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vstyuk\Desktop\Мониторинг филиалы\Разное по расчетам\Работа по цене\для сайта\Раскрытие информации 2022\Раскрытие информации ноябрь\"/>
    </mc:Choice>
  </mc:AlternateContent>
  <bookViews>
    <workbookView xWindow="240" yWindow="180" windowWidth="24720" windowHeight="12225" tabRatio="966" activeTab="8"/>
  </bookViews>
  <sheets>
    <sheet name="Цены" sheetId="26" r:id="rId1"/>
    <sheet name="Цены 2" sheetId="27" r:id="rId2"/>
    <sheet name="Сбытовые" sheetId="28" r:id="rId3"/>
    <sheet name="1 ЦК" sheetId="25" r:id="rId4"/>
    <sheet name="2 ЦК" sheetId="1" r:id="rId5"/>
    <sheet name="3 ЦК" sheetId="21" r:id="rId6"/>
    <sheet name="4 ЦК" sheetId="22" r:id="rId7"/>
    <sheet name="5 ЦК" sheetId="23" r:id="rId8"/>
    <sheet name="6 ЦК" sheetId="24" r:id="rId9"/>
  </sheets>
  <definedNames>
    <definedName name="_xlnm.Print_Area" localSheetId="3">'1 ЦК'!$A$1:$G$86</definedName>
    <definedName name="_xlnm.Print_Area" localSheetId="4">'2 ЦК'!$A$1:$G$33</definedName>
  </definedNames>
  <calcPr calcId="162913"/>
</workbook>
</file>

<file path=xl/calcChain.xml><?xml version="1.0" encoding="utf-8"?>
<calcChain xmlns="http://schemas.openxmlformats.org/spreadsheetml/2006/main">
  <c r="C40" i="25" l="1"/>
  <c r="J21" i="25" l="1"/>
  <c r="G71" i="25"/>
  <c r="J23" i="25" s="1"/>
  <c r="G12" i="25"/>
  <c r="D11" i="25"/>
  <c r="E11" i="25"/>
  <c r="F11" i="25"/>
  <c r="G11" i="25"/>
  <c r="D12" i="25"/>
  <c r="E12" i="25"/>
  <c r="F12" i="25"/>
  <c r="G49" i="1"/>
  <c r="D49" i="1"/>
  <c r="D54" i="25"/>
  <c r="D58" i="25"/>
  <c r="AB665" i="26"/>
  <c r="Y33" i="27"/>
  <c r="Y35" i="23" s="1"/>
  <c r="O665" i="26"/>
  <c r="L33" i="27" s="1"/>
  <c r="N665" i="26"/>
  <c r="K33" i="27"/>
  <c r="S643" i="23"/>
  <c r="S642" i="23"/>
  <c r="S428" i="23"/>
  <c r="S427" i="23"/>
  <c r="S213" i="23"/>
  <c r="S212" i="23"/>
  <c r="U737" i="26"/>
  <c r="R36" i="27" s="1"/>
  <c r="X737" i="26"/>
  <c r="U36" i="27" s="1"/>
  <c r="AA737" i="26"/>
  <c r="X36" i="27"/>
  <c r="G10" i="25"/>
  <c r="G17" i="26"/>
  <c r="D6" i="27" s="1"/>
  <c r="F17" i="26"/>
  <c r="C6" i="27" s="1"/>
  <c r="E17" i="26"/>
  <c r="B6" i="27"/>
  <c r="B576" i="23"/>
  <c r="B577" i="23"/>
  <c r="B578" i="23"/>
  <c r="B579" i="23"/>
  <c r="B580" i="23"/>
  <c r="B581" i="23"/>
  <c r="B582" i="23"/>
  <c r="B583" i="23"/>
  <c r="B584" i="23"/>
  <c r="B585" i="23"/>
  <c r="B586" i="23"/>
  <c r="B587" i="23"/>
  <c r="B588" i="23"/>
  <c r="B589" i="23"/>
  <c r="B590" i="23"/>
  <c r="B591" i="23"/>
  <c r="B592" i="23"/>
  <c r="B593" i="23"/>
  <c r="B594" i="23"/>
  <c r="B595" i="23"/>
  <c r="B596" i="23"/>
  <c r="B597" i="23"/>
  <c r="B598" i="23"/>
  <c r="B599" i="23"/>
  <c r="B600" i="23"/>
  <c r="B601" i="23"/>
  <c r="B602" i="23"/>
  <c r="B603" i="23"/>
  <c r="B604" i="23"/>
  <c r="B361" i="23"/>
  <c r="B362" i="23"/>
  <c r="B363" i="23"/>
  <c r="B364" i="23"/>
  <c r="B365" i="23"/>
  <c r="B366" i="23"/>
  <c r="B367" i="23"/>
  <c r="B368" i="23"/>
  <c r="B369" i="23"/>
  <c r="B370" i="23"/>
  <c r="B371" i="23"/>
  <c r="B372" i="23"/>
  <c r="B373" i="23"/>
  <c r="B374" i="23"/>
  <c r="B375" i="23"/>
  <c r="B376" i="23"/>
  <c r="B377" i="23"/>
  <c r="B378" i="23"/>
  <c r="B379" i="23"/>
  <c r="B380" i="23"/>
  <c r="B381" i="23"/>
  <c r="B382" i="23"/>
  <c r="B383" i="23"/>
  <c r="B384" i="23"/>
  <c r="B385" i="23"/>
  <c r="B386" i="23"/>
  <c r="B387" i="23"/>
  <c r="B388" i="23"/>
  <c r="B389" i="23"/>
  <c r="B146" i="23"/>
  <c r="B147" i="23"/>
  <c r="B148" i="23"/>
  <c r="B149" i="23"/>
  <c r="B150" i="23"/>
  <c r="B151" i="23"/>
  <c r="B152" i="23"/>
  <c r="B153" i="23"/>
  <c r="B154" i="23"/>
  <c r="B155" i="23"/>
  <c r="B156" i="23"/>
  <c r="B157" i="23"/>
  <c r="B158" i="23"/>
  <c r="B159" i="23"/>
  <c r="B160" i="23"/>
  <c r="B161" i="23"/>
  <c r="B162" i="23"/>
  <c r="B163" i="23"/>
  <c r="B164" i="23"/>
  <c r="B165" i="23"/>
  <c r="B166" i="23"/>
  <c r="B167" i="23"/>
  <c r="B168" i="23"/>
  <c r="B169" i="23"/>
  <c r="B170" i="23"/>
  <c r="B171" i="23"/>
  <c r="B172" i="23"/>
  <c r="B173" i="23"/>
  <c r="B174" i="23"/>
  <c r="E1411" i="26"/>
  <c r="B69" i="27" s="1"/>
  <c r="B401" i="22" s="1"/>
  <c r="F2976" i="26"/>
  <c r="C142" i="27" s="1"/>
  <c r="M150" i="22"/>
  <c r="U142" i="22"/>
  <c r="P150" i="22"/>
  <c r="S150" i="22"/>
  <c r="V150" i="22"/>
  <c r="U291" i="22"/>
  <c r="M299" i="22"/>
  <c r="P299" i="22"/>
  <c r="S299" i="22"/>
  <c r="V299" i="22"/>
  <c r="U440" i="22"/>
  <c r="M448" i="22"/>
  <c r="P448" i="22"/>
  <c r="S448" i="22"/>
  <c r="V448" i="22"/>
  <c r="U646" i="23"/>
  <c r="U431" i="23"/>
  <c r="U216" i="23"/>
  <c r="U427" i="21"/>
  <c r="U285" i="21"/>
  <c r="U143" i="21"/>
  <c r="G9" i="1"/>
  <c r="AB17" i="26"/>
  <c r="Y6" i="27" s="1"/>
  <c r="Y8" i="23" s="1"/>
  <c r="D48" i="1"/>
  <c r="F49" i="1"/>
  <c r="E42" i="1"/>
  <c r="F10" i="25"/>
  <c r="F10" i="1"/>
  <c r="AB2976" i="26"/>
  <c r="Y142" i="27" s="1"/>
  <c r="AA2976" i="26"/>
  <c r="X142" i="27"/>
  <c r="Z2976" i="26"/>
  <c r="W142" i="27" s="1"/>
  <c r="Y2976" i="26"/>
  <c r="V142" i="27" s="1"/>
  <c r="X2976" i="26"/>
  <c r="U142" i="27"/>
  <c r="W2976" i="26"/>
  <c r="T142" i="27" s="1"/>
  <c r="V2976" i="26"/>
  <c r="S142" i="27" s="1"/>
  <c r="U2976" i="26"/>
  <c r="R142" i="27" s="1"/>
  <c r="T2976" i="26"/>
  <c r="Q142" i="27" s="1"/>
  <c r="S2976" i="26"/>
  <c r="P142" i="27"/>
  <c r="R2976" i="26"/>
  <c r="O142" i="27"/>
  <c r="Q2976" i="26"/>
  <c r="N142" i="27" s="1"/>
  <c r="P2976" i="26"/>
  <c r="M142" i="27" s="1"/>
  <c r="O2976" i="26"/>
  <c r="L142" i="27" s="1"/>
  <c r="N2976" i="26"/>
  <c r="K142" i="27" s="1"/>
  <c r="M2976" i="26"/>
  <c r="J142" i="27" s="1"/>
  <c r="L2976" i="26"/>
  <c r="I142" i="27" s="1"/>
  <c r="K2976" i="26"/>
  <c r="H142" i="27"/>
  <c r="J2976" i="26"/>
  <c r="G142" i="27" s="1"/>
  <c r="I2976" i="26"/>
  <c r="F142" i="27" s="1"/>
  <c r="H2976" i="26"/>
  <c r="E142" i="27"/>
  <c r="E208" i="23" s="1"/>
  <c r="G2976" i="26"/>
  <c r="D142" i="27" s="1"/>
  <c r="E2976" i="26"/>
  <c r="B142" i="27" s="1"/>
  <c r="AB2952" i="26"/>
  <c r="Y141" i="27" s="1"/>
  <c r="AA2952" i="26"/>
  <c r="X141" i="27" s="1"/>
  <c r="Z2952" i="26"/>
  <c r="W141" i="27" s="1"/>
  <c r="Y2952" i="26"/>
  <c r="V141" i="27" s="1"/>
  <c r="X2952" i="26"/>
  <c r="U141" i="27" s="1"/>
  <c r="U207" i="23" s="1"/>
  <c r="W2952" i="26"/>
  <c r="T141" i="27" s="1"/>
  <c r="V2952" i="26"/>
  <c r="S141" i="27" s="1"/>
  <c r="S422" i="23" s="1"/>
  <c r="U2952" i="26"/>
  <c r="R141" i="27" s="1"/>
  <c r="T2952" i="26"/>
  <c r="Q141" i="27" s="1"/>
  <c r="S2952" i="26"/>
  <c r="P141" i="27" s="1"/>
  <c r="R2952" i="26"/>
  <c r="O141" i="27" s="1"/>
  <c r="Q2952" i="26"/>
  <c r="N141" i="27" s="1"/>
  <c r="P2952" i="26"/>
  <c r="M141" i="27" s="1"/>
  <c r="M422" i="23" s="1"/>
  <c r="O2952" i="26"/>
  <c r="L141" i="27" s="1"/>
  <c r="N2952" i="26"/>
  <c r="K141" i="27" s="1"/>
  <c r="K207" i="23" s="1"/>
  <c r="M2952" i="26"/>
  <c r="J141" i="27" s="1"/>
  <c r="L2952" i="26"/>
  <c r="I141" i="27" s="1"/>
  <c r="K2952" i="26"/>
  <c r="H141" i="27" s="1"/>
  <c r="J2952" i="26"/>
  <c r="G141" i="27" s="1"/>
  <c r="I2952" i="26"/>
  <c r="F141" i="27" s="1"/>
  <c r="H2952" i="26"/>
  <c r="E141" i="27" s="1"/>
  <c r="G2952" i="26"/>
  <c r="D141" i="27" s="1"/>
  <c r="F2952" i="26"/>
  <c r="C141" i="27" s="1"/>
  <c r="E2952" i="26"/>
  <c r="B141" i="27"/>
  <c r="B637" i="23" s="1"/>
  <c r="AB2928" i="26"/>
  <c r="Y140" i="27" s="1"/>
  <c r="Y206" i="23" s="1"/>
  <c r="AA2928" i="26"/>
  <c r="X140" i="27" s="1"/>
  <c r="Z2928" i="26"/>
  <c r="W140" i="27" s="1"/>
  <c r="W421" i="23" s="1"/>
  <c r="Y2928" i="26"/>
  <c r="V140" i="27" s="1"/>
  <c r="X2928" i="26"/>
  <c r="U140" i="27" s="1"/>
  <c r="W2928" i="26"/>
  <c r="T140" i="27" s="1"/>
  <c r="V2928" i="26"/>
  <c r="S140" i="27" s="1"/>
  <c r="U2928" i="26"/>
  <c r="R140" i="27" s="1"/>
  <c r="T2928" i="26"/>
  <c r="Q140" i="27" s="1"/>
  <c r="S2928" i="26"/>
  <c r="P140" i="27" s="1"/>
  <c r="R2928" i="26"/>
  <c r="O140" i="27" s="1"/>
  <c r="Q2928" i="26"/>
  <c r="N140" i="27" s="1"/>
  <c r="P2928" i="26"/>
  <c r="M140" i="27" s="1"/>
  <c r="O2928" i="26"/>
  <c r="L140" i="27" s="1"/>
  <c r="N2928" i="26"/>
  <c r="K140" i="27"/>
  <c r="M2928" i="26"/>
  <c r="J140" i="27" s="1"/>
  <c r="L2928" i="26"/>
  <c r="I140" i="27" s="1"/>
  <c r="I636" i="23" s="1"/>
  <c r="K2928" i="26"/>
  <c r="H140" i="27" s="1"/>
  <c r="J2928" i="26"/>
  <c r="G140" i="27" s="1"/>
  <c r="I2928" i="26"/>
  <c r="F140" i="27" s="1"/>
  <c r="F206" i="23" s="1"/>
  <c r="H2928" i="26"/>
  <c r="E140" i="27" s="1"/>
  <c r="G2928" i="26"/>
  <c r="D140" i="27" s="1"/>
  <c r="F2928" i="26"/>
  <c r="C140" i="27" s="1"/>
  <c r="C421" i="23" s="1"/>
  <c r="E2928" i="26"/>
  <c r="B140" i="27"/>
  <c r="AB2904" i="26"/>
  <c r="Y139" i="27" s="1"/>
  <c r="AA2904" i="26"/>
  <c r="X139" i="27"/>
  <c r="Z2904" i="26"/>
  <c r="W139" i="27" s="1"/>
  <c r="Y2904" i="26"/>
  <c r="V139" i="27" s="1"/>
  <c r="X2904" i="26"/>
  <c r="U139" i="27"/>
  <c r="W2904" i="26"/>
  <c r="T139" i="27" s="1"/>
  <c r="T635" i="23" s="1"/>
  <c r="V2904" i="26"/>
  <c r="S139" i="27" s="1"/>
  <c r="U2904" i="26"/>
  <c r="R139" i="27" s="1"/>
  <c r="T2904" i="26"/>
  <c r="Q139" i="27" s="1"/>
  <c r="S2904" i="26"/>
  <c r="P139" i="27" s="1"/>
  <c r="R2904" i="26"/>
  <c r="O139" i="27" s="1"/>
  <c r="Q2904" i="26"/>
  <c r="N139" i="27" s="1"/>
  <c r="P2904" i="26"/>
  <c r="M139" i="27" s="1"/>
  <c r="O2904" i="26"/>
  <c r="L139" i="27" s="1"/>
  <c r="N2904" i="26"/>
  <c r="K139" i="27"/>
  <c r="M2904" i="26"/>
  <c r="J139" i="27"/>
  <c r="J635" i="23" s="1"/>
  <c r="L2904" i="26"/>
  <c r="I139" i="27" s="1"/>
  <c r="K2904" i="26"/>
  <c r="H139" i="27" s="1"/>
  <c r="H205" i="23" s="1"/>
  <c r="J2904" i="26"/>
  <c r="G139" i="27" s="1"/>
  <c r="I2904" i="26"/>
  <c r="F139" i="27" s="1"/>
  <c r="H2904" i="26"/>
  <c r="E139" i="27" s="1"/>
  <c r="G2904" i="26"/>
  <c r="D139" i="27"/>
  <c r="F2904" i="26"/>
  <c r="C139" i="27" s="1"/>
  <c r="E2904" i="26"/>
  <c r="B139" i="27" s="1"/>
  <c r="AB2880" i="26"/>
  <c r="Y138" i="27"/>
  <c r="AA2880" i="26"/>
  <c r="X138" i="27"/>
  <c r="Z2880" i="26"/>
  <c r="W138" i="27" s="1"/>
  <c r="Y2880" i="26"/>
  <c r="V138" i="27" s="1"/>
  <c r="X2880" i="26"/>
  <c r="U138" i="27" s="1"/>
  <c r="W2880" i="26"/>
  <c r="T138" i="27" s="1"/>
  <c r="V2880" i="26"/>
  <c r="S138" i="27" s="1"/>
  <c r="U2880" i="26"/>
  <c r="R138" i="27" s="1"/>
  <c r="R204" i="23" s="1"/>
  <c r="T2880" i="26"/>
  <c r="Q138" i="27"/>
  <c r="S2880" i="26"/>
  <c r="P138" i="27" s="1"/>
  <c r="R2880" i="26"/>
  <c r="O138" i="27" s="1"/>
  <c r="Q2880" i="26"/>
  <c r="N138" i="27"/>
  <c r="P2880" i="26"/>
  <c r="M138" i="27" s="1"/>
  <c r="O2880" i="26"/>
  <c r="L138" i="27" s="1"/>
  <c r="N2880" i="26"/>
  <c r="K138" i="27" s="1"/>
  <c r="M2880" i="26"/>
  <c r="J138" i="27" s="1"/>
  <c r="L2880" i="26"/>
  <c r="I138" i="27" s="1"/>
  <c r="K2880" i="26"/>
  <c r="H138" i="27"/>
  <c r="J2880" i="26"/>
  <c r="G138" i="27" s="1"/>
  <c r="I2880" i="26"/>
  <c r="F138" i="27" s="1"/>
  <c r="F204" i="23" s="1"/>
  <c r="H2880" i="26"/>
  <c r="E138" i="27" s="1"/>
  <c r="G2880" i="26"/>
  <c r="D138" i="27" s="1"/>
  <c r="D634" i="23" s="1"/>
  <c r="F2880" i="26"/>
  <c r="C138" i="27" s="1"/>
  <c r="E2880" i="26"/>
  <c r="B138" i="27"/>
  <c r="B204" i="23" s="1"/>
  <c r="AB2856" i="26"/>
  <c r="Y137" i="27" s="1"/>
  <c r="AA2856" i="26"/>
  <c r="X137" i="27" s="1"/>
  <c r="Z2856" i="26"/>
  <c r="W137" i="27" s="1"/>
  <c r="W418" i="23" s="1"/>
  <c r="Y2856" i="26"/>
  <c r="V137" i="27" s="1"/>
  <c r="X2856" i="26"/>
  <c r="U137" i="27" s="1"/>
  <c r="W2856" i="26"/>
  <c r="T137" i="27" s="1"/>
  <c r="V2856" i="26"/>
  <c r="S137" i="27" s="1"/>
  <c r="U2856" i="26"/>
  <c r="R137" i="27"/>
  <c r="T2856" i="26"/>
  <c r="Q137" i="27" s="1"/>
  <c r="S2856" i="26"/>
  <c r="P137" i="27" s="1"/>
  <c r="R2856" i="26"/>
  <c r="O137" i="27"/>
  <c r="O633" i="23" s="1"/>
  <c r="Q2856" i="26"/>
  <c r="N137" i="27" s="1"/>
  <c r="P2856" i="26"/>
  <c r="M137" i="27"/>
  <c r="M418" i="23" s="1"/>
  <c r="O2856" i="26"/>
  <c r="L137" i="27" s="1"/>
  <c r="N2856" i="26"/>
  <c r="K137" i="27" s="1"/>
  <c r="M2856" i="26"/>
  <c r="J137" i="27" s="1"/>
  <c r="J203" i="23" s="1"/>
  <c r="L2856" i="26"/>
  <c r="I137" i="27" s="1"/>
  <c r="K2856" i="26"/>
  <c r="H137" i="27" s="1"/>
  <c r="J2856" i="26"/>
  <c r="G137" i="27" s="1"/>
  <c r="I2856" i="26"/>
  <c r="F137" i="27" s="1"/>
  <c r="F418" i="23" s="1"/>
  <c r="H2856" i="26"/>
  <c r="E137" i="27" s="1"/>
  <c r="E418" i="23" s="1"/>
  <c r="G2856" i="26"/>
  <c r="D137" i="27" s="1"/>
  <c r="F2856" i="26"/>
  <c r="C137" i="27" s="1"/>
  <c r="E2856" i="26"/>
  <c r="B137" i="27"/>
  <c r="AB2832" i="26"/>
  <c r="Y136" i="27"/>
  <c r="AA2832" i="26"/>
  <c r="X136" i="27" s="1"/>
  <c r="Z2832" i="26"/>
  <c r="W136" i="27" s="1"/>
  <c r="Y2832" i="26"/>
  <c r="V136" i="27" s="1"/>
  <c r="X2832" i="26"/>
  <c r="U136" i="27" s="1"/>
  <c r="W2832" i="26"/>
  <c r="T136" i="27" s="1"/>
  <c r="V2832" i="26"/>
  <c r="S136" i="27" s="1"/>
  <c r="U2832" i="26"/>
  <c r="R136" i="27" s="1"/>
  <c r="T2832" i="26"/>
  <c r="Q136" i="27" s="1"/>
  <c r="S2832" i="26"/>
  <c r="P136" i="27" s="1"/>
  <c r="R2832" i="26"/>
  <c r="O136" i="27" s="1"/>
  <c r="Q2832" i="26"/>
  <c r="N136" i="27" s="1"/>
  <c r="P2832" i="26"/>
  <c r="M136" i="27" s="1"/>
  <c r="O2832" i="26"/>
  <c r="L136" i="27" s="1"/>
  <c r="N2832" i="26"/>
  <c r="K136" i="27" s="1"/>
  <c r="M2832" i="26"/>
  <c r="J136" i="27" s="1"/>
  <c r="L2832" i="26"/>
  <c r="I136" i="27" s="1"/>
  <c r="K2832" i="26"/>
  <c r="H136" i="27" s="1"/>
  <c r="J2832" i="26"/>
  <c r="G136" i="27" s="1"/>
  <c r="I2832" i="26"/>
  <c r="F136" i="27" s="1"/>
  <c r="H2832" i="26"/>
  <c r="E136" i="27" s="1"/>
  <c r="G2832" i="26"/>
  <c r="D136" i="27" s="1"/>
  <c r="D202" i="23" s="1"/>
  <c r="F2832" i="26"/>
  <c r="C136" i="27"/>
  <c r="E2832" i="26"/>
  <c r="B136" i="27"/>
  <c r="B202" i="23" s="1"/>
  <c r="AB2808" i="26"/>
  <c r="Y135" i="27" s="1"/>
  <c r="AA2808" i="26"/>
  <c r="X135" i="27"/>
  <c r="Z2808" i="26"/>
  <c r="W135" i="27" s="1"/>
  <c r="Y2808" i="26"/>
  <c r="V135" i="27" s="1"/>
  <c r="X2808" i="26"/>
  <c r="U135" i="27" s="1"/>
  <c r="W2808" i="26"/>
  <c r="T135" i="27" s="1"/>
  <c r="V2808" i="26"/>
  <c r="S135" i="27" s="1"/>
  <c r="U2808" i="26"/>
  <c r="R135" i="27" s="1"/>
  <c r="T2808" i="26"/>
  <c r="Q135" i="27" s="1"/>
  <c r="S2808" i="26"/>
  <c r="P135" i="27"/>
  <c r="R2808" i="26"/>
  <c r="O135" i="27" s="1"/>
  <c r="Q2808" i="26"/>
  <c r="N135" i="27" s="1"/>
  <c r="P2808" i="26"/>
  <c r="M135" i="27" s="1"/>
  <c r="M201" i="23" s="1"/>
  <c r="O2808" i="26"/>
  <c r="L135" i="27" s="1"/>
  <c r="N2808" i="26"/>
  <c r="K135" i="27" s="1"/>
  <c r="M2808" i="26"/>
  <c r="J135" i="27" s="1"/>
  <c r="L2808" i="26"/>
  <c r="I135" i="27" s="1"/>
  <c r="K2808" i="26"/>
  <c r="H135" i="27" s="1"/>
  <c r="J2808" i="26"/>
  <c r="G135" i="27" s="1"/>
  <c r="I2808" i="26"/>
  <c r="F135" i="27" s="1"/>
  <c r="H2808" i="26"/>
  <c r="E135" i="27" s="1"/>
  <c r="E631" i="23" s="1"/>
  <c r="G2808" i="26"/>
  <c r="D135" i="27" s="1"/>
  <c r="F2808" i="26"/>
  <c r="C135" i="27" s="1"/>
  <c r="E2808" i="26"/>
  <c r="B135" i="27" s="1"/>
  <c r="AB2784" i="26"/>
  <c r="Y134" i="27" s="1"/>
  <c r="AA2784" i="26"/>
  <c r="X134" i="27" s="1"/>
  <c r="Z2784" i="26"/>
  <c r="W134" i="27"/>
  <c r="Y2784" i="26"/>
  <c r="V134" i="27" s="1"/>
  <c r="X2784" i="26"/>
  <c r="U134" i="27" s="1"/>
  <c r="W2784" i="26"/>
  <c r="T134" i="27" s="1"/>
  <c r="V2784" i="26"/>
  <c r="S134" i="27" s="1"/>
  <c r="U2784" i="26"/>
  <c r="R134" i="27" s="1"/>
  <c r="T2784" i="26"/>
  <c r="Q134" i="27" s="1"/>
  <c r="Q630" i="23" s="1"/>
  <c r="S2784" i="26"/>
  <c r="P134" i="27" s="1"/>
  <c r="R2784" i="26"/>
  <c r="O134" i="27"/>
  <c r="O415" i="23" s="1"/>
  <c r="Q2784" i="26"/>
  <c r="N134" i="27" s="1"/>
  <c r="P2784" i="26"/>
  <c r="M134" i="27" s="1"/>
  <c r="O2784" i="26"/>
  <c r="L134" i="27" s="1"/>
  <c r="N2784" i="26"/>
  <c r="K134" i="27" s="1"/>
  <c r="M2784" i="26"/>
  <c r="J134" i="27" s="1"/>
  <c r="L2784" i="26"/>
  <c r="I134" i="27" s="1"/>
  <c r="K2784" i="26"/>
  <c r="H134" i="27" s="1"/>
  <c r="J2784" i="26"/>
  <c r="G134" i="27" s="1"/>
  <c r="I2784" i="26"/>
  <c r="F134" i="27" s="1"/>
  <c r="H2784" i="26"/>
  <c r="E134" i="27" s="1"/>
  <c r="E415" i="23" s="1"/>
  <c r="G2784" i="26"/>
  <c r="D134" i="27" s="1"/>
  <c r="F2784" i="26"/>
  <c r="C134" i="27" s="1"/>
  <c r="E2784" i="26"/>
  <c r="B134" i="27" s="1"/>
  <c r="B415" i="23" s="1"/>
  <c r="AB2760" i="26"/>
  <c r="Y133" i="27" s="1"/>
  <c r="AA2760" i="26"/>
  <c r="X133" i="27" s="1"/>
  <c r="Z2760" i="26"/>
  <c r="W133" i="27" s="1"/>
  <c r="Y2760" i="26"/>
  <c r="V133" i="27" s="1"/>
  <c r="X2760" i="26"/>
  <c r="U133" i="27"/>
  <c r="U199" i="23" s="1"/>
  <c r="W2760" i="26"/>
  <c r="T133" i="27" s="1"/>
  <c r="V2760" i="26"/>
  <c r="S133" i="27" s="1"/>
  <c r="U2760" i="26"/>
  <c r="R133" i="27" s="1"/>
  <c r="T2760" i="26"/>
  <c r="Q133" i="27" s="1"/>
  <c r="S2760" i="26"/>
  <c r="P133" i="27" s="1"/>
  <c r="R2760" i="26"/>
  <c r="O133" i="27" s="1"/>
  <c r="Q2760" i="26"/>
  <c r="N133" i="27" s="1"/>
  <c r="N199" i="23" s="1"/>
  <c r="P2760" i="26"/>
  <c r="M133" i="27"/>
  <c r="M414" i="23" s="1"/>
  <c r="O2760" i="26"/>
  <c r="L133" i="27" s="1"/>
  <c r="N2760" i="26"/>
  <c r="K133" i="27"/>
  <c r="K414" i="23" s="1"/>
  <c r="M2760" i="26"/>
  <c r="J133" i="27" s="1"/>
  <c r="L2760" i="26"/>
  <c r="I133" i="27" s="1"/>
  <c r="K2760" i="26"/>
  <c r="H133" i="27" s="1"/>
  <c r="J2760" i="26"/>
  <c r="G133" i="27" s="1"/>
  <c r="I2760" i="26"/>
  <c r="F133" i="27" s="1"/>
  <c r="H2760" i="26"/>
  <c r="E133" i="27" s="1"/>
  <c r="G2760" i="26"/>
  <c r="D133" i="27"/>
  <c r="F2760" i="26"/>
  <c r="C133" i="27"/>
  <c r="E2760" i="26"/>
  <c r="B133" i="27"/>
  <c r="AB2736" i="26"/>
  <c r="Y132" i="27"/>
  <c r="AA2736" i="26"/>
  <c r="X132" i="27" s="1"/>
  <c r="X628" i="23" s="1"/>
  <c r="Z2736" i="26"/>
  <c r="W132" i="27"/>
  <c r="Y2736" i="26"/>
  <c r="V132" i="27"/>
  <c r="X2736" i="26"/>
  <c r="U132" i="27" s="1"/>
  <c r="W2736" i="26"/>
  <c r="T132" i="27" s="1"/>
  <c r="V2736" i="26"/>
  <c r="S132" i="27"/>
  <c r="U2736" i="26"/>
  <c r="R132" i="27" s="1"/>
  <c r="T2736" i="26"/>
  <c r="Q132" i="27" s="1"/>
  <c r="S2736" i="26"/>
  <c r="P132" i="27"/>
  <c r="P628" i="23" s="1"/>
  <c r="R2736" i="26"/>
  <c r="O132" i="27" s="1"/>
  <c r="Q2736" i="26"/>
  <c r="N132" i="27"/>
  <c r="N413" i="23" s="1"/>
  <c r="P2736" i="26"/>
  <c r="M132" i="27"/>
  <c r="O2736" i="26"/>
  <c r="L132" i="27" s="1"/>
  <c r="N2736" i="26"/>
  <c r="K132" i="27" s="1"/>
  <c r="M2736" i="26"/>
  <c r="J132" i="27" s="1"/>
  <c r="L2736" i="26"/>
  <c r="I132" i="27" s="1"/>
  <c r="K2736" i="26"/>
  <c r="H132" i="27" s="1"/>
  <c r="J2736" i="26"/>
  <c r="G132" i="27"/>
  <c r="I2736" i="26"/>
  <c r="F132" i="27"/>
  <c r="H2736" i="26"/>
  <c r="E132" i="27"/>
  <c r="G2736" i="26"/>
  <c r="D132" i="27" s="1"/>
  <c r="F2736" i="26"/>
  <c r="C132" i="27" s="1"/>
  <c r="E2736" i="26"/>
  <c r="B132" i="27" s="1"/>
  <c r="AB2712" i="26"/>
  <c r="Y131" i="27" s="1"/>
  <c r="AA2712" i="26"/>
  <c r="X131" i="27" s="1"/>
  <c r="Z2712" i="26"/>
  <c r="W131" i="27" s="1"/>
  <c r="Y2712" i="26"/>
  <c r="V131" i="27" s="1"/>
  <c r="X2712" i="26"/>
  <c r="U131" i="27" s="1"/>
  <c r="W2712" i="26"/>
  <c r="T131" i="27" s="1"/>
  <c r="V2712" i="26"/>
  <c r="S131" i="27"/>
  <c r="U2712" i="26"/>
  <c r="R131" i="27"/>
  <c r="T2712" i="26"/>
  <c r="Q131" i="27"/>
  <c r="S2712" i="26"/>
  <c r="P131" i="27" s="1"/>
  <c r="R2712" i="26"/>
  <c r="O131" i="27" s="1"/>
  <c r="Q2712" i="26"/>
  <c r="N131" i="27" s="1"/>
  <c r="P2712" i="26"/>
  <c r="M131" i="27"/>
  <c r="O2712" i="26"/>
  <c r="L131" i="27" s="1"/>
  <c r="N2712" i="26"/>
  <c r="K131" i="27" s="1"/>
  <c r="M2712" i="26"/>
  <c r="J131" i="27" s="1"/>
  <c r="J197" i="23" s="1"/>
  <c r="L2712" i="26"/>
  <c r="I131" i="27" s="1"/>
  <c r="K2712" i="26"/>
  <c r="H131" i="27"/>
  <c r="J2712" i="26"/>
  <c r="G131" i="27" s="1"/>
  <c r="G627" i="23" s="1"/>
  <c r="I2712" i="26"/>
  <c r="F131" i="27" s="1"/>
  <c r="H2712" i="26"/>
  <c r="E131" i="27"/>
  <c r="G2712" i="26"/>
  <c r="D131" i="27"/>
  <c r="F2712" i="26"/>
  <c r="C131" i="27"/>
  <c r="E2712" i="26"/>
  <c r="B131" i="27" s="1"/>
  <c r="AB2688" i="26"/>
  <c r="Y130" i="27"/>
  <c r="AA2688" i="26"/>
  <c r="X130" i="27" s="1"/>
  <c r="Z2688" i="26"/>
  <c r="W130" i="27" s="1"/>
  <c r="W196" i="23" s="1"/>
  <c r="Y2688" i="26"/>
  <c r="V130" i="27" s="1"/>
  <c r="V411" i="23" s="1"/>
  <c r="X2688" i="26"/>
  <c r="U130" i="27" s="1"/>
  <c r="W2688" i="26"/>
  <c r="T130" i="27" s="1"/>
  <c r="V2688" i="26"/>
  <c r="S130" i="27" s="1"/>
  <c r="U2688" i="26"/>
  <c r="R130" i="27" s="1"/>
  <c r="T2688" i="26"/>
  <c r="Q130" i="27" s="1"/>
  <c r="Q411" i="23" s="1"/>
  <c r="S2688" i="26"/>
  <c r="P130" i="27" s="1"/>
  <c r="R2688" i="26"/>
  <c r="O130" i="27" s="1"/>
  <c r="Q2688" i="26"/>
  <c r="N130" i="27" s="1"/>
  <c r="P2688" i="26"/>
  <c r="M130" i="27"/>
  <c r="O2688" i="26"/>
  <c r="L130" i="27" s="1"/>
  <c r="N2688" i="26"/>
  <c r="K130" i="27" s="1"/>
  <c r="M2688" i="26"/>
  <c r="J130" i="27" s="1"/>
  <c r="L2688" i="26"/>
  <c r="I130" i="27" s="1"/>
  <c r="K2688" i="26"/>
  <c r="H130" i="27"/>
  <c r="J2688" i="26"/>
  <c r="G130" i="27" s="1"/>
  <c r="I2688" i="26"/>
  <c r="F130" i="27"/>
  <c r="F411" i="23" s="1"/>
  <c r="H2688" i="26"/>
  <c r="E130" i="27" s="1"/>
  <c r="G2688" i="26"/>
  <c r="D130" i="27" s="1"/>
  <c r="D411" i="23" s="1"/>
  <c r="F2688" i="26"/>
  <c r="C130" i="27" s="1"/>
  <c r="E2688" i="26"/>
  <c r="B130" i="27" s="1"/>
  <c r="AB2664" i="26"/>
  <c r="Y129" i="27" s="1"/>
  <c r="AA2664" i="26"/>
  <c r="X129" i="27" s="1"/>
  <c r="Z2664" i="26"/>
  <c r="W129" i="27" s="1"/>
  <c r="W410" i="23" s="1"/>
  <c r="Y2664" i="26"/>
  <c r="V129" i="27" s="1"/>
  <c r="X2664" i="26"/>
  <c r="U129" i="27" s="1"/>
  <c r="W2664" i="26"/>
  <c r="T129" i="27"/>
  <c r="V2664" i="26"/>
  <c r="S129" i="27"/>
  <c r="S625" i="23" s="1"/>
  <c r="U2664" i="26"/>
  <c r="R129" i="27"/>
  <c r="R410" i="23" s="1"/>
  <c r="T2664" i="26"/>
  <c r="Q129" i="27"/>
  <c r="S2664" i="26"/>
  <c r="P129" i="27"/>
  <c r="R2664" i="26"/>
  <c r="O129" i="27" s="1"/>
  <c r="Q2664" i="26"/>
  <c r="N129" i="27" s="1"/>
  <c r="P2664" i="26"/>
  <c r="M129" i="27"/>
  <c r="O2664" i="26"/>
  <c r="L129" i="27" s="1"/>
  <c r="N2664" i="26"/>
  <c r="K129" i="27" s="1"/>
  <c r="M2664" i="26"/>
  <c r="J129" i="27"/>
  <c r="J195" i="23" s="1"/>
  <c r="L2664" i="26"/>
  <c r="I129" i="27" s="1"/>
  <c r="K2664" i="26"/>
  <c r="H129" i="27"/>
  <c r="H410" i="23" s="1"/>
  <c r="J2664" i="26"/>
  <c r="G129" i="27" s="1"/>
  <c r="I2664" i="26"/>
  <c r="F129" i="27" s="1"/>
  <c r="H2664" i="26"/>
  <c r="E129" i="27" s="1"/>
  <c r="G2664" i="26"/>
  <c r="D129" i="27" s="1"/>
  <c r="F2664" i="26"/>
  <c r="C129" i="27" s="1"/>
  <c r="E2664" i="26"/>
  <c r="B129" i="27" s="1"/>
  <c r="AB2640" i="26"/>
  <c r="Y128" i="27"/>
  <c r="AA2640" i="26"/>
  <c r="X128" i="27" s="1"/>
  <c r="Z2640" i="26"/>
  <c r="W128" i="27"/>
  <c r="Y2640" i="26"/>
  <c r="V128" i="27"/>
  <c r="V194" i="23" s="1"/>
  <c r="X2640" i="26"/>
  <c r="U128" i="27" s="1"/>
  <c r="W2640" i="26"/>
  <c r="T128" i="27" s="1"/>
  <c r="V2640" i="26"/>
  <c r="S128" i="27" s="1"/>
  <c r="U2640" i="26"/>
  <c r="R128" i="27" s="1"/>
  <c r="T2640" i="26"/>
  <c r="Q128" i="27" s="1"/>
  <c r="S2640" i="26"/>
  <c r="P128" i="27"/>
  <c r="R2640" i="26"/>
  <c r="O128" i="27" s="1"/>
  <c r="Q2640" i="26"/>
  <c r="N128" i="27" s="1"/>
  <c r="N194" i="23" s="1"/>
  <c r="P2640" i="26"/>
  <c r="M128" i="27"/>
  <c r="O2640" i="26"/>
  <c r="L128" i="27" s="1"/>
  <c r="N2640" i="26"/>
  <c r="K128" i="27" s="1"/>
  <c r="M2640" i="26"/>
  <c r="J128" i="27" s="1"/>
  <c r="J409" i="23" s="1"/>
  <c r="L2640" i="26"/>
  <c r="I128" i="27" s="1"/>
  <c r="K2640" i="26"/>
  <c r="H128" i="27" s="1"/>
  <c r="J2640" i="26"/>
  <c r="G128" i="27" s="1"/>
  <c r="G624" i="23" s="1"/>
  <c r="I2640" i="26"/>
  <c r="F128" i="27" s="1"/>
  <c r="H2640" i="26"/>
  <c r="E128" i="27"/>
  <c r="G2640" i="26"/>
  <c r="D128" i="27" s="1"/>
  <c r="D624" i="23" s="1"/>
  <c r="F2640" i="26"/>
  <c r="C128" i="27" s="1"/>
  <c r="E2640" i="26"/>
  <c r="B128" i="27" s="1"/>
  <c r="AB2616" i="26"/>
  <c r="Y127" i="27" s="1"/>
  <c r="AA2616" i="26"/>
  <c r="X127" i="27" s="1"/>
  <c r="Z2616" i="26"/>
  <c r="W127" i="27" s="1"/>
  <c r="Y2616" i="26"/>
  <c r="V127" i="27" s="1"/>
  <c r="X2616" i="26"/>
  <c r="U127" i="27" s="1"/>
  <c r="W2616" i="26"/>
  <c r="T127" i="27" s="1"/>
  <c r="V2616" i="26"/>
  <c r="S127" i="27" s="1"/>
  <c r="U2616" i="26"/>
  <c r="R127" i="27" s="1"/>
  <c r="T2616" i="26"/>
  <c r="Q127" i="27" s="1"/>
  <c r="S2616" i="26"/>
  <c r="P127" i="27" s="1"/>
  <c r="P408" i="23" s="1"/>
  <c r="R2616" i="26"/>
  <c r="O127" i="27"/>
  <c r="O623" i="23" s="1"/>
  <c r="Q2616" i="26"/>
  <c r="N127" i="27" s="1"/>
  <c r="P2616" i="26"/>
  <c r="M127" i="27" s="1"/>
  <c r="O2616" i="26"/>
  <c r="L127" i="27" s="1"/>
  <c r="N2616" i="26"/>
  <c r="K127" i="27" s="1"/>
  <c r="M2616" i="26"/>
  <c r="J127" i="27" s="1"/>
  <c r="J408" i="23" s="1"/>
  <c r="L2616" i="26"/>
  <c r="I127" i="27" s="1"/>
  <c r="K2616" i="26"/>
  <c r="H127" i="27" s="1"/>
  <c r="J2616" i="26"/>
  <c r="G127" i="27" s="1"/>
  <c r="I2616" i="26"/>
  <c r="F127" i="27" s="1"/>
  <c r="H2616" i="26"/>
  <c r="E127" i="27" s="1"/>
  <c r="G2616" i="26"/>
  <c r="D127" i="27" s="1"/>
  <c r="D623" i="23" s="1"/>
  <c r="F2616" i="26"/>
  <c r="C127" i="27" s="1"/>
  <c r="C408" i="23" s="1"/>
  <c r="E2616" i="26"/>
  <c r="B127" i="27" s="1"/>
  <c r="AB2592" i="26"/>
  <c r="Y126" i="27" s="1"/>
  <c r="AA2592" i="26"/>
  <c r="X126" i="27" s="1"/>
  <c r="Z2592" i="26"/>
  <c r="W126" i="27" s="1"/>
  <c r="Y2592" i="26"/>
  <c r="V126" i="27" s="1"/>
  <c r="X2592" i="26"/>
  <c r="U126" i="27" s="1"/>
  <c r="W2592" i="26"/>
  <c r="T126" i="27" s="1"/>
  <c r="V2592" i="26"/>
  <c r="S126" i="27" s="1"/>
  <c r="S622" i="23" s="1"/>
  <c r="U2592" i="26"/>
  <c r="R126" i="27" s="1"/>
  <c r="T2592" i="26"/>
  <c r="Q126" i="27" s="1"/>
  <c r="S2592" i="26"/>
  <c r="P126" i="27" s="1"/>
  <c r="R2592" i="26"/>
  <c r="O126" i="27"/>
  <c r="Q2592" i="26"/>
  <c r="N126" i="27" s="1"/>
  <c r="P2592" i="26"/>
  <c r="M126" i="27" s="1"/>
  <c r="O2592" i="26"/>
  <c r="L126" i="27" s="1"/>
  <c r="N2592" i="26"/>
  <c r="K126" i="27" s="1"/>
  <c r="M2592" i="26"/>
  <c r="J126" i="27" s="1"/>
  <c r="L2592" i="26"/>
  <c r="I126" i="27" s="1"/>
  <c r="K2592" i="26"/>
  <c r="H126" i="27" s="1"/>
  <c r="J2592" i="26"/>
  <c r="G126" i="27" s="1"/>
  <c r="I2592" i="26"/>
  <c r="F126" i="27" s="1"/>
  <c r="F192" i="23" s="1"/>
  <c r="H2592" i="26"/>
  <c r="E126" i="27" s="1"/>
  <c r="G2592" i="26"/>
  <c r="D126" i="27" s="1"/>
  <c r="D622" i="23"/>
  <c r="F2592" i="26"/>
  <c r="C126" i="27" s="1"/>
  <c r="C192" i="23" s="1"/>
  <c r="E2592" i="26"/>
  <c r="B126" i="27" s="1"/>
  <c r="AB2568" i="26"/>
  <c r="Y125" i="27" s="1"/>
  <c r="Y406" i="23" s="1"/>
  <c r="AA2568" i="26"/>
  <c r="X125" i="27" s="1"/>
  <c r="Z2568" i="26"/>
  <c r="W125" i="27" s="1"/>
  <c r="W406" i="23" s="1"/>
  <c r="Y2568" i="26"/>
  <c r="V125" i="27" s="1"/>
  <c r="X2568" i="26"/>
  <c r="U125" i="27" s="1"/>
  <c r="U406" i="23" s="1"/>
  <c r="W2568" i="26"/>
  <c r="T125" i="27" s="1"/>
  <c r="V2568" i="26"/>
  <c r="S125" i="27" s="1"/>
  <c r="S621" i="23" s="1"/>
  <c r="U2568" i="26"/>
  <c r="R125" i="27" s="1"/>
  <c r="T2568" i="26"/>
  <c r="Q125" i="27" s="1"/>
  <c r="S2568" i="26"/>
  <c r="P125" i="27" s="1"/>
  <c r="R2568" i="26"/>
  <c r="O125" i="27" s="1"/>
  <c r="Q2568" i="26"/>
  <c r="N125" i="27" s="1"/>
  <c r="P2568" i="26"/>
  <c r="M125" i="27" s="1"/>
  <c r="M406" i="23" s="1"/>
  <c r="O2568" i="26"/>
  <c r="L125" i="27" s="1"/>
  <c r="N2568" i="26"/>
  <c r="K125" i="27" s="1"/>
  <c r="M2568" i="26"/>
  <c r="J125" i="27"/>
  <c r="J621" i="23" s="1"/>
  <c r="L2568" i="26"/>
  <c r="I125" i="27" s="1"/>
  <c r="K2568" i="26"/>
  <c r="H125" i="27" s="1"/>
  <c r="J2568" i="26"/>
  <c r="G125" i="27"/>
  <c r="I2568" i="26"/>
  <c r="F125" i="27" s="1"/>
  <c r="F621" i="23" s="1"/>
  <c r="H2568" i="26"/>
  <c r="E125" i="27" s="1"/>
  <c r="G2568" i="26"/>
  <c r="D125" i="27" s="1"/>
  <c r="F2568" i="26"/>
  <c r="C125" i="27" s="1"/>
  <c r="E2568" i="26"/>
  <c r="B125" i="27" s="1"/>
  <c r="AB2544" i="26"/>
  <c r="Y124" i="27" s="1"/>
  <c r="AA2544" i="26"/>
  <c r="X124" i="27" s="1"/>
  <c r="Z2544" i="26"/>
  <c r="W124" i="27" s="1"/>
  <c r="Y2544" i="26"/>
  <c r="V124" i="27" s="1"/>
  <c r="V190" i="23" s="1"/>
  <c r="X2544" i="26"/>
  <c r="U124" i="27" s="1"/>
  <c r="W2544" i="26"/>
  <c r="T124" i="27" s="1"/>
  <c r="V2544" i="26"/>
  <c r="S124" i="27"/>
  <c r="U2544" i="26"/>
  <c r="R124" i="27" s="1"/>
  <c r="T2544" i="26"/>
  <c r="Q124" i="27" s="1"/>
  <c r="Q620" i="23" s="1"/>
  <c r="S2544" i="26"/>
  <c r="P124" i="27" s="1"/>
  <c r="R2544" i="26"/>
  <c r="O124" i="27" s="1"/>
  <c r="Q2544" i="26"/>
  <c r="N124" i="27" s="1"/>
  <c r="P2544" i="26"/>
  <c r="M124" i="27" s="1"/>
  <c r="M405" i="23" s="1"/>
  <c r="O2544" i="26"/>
  <c r="L124" i="27" s="1"/>
  <c r="N2544" i="26"/>
  <c r="K124" i="27" s="1"/>
  <c r="M2544" i="26"/>
  <c r="J124" i="27" s="1"/>
  <c r="L2544" i="26"/>
  <c r="I124" i="27"/>
  <c r="K2544" i="26"/>
  <c r="H124" i="27" s="1"/>
  <c r="H620" i="23" s="1"/>
  <c r="J2544" i="26"/>
  <c r="G124" i="27" s="1"/>
  <c r="I2544" i="26"/>
  <c r="F124" i="27" s="1"/>
  <c r="H2544" i="26"/>
  <c r="E124" i="27" s="1"/>
  <c r="G2544" i="26"/>
  <c r="D124" i="27" s="1"/>
  <c r="F2544" i="26"/>
  <c r="C124" i="27" s="1"/>
  <c r="E2544" i="26"/>
  <c r="B124" i="27" s="1"/>
  <c r="AB2520" i="26"/>
  <c r="Y123" i="27" s="1"/>
  <c r="Y189" i="23" s="1"/>
  <c r="AA2520" i="26"/>
  <c r="X123" i="27" s="1"/>
  <c r="Z2520" i="26"/>
  <c r="W123" i="27" s="1"/>
  <c r="Y2520" i="26"/>
  <c r="V123" i="27" s="1"/>
  <c r="V404" i="23"/>
  <c r="X2520" i="26"/>
  <c r="U123" i="27" s="1"/>
  <c r="U404" i="23" s="1"/>
  <c r="W2520" i="26"/>
  <c r="T123" i="27" s="1"/>
  <c r="T189" i="23" s="1"/>
  <c r="V2520" i="26"/>
  <c r="S123" i="27" s="1"/>
  <c r="U2520" i="26"/>
  <c r="R123" i="27" s="1"/>
  <c r="R404" i="23" s="1"/>
  <c r="T2520" i="26"/>
  <c r="Q123" i="27"/>
  <c r="S2520" i="26"/>
  <c r="P123" i="27" s="1"/>
  <c r="R2520" i="26"/>
  <c r="O123" i="27" s="1"/>
  <c r="Q2520" i="26"/>
  <c r="N123" i="27" s="1"/>
  <c r="P2520" i="26"/>
  <c r="M123" i="27" s="1"/>
  <c r="M404" i="23" s="1"/>
  <c r="O2520" i="26"/>
  <c r="L123" i="27" s="1"/>
  <c r="N2520" i="26"/>
  <c r="K123" i="27" s="1"/>
  <c r="M2520" i="26"/>
  <c r="J123" i="27"/>
  <c r="J189" i="23" s="1"/>
  <c r="L2520" i="26"/>
  <c r="I123" i="27"/>
  <c r="K2520" i="26"/>
  <c r="H123" i="27" s="1"/>
  <c r="J2520" i="26"/>
  <c r="G123" i="27" s="1"/>
  <c r="I2520" i="26"/>
  <c r="F123" i="27" s="1"/>
  <c r="H2520" i="26"/>
  <c r="E123" i="27" s="1"/>
  <c r="G2520" i="26"/>
  <c r="D123" i="27" s="1"/>
  <c r="F2520" i="26"/>
  <c r="C123" i="27" s="1"/>
  <c r="E2520" i="26"/>
  <c r="B123" i="27" s="1"/>
  <c r="AB2496" i="26"/>
  <c r="Y122" i="27" s="1"/>
  <c r="AA2496" i="26"/>
  <c r="X122" i="27" s="1"/>
  <c r="Z2496" i="26"/>
  <c r="W122" i="27" s="1"/>
  <c r="Y2496" i="26"/>
  <c r="V122" i="27" s="1"/>
  <c r="X2496" i="26"/>
  <c r="U122" i="27"/>
  <c r="W2496" i="26"/>
  <c r="T122" i="27" s="1"/>
  <c r="V2496" i="26"/>
  <c r="S122" i="27"/>
  <c r="U2496" i="26"/>
  <c r="R122" i="27" s="1"/>
  <c r="R403" i="23" s="1"/>
  <c r="T2496" i="26"/>
  <c r="Q122" i="27" s="1"/>
  <c r="S2496" i="26"/>
  <c r="P122" i="27" s="1"/>
  <c r="R2496" i="26"/>
  <c r="O122" i="27" s="1"/>
  <c r="Q2496" i="26"/>
  <c r="N122" i="27" s="1"/>
  <c r="P2496" i="26"/>
  <c r="M122" i="27" s="1"/>
  <c r="O2496" i="26"/>
  <c r="L122" i="27" s="1"/>
  <c r="N2496" i="26"/>
  <c r="K122" i="27" s="1"/>
  <c r="M2496" i="26"/>
  <c r="J122" i="27"/>
  <c r="L2496" i="26"/>
  <c r="I122" i="27" s="1"/>
  <c r="K2496" i="26"/>
  <c r="H122" i="27" s="1"/>
  <c r="J2496" i="26"/>
  <c r="G122" i="27" s="1"/>
  <c r="I2496" i="26"/>
  <c r="F122" i="27" s="1"/>
  <c r="F188" i="23" s="1"/>
  <c r="H2496" i="26"/>
  <c r="E122" i="27" s="1"/>
  <c r="G2496" i="26"/>
  <c r="D122" i="27" s="1"/>
  <c r="F2496" i="26"/>
  <c r="C122" i="27"/>
  <c r="E2496" i="26"/>
  <c r="B122" i="27"/>
  <c r="AB2472" i="26"/>
  <c r="Y121" i="27"/>
  <c r="Y187" i="23" s="1"/>
  <c r="AA2472" i="26"/>
  <c r="X121" i="27" s="1"/>
  <c r="X617" i="23" s="1"/>
  <c r="Z2472" i="26"/>
  <c r="W121" i="27" s="1"/>
  <c r="Y2472" i="26"/>
  <c r="V121" i="27" s="1"/>
  <c r="V187" i="23" s="1"/>
  <c r="X2472" i="26"/>
  <c r="U121" i="27"/>
  <c r="W2472" i="26"/>
  <c r="T121" i="27" s="1"/>
  <c r="V2472" i="26"/>
  <c r="S121" i="27"/>
  <c r="U2472" i="26"/>
  <c r="R121" i="27" s="1"/>
  <c r="T2472" i="26"/>
  <c r="Q121" i="27" s="1"/>
  <c r="S2472" i="26"/>
  <c r="P121" i="27" s="1"/>
  <c r="R2472" i="26"/>
  <c r="O121" i="27"/>
  <c r="O402" i="23" s="1"/>
  <c r="Q2472" i="26"/>
  <c r="N121" i="27" s="1"/>
  <c r="N187" i="23" s="1"/>
  <c r="P2472" i="26"/>
  <c r="M121" i="27" s="1"/>
  <c r="O2472" i="26"/>
  <c r="L121" i="27" s="1"/>
  <c r="N2472" i="26"/>
  <c r="K121" i="27" s="1"/>
  <c r="M2472" i="26"/>
  <c r="J121" i="27" s="1"/>
  <c r="L2472" i="26"/>
  <c r="I121" i="27" s="1"/>
  <c r="K2472" i="26"/>
  <c r="H121" i="27" s="1"/>
  <c r="J2472" i="26"/>
  <c r="G121" i="27" s="1"/>
  <c r="I2472" i="26"/>
  <c r="F121" i="27" s="1"/>
  <c r="F617" i="23" s="1"/>
  <c r="H2472" i="26"/>
  <c r="E121" i="27" s="1"/>
  <c r="G2472" i="26"/>
  <c r="D121" i="27" s="1"/>
  <c r="F2472" i="26"/>
  <c r="C121" i="27" s="1"/>
  <c r="E2472" i="26"/>
  <c r="B121" i="27" s="1"/>
  <c r="AB2448" i="26"/>
  <c r="Y120" i="27" s="1"/>
  <c r="AA2448" i="26"/>
  <c r="X120" i="27" s="1"/>
  <c r="Z2448" i="26"/>
  <c r="W120" i="27" s="1"/>
  <c r="Y2448" i="26"/>
  <c r="V120" i="27" s="1"/>
  <c r="X2448" i="26"/>
  <c r="U120" i="27" s="1"/>
  <c r="W2448" i="26"/>
  <c r="T120" i="27" s="1"/>
  <c r="T186" i="23" s="1"/>
  <c r="V2448" i="26"/>
  <c r="S120" i="27" s="1"/>
  <c r="S401" i="23" s="1"/>
  <c r="U2448" i="26"/>
  <c r="R120" i="27" s="1"/>
  <c r="T2448" i="26"/>
  <c r="Q120" i="27" s="1"/>
  <c r="S2448" i="26"/>
  <c r="P120" i="27" s="1"/>
  <c r="R2448" i="26"/>
  <c r="O120" i="27" s="1"/>
  <c r="Q2448" i="26"/>
  <c r="N120" i="27"/>
  <c r="P2448" i="26"/>
  <c r="M120" i="27" s="1"/>
  <c r="O2448" i="26"/>
  <c r="L120" i="27" s="1"/>
  <c r="L401" i="23" s="1"/>
  <c r="N2448" i="26"/>
  <c r="K120" i="27" s="1"/>
  <c r="M2448" i="26"/>
  <c r="J120" i="27" s="1"/>
  <c r="L2448" i="26"/>
  <c r="I120" i="27" s="1"/>
  <c r="K2448" i="26"/>
  <c r="H120" i="27" s="1"/>
  <c r="J2448" i="26"/>
  <c r="G120" i="27" s="1"/>
  <c r="I2448" i="26"/>
  <c r="F120" i="27"/>
  <c r="H2448" i="26"/>
  <c r="E120" i="27" s="1"/>
  <c r="G2448" i="26"/>
  <c r="D120" i="27" s="1"/>
  <c r="F2448" i="26"/>
  <c r="C120" i="27" s="1"/>
  <c r="C616" i="23"/>
  <c r="E2448" i="26"/>
  <c r="B120" i="27"/>
  <c r="AB2424" i="26"/>
  <c r="Y119" i="27" s="1"/>
  <c r="AA2424" i="26"/>
  <c r="X119" i="27" s="1"/>
  <c r="Z2424" i="26"/>
  <c r="W119" i="27" s="1"/>
  <c r="Y2424" i="26"/>
  <c r="V119" i="27" s="1"/>
  <c r="X2424" i="26"/>
  <c r="U119" i="27" s="1"/>
  <c r="W2424" i="26"/>
  <c r="T119" i="27" s="1"/>
  <c r="T615" i="23" s="1"/>
  <c r="V2424" i="26"/>
  <c r="S119" i="27" s="1"/>
  <c r="U2424" i="26"/>
  <c r="R119" i="27" s="1"/>
  <c r="T2424" i="26"/>
  <c r="Q119" i="27" s="1"/>
  <c r="S2424" i="26"/>
  <c r="P119" i="27" s="1"/>
  <c r="R2424" i="26"/>
  <c r="O119" i="27"/>
  <c r="Q2424" i="26"/>
  <c r="N119" i="27"/>
  <c r="P2424" i="26"/>
  <c r="M119" i="27" s="1"/>
  <c r="O2424" i="26"/>
  <c r="L119" i="27" s="1"/>
  <c r="N2424" i="26"/>
  <c r="K119" i="27"/>
  <c r="M2424" i="26"/>
  <c r="J119" i="27" s="1"/>
  <c r="L2424" i="26"/>
  <c r="I119" i="27" s="1"/>
  <c r="K2424" i="26"/>
  <c r="H119" i="27"/>
  <c r="J2424" i="26"/>
  <c r="G119" i="27" s="1"/>
  <c r="I2424" i="26"/>
  <c r="F119" i="27" s="1"/>
  <c r="H2424" i="26"/>
  <c r="E119" i="27" s="1"/>
  <c r="G2424" i="26"/>
  <c r="D119" i="27" s="1"/>
  <c r="D400" i="23" s="1"/>
  <c r="F2424" i="26"/>
  <c r="C119" i="27" s="1"/>
  <c r="E2424" i="26"/>
  <c r="B119" i="27"/>
  <c r="AB2400" i="26"/>
  <c r="Y118" i="27" s="1"/>
  <c r="Y184" i="23" s="1"/>
  <c r="AA2400" i="26"/>
  <c r="X118" i="27" s="1"/>
  <c r="Z2400" i="26"/>
  <c r="W118" i="27" s="1"/>
  <c r="Y2400" i="26"/>
  <c r="V118" i="27" s="1"/>
  <c r="X2400" i="26"/>
  <c r="U118" i="27" s="1"/>
  <c r="W2400" i="26"/>
  <c r="T118" i="27" s="1"/>
  <c r="V2400" i="26"/>
  <c r="S118" i="27"/>
  <c r="S614" i="23" s="1"/>
  <c r="U2400" i="26"/>
  <c r="R118" i="27" s="1"/>
  <c r="T2400" i="26"/>
  <c r="Q118" i="27"/>
  <c r="Q614" i="23" s="1"/>
  <c r="S2400" i="26"/>
  <c r="P118" i="27" s="1"/>
  <c r="R2400" i="26"/>
  <c r="O118" i="27" s="1"/>
  <c r="Q2400" i="26"/>
  <c r="N118" i="27" s="1"/>
  <c r="P2400" i="26"/>
  <c r="M118" i="27"/>
  <c r="O2400" i="26"/>
  <c r="L118" i="27" s="1"/>
  <c r="N2400" i="26"/>
  <c r="K118" i="27" s="1"/>
  <c r="M2400" i="26"/>
  <c r="J118" i="27" s="1"/>
  <c r="L2400" i="26"/>
  <c r="I118" i="27" s="1"/>
  <c r="K2400" i="26"/>
  <c r="H118" i="27" s="1"/>
  <c r="J2400" i="26"/>
  <c r="G118" i="27" s="1"/>
  <c r="I2400" i="26"/>
  <c r="F118" i="27" s="1"/>
  <c r="H2400" i="26"/>
  <c r="E118" i="27" s="1"/>
  <c r="G2400" i="26"/>
  <c r="D118" i="27" s="1"/>
  <c r="F2400" i="26"/>
  <c r="C118" i="27" s="1"/>
  <c r="E2400" i="26"/>
  <c r="B118" i="27" s="1"/>
  <c r="B184" i="23" s="1"/>
  <c r="AB2376" i="26"/>
  <c r="Y117" i="27" s="1"/>
  <c r="AA2376" i="26"/>
  <c r="X117" i="27" s="1"/>
  <c r="Z2376" i="26"/>
  <c r="W117" i="27"/>
  <c r="Y2376" i="26"/>
  <c r="V117" i="27" s="1"/>
  <c r="X2376" i="26"/>
  <c r="U117" i="27" s="1"/>
  <c r="W2376" i="26"/>
  <c r="T117" i="27" s="1"/>
  <c r="V2376" i="26"/>
  <c r="S117" i="27" s="1"/>
  <c r="U2376" i="26"/>
  <c r="R117" i="27" s="1"/>
  <c r="T2376" i="26"/>
  <c r="Q117" i="27" s="1"/>
  <c r="S2376" i="26"/>
  <c r="P117" i="27"/>
  <c r="P613" i="23" s="1"/>
  <c r="R2376" i="26"/>
  <c r="O117" i="27"/>
  <c r="O613" i="23" s="1"/>
  <c r="Q2376" i="26"/>
  <c r="N117" i="27" s="1"/>
  <c r="P2376" i="26"/>
  <c r="M117" i="27" s="1"/>
  <c r="O2376" i="26"/>
  <c r="L117" i="27" s="1"/>
  <c r="N2376" i="26"/>
  <c r="K117" i="27" s="1"/>
  <c r="K398" i="23" s="1"/>
  <c r="M2376" i="26"/>
  <c r="J117" i="27" s="1"/>
  <c r="L2376" i="26"/>
  <c r="I117" i="27" s="1"/>
  <c r="K2376" i="26"/>
  <c r="H117" i="27" s="1"/>
  <c r="J2376" i="26"/>
  <c r="G117" i="27" s="1"/>
  <c r="I2376" i="26"/>
  <c r="F117" i="27" s="1"/>
  <c r="H2376" i="26"/>
  <c r="E117" i="27" s="1"/>
  <c r="G2376" i="26"/>
  <c r="D117" i="27" s="1"/>
  <c r="F2376" i="26"/>
  <c r="C117" i="27" s="1"/>
  <c r="E2376" i="26"/>
  <c r="B117" i="27"/>
  <c r="B398" i="23" s="1"/>
  <c r="AB2352" i="26"/>
  <c r="Y116" i="27" s="1"/>
  <c r="AA2352" i="26"/>
  <c r="X116" i="27" s="1"/>
  <c r="Z2352" i="26"/>
  <c r="W116" i="27" s="1"/>
  <c r="W612" i="23" s="1"/>
  <c r="Y2352" i="26"/>
  <c r="V116" i="27" s="1"/>
  <c r="X2352" i="26"/>
  <c r="U116" i="27" s="1"/>
  <c r="W2352" i="26"/>
  <c r="T116" i="27" s="1"/>
  <c r="V2352" i="26"/>
  <c r="S116" i="27" s="1"/>
  <c r="U2352" i="26"/>
  <c r="R116" i="27"/>
  <c r="T2352" i="26"/>
  <c r="Q116" i="27" s="1"/>
  <c r="S2352" i="26"/>
  <c r="P116" i="27"/>
  <c r="R2352" i="26"/>
  <c r="O116" i="27" s="1"/>
  <c r="O182" i="23" s="1"/>
  <c r="Q2352" i="26"/>
  <c r="N116" i="27" s="1"/>
  <c r="P2352" i="26"/>
  <c r="M116" i="27" s="1"/>
  <c r="O2352" i="26"/>
  <c r="L116" i="27" s="1"/>
  <c r="N2352" i="26"/>
  <c r="K116" i="27" s="1"/>
  <c r="M2352" i="26"/>
  <c r="J116" i="27" s="1"/>
  <c r="L2352" i="26"/>
  <c r="I116" i="27" s="1"/>
  <c r="K2352" i="26"/>
  <c r="H116" i="27" s="1"/>
  <c r="J2352" i="26"/>
  <c r="G116" i="27" s="1"/>
  <c r="I2352" i="26"/>
  <c r="F116" i="27" s="1"/>
  <c r="H2352" i="26"/>
  <c r="E116" i="27"/>
  <c r="E612" i="23" s="1"/>
  <c r="G2352" i="26"/>
  <c r="D116" i="27" s="1"/>
  <c r="F2352" i="26"/>
  <c r="C116" i="27" s="1"/>
  <c r="C397" i="23" s="1"/>
  <c r="E2352" i="26"/>
  <c r="B116" i="27"/>
  <c r="AB2328" i="26"/>
  <c r="Y115" i="27" s="1"/>
  <c r="AA2328" i="26"/>
  <c r="X115" i="27" s="1"/>
  <c r="Z2328" i="26"/>
  <c r="W115" i="27" s="1"/>
  <c r="Y2328" i="26"/>
  <c r="V115" i="27" s="1"/>
  <c r="X2328" i="26"/>
  <c r="U115" i="27" s="1"/>
  <c r="W2328" i="26"/>
  <c r="T115" i="27" s="1"/>
  <c r="V2328" i="26"/>
  <c r="S115" i="27" s="1"/>
  <c r="U2328" i="26"/>
  <c r="R115" i="27" s="1"/>
  <c r="T2328" i="26"/>
  <c r="Q115" i="27" s="1"/>
  <c r="S2328" i="26"/>
  <c r="P115" i="27" s="1"/>
  <c r="P611" i="23" s="1"/>
  <c r="R2328" i="26"/>
  <c r="O115" i="27" s="1"/>
  <c r="Q2328" i="26"/>
  <c r="N115" i="27" s="1"/>
  <c r="P2328" i="26"/>
  <c r="M115" i="27"/>
  <c r="M181" i="23" s="1"/>
  <c r="O2328" i="26"/>
  <c r="L115" i="27" s="1"/>
  <c r="N2328" i="26"/>
  <c r="K115" i="27" s="1"/>
  <c r="M2328" i="26"/>
  <c r="J115" i="27"/>
  <c r="L2328" i="26"/>
  <c r="I115" i="27" s="1"/>
  <c r="K2328" i="26"/>
  <c r="H115" i="27" s="1"/>
  <c r="H181" i="23" s="1"/>
  <c r="J2328" i="26"/>
  <c r="G115" i="27" s="1"/>
  <c r="I2328" i="26"/>
  <c r="F115" i="27" s="1"/>
  <c r="H2328" i="26"/>
  <c r="E115" i="27" s="1"/>
  <c r="E181" i="23" s="1"/>
  <c r="G2328" i="26"/>
  <c r="D115" i="27"/>
  <c r="F2328" i="26"/>
  <c r="C115" i="27" s="1"/>
  <c r="E2328" i="26"/>
  <c r="B115" i="27" s="1"/>
  <c r="AB2304" i="26"/>
  <c r="Y114" i="27" s="1"/>
  <c r="Y610" i="23" s="1"/>
  <c r="AA2304" i="26"/>
  <c r="X114" i="27"/>
  <c r="Z2304" i="26"/>
  <c r="W114" i="27" s="1"/>
  <c r="Y2304" i="26"/>
  <c r="V114" i="27" s="1"/>
  <c r="X2304" i="26"/>
  <c r="U114" i="27" s="1"/>
  <c r="W2304" i="26"/>
  <c r="T114" i="27" s="1"/>
  <c r="V2304" i="26"/>
  <c r="S114" i="27" s="1"/>
  <c r="U2304" i="26"/>
  <c r="R114" i="27" s="1"/>
  <c r="T2304" i="26"/>
  <c r="Q114" i="27"/>
  <c r="S2304" i="26"/>
  <c r="P114" i="27" s="1"/>
  <c r="R2304" i="26"/>
  <c r="O114" i="27" s="1"/>
  <c r="Q2304" i="26"/>
  <c r="N114" i="27" s="1"/>
  <c r="P2304" i="26"/>
  <c r="M114" i="27" s="1"/>
  <c r="O2304" i="26"/>
  <c r="L114" i="27"/>
  <c r="L610" i="23" s="1"/>
  <c r="N2304" i="26"/>
  <c r="K114" i="27" s="1"/>
  <c r="M2304" i="26"/>
  <c r="J114" i="27" s="1"/>
  <c r="J180" i="23" s="1"/>
  <c r="L2304" i="26"/>
  <c r="I114" i="27" s="1"/>
  <c r="K2304" i="26"/>
  <c r="H114" i="27"/>
  <c r="J2304" i="26"/>
  <c r="G114" i="27" s="1"/>
  <c r="I2304" i="26"/>
  <c r="F114" i="27" s="1"/>
  <c r="H2304" i="26"/>
  <c r="E114" i="27" s="1"/>
  <c r="E180" i="23" s="1"/>
  <c r="G2304" i="26"/>
  <c r="D114" i="27" s="1"/>
  <c r="F2304" i="26"/>
  <c r="C114" i="27" s="1"/>
  <c r="E2304" i="26"/>
  <c r="B114" i="27" s="1"/>
  <c r="AB2280" i="26"/>
  <c r="Y113" i="27" s="1"/>
  <c r="AA2280" i="26"/>
  <c r="X113" i="27" s="1"/>
  <c r="Z2280" i="26"/>
  <c r="W113" i="27" s="1"/>
  <c r="Y2280" i="26"/>
  <c r="V113" i="27" s="1"/>
  <c r="X2280" i="26"/>
  <c r="U113" i="27" s="1"/>
  <c r="W2280" i="26"/>
  <c r="T113" i="27" s="1"/>
  <c r="V2280" i="26"/>
  <c r="S113" i="27" s="1"/>
  <c r="U2280" i="26"/>
  <c r="R113" i="27" s="1"/>
  <c r="R609" i="23" s="1"/>
  <c r="T2280" i="26"/>
  <c r="Q113" i="27" s="1"/>
  <c r="S2280" i="26"/>
  <c r="P113" i="27" s="1"/>
  <c r="R2280" i="26"/>
  <c r="O113" i="27" s="1"/>
  <c r="Q2280" i="26"/>
  <c r="N113" i="27" s="1"/>
  <c r="P2280" i="26"/>
  <c r="M113" i="27" s="1"/>
  <c r="O2280" i="26"/>
  <c r="L113" i="27" s="1"/>
  <c r="N2280" i="26"/>
  <c r="K113" i="27"/>
  <c r="M2280" i="26"/>
  <c r="J113" i="27" s="1"/>
  <c r="L2280" i="26"/>
  <c r="I113" i="27"/>
  <c r="K2280" i="26"/>
  <c r="H113" i="27"/>
  <c r="J2280" i="26"/>
  <c r="G113" i="27" s="1"/>
  <c r="I2280" i="26"/>
  <c r="F113" i="27" s="1"/>
  <c r="H2280" i="26"/>
  <c r="E113" i="27" s="1"/>
  <c r="G2280" i="26"/>
  <c r="D113" i="27" s="1"/>
  <c r="F2280" i="26"/>
  <c r="C113" i="27" s="1"/>
  <c r="C394" i="23" s="1"/>
  <c r="E2280" i="26"/>
  <c r="B113" i="27"/>
  <c r="AB2256" i="26"/>
  <c r="Y112" i="27" s="1"/>
  <c r="Y608" i="23" s="1"/>
  <c r="AA2256" i="26"/>
  <c r="X112" i="27" s="1"/>
  <c r="Z2256" i="26"/>
  <c r="W112" i="27"/>
  <c r="W178" i="23" s="1"/>
  <c r="Y2256" i="26"/>
  <c r="V112" i="27"/>
  <c r="X2256" i="26"/>
  <c r="U112" i="27" s="1"/>
  <c r="W2256" i="26"/>
  <c r="T112" i="27" s="1"/>
  <c r="V2256" i="26"/>
  <c r="S112" i="27" s="1"/>
  <c r="U2256" i="26"/>
  <c r="R112" i="27" s="1"/>
  <c r="T2256" i="26"/>
  <c r="Q112" i="27" s="1"/>
  <c r="S2256" i="26"/>
  <c r="P112" i="27" s="1"/>
  <c r="R2256" i="26"/>
  <c r="O112" i="27"/>
  <c r="O393" i="23" s="1"/>
  <c r="Q2256" i="26"/>
  <c r="N112" i="27" s="1"/>
  <c r="P2256" i="26"/>
  <c r="M112" i="27"/>
  <c r="O2256" i="26"/>
  <c r="L112" i="27" s="1"/>
  <c r="L393" i="23" s="1"/>
  <c r="N2256" i="26"/>
  <c r="K112" i="27" s="1"/>
  <c r="M2256" i="26"/>
  <c r="J112" i="27" s="1"/>
  <c r="L2256" i="26"/>
  <c r="I112" i="27" s="1"/>
  <c r="K2256" i="26"/>
  <c r="H112" i="27" s="1"/>
  <c r="J2256" i="26"/>
  <c r="G112" i="27" s="1"/>
  <c r="I2256" i="26"/>
  <c r="F112" i="27"/>
  <c r="H2256" i="26"/>
  <c r="E112" i="27" s="1"/>
  <c r="G2256" i="26"/>
  <c r="D112" i="27" s="1"/>
  <c r="F2256" i="26"/>
  <c r="C112" i="27" s="1"/>
  <c r="E2256" i="26"/>
  <c r="B112" i="27" s="1"/>
  <c r="AB2229" i="26"/>
  <c r="Y107" i="27" s="1"/>
  <c r="AA2229" i="26"/>
  <c r="X107" i="27" s="1"/>
  <c r="Z2229" i="26"/>
  <c r="W107" i="27" s="1"/>
  <c r="Y2229" i="26"/>
  <c r="V107" i="27" s="1"/>
  <c r="X2229" i="26"/>
  <c r="U107" i="27" s="1"/>
  <c r="W2229" i="26"/>
  <c r="T107" i="27" s="1"/>
  <c r="V2229" i="26"/>
  <c r="S107" i="27" s="1"/>
  <c r="U2229" i="26"/>
  <c r="R107" i="27" s="1"/>
  <c r="T2229" i="26"/>
  <c r="Q107" i="27" s="1"/>
  <c r="S2229" i="26"/>
  <c r="P107" i="27" s="1"/>
  <c r="R2229" i="26"/>
  <c r="O107" i="27" s="1"/>
  <c r="Q2229" i="26"/>
  <c r="N107" i="27" s="1"/>
  <c r="P2229" i="26"/>
  <c r="M107" i="27" s="1"/>
  <c r="O2229" i="26"/>
  <c r="L107" i="27" s="1"/>
  <c r="N2229" i="26"/>
  <c r="K107" i="27" s="1"/>
  <c r="M2229" i="26"/>
  <c r="J107" i="27"/>
  <c r="L2229" i="26"/>
  <c r="I107" i="27" s="1"/>
  <c r="K2229" i="26"/>
  <c r="H107" i="27" s="1"/>
  <c r="J2229" i="26"/>
  <c r="G107" i="27" s="1"/>
  <c r="I2229" i="26"/>
  <c r="F107" i="27" s="1"/>
  <c r="H2229" i="26"/>
  <c r="E107" i="27" s="1"/>
  <c r="G2229" i="26"/>
  <c r="D107" i="27" s="1"/>
  <c r="F2229" i="26"/>
  <c r="C107" i="27" s="1"/>
  <c r="E2229" i="26"/>
  <c r="AB2205" i="26"/>
  <c r="Y106" i="27" s="1"/>
  <c r="AA2205" i="26"/>
  <c r="X106" i="27"/>
  <c r="Z2205" i="26"/>
  <c r="W106" i="27"/>
  <c r="Y2205" i="26"/>
  <c r="V106" i="27" s="1"/>
  <c r="X2205" i="26"/>
  <c r="U106" i="27" s="1"/>
  <c r="W2205" i="26"/>
  <c r="T106" i="27" s="1"/>
  <c r="V2205" i="26"/>
  <c r="S106" i="27" s="1"/>
  <c r="S603" i="23" s="1"/>
  <c r="U2205" i="26"/>
  <c r="R106" i="27" s="1"/>
  <c r="T2205" i="26"/>
  <c r="Q106" i="27" s="1"/>
  <c r="S2205" i="26"/>
  <c r="P106" i="27" s="1"/>
  <c r="R2205" i="26"/>
  <c r="O106" i="27" s="1"/>
  <c r="Q2205" i="26"/>
  <c r="N106" i="27" s="1"/>
  <c r="P2205" i="26"/>
  <c r="M106" i="27" s="1"/>
  <c r="O2205" i="26"/>
  <c r="L106" i="27" s="1"/>
  <c r="N2205" i="26"/>
  <c r="K106" i="27" s="1"/>
  <c r="M2205" i="26"/>
  <c r="J106" i="27" s="1"/>
  <c r="L2205" i="26"/>
  <c r="I106" i="27"/>
  <c r="K2205" i="26"/>
  <c r="H106" i="27" s="1"/>
  <c r="J2205" i="26"/>
  <c r="G106" i="27" s="1"/>
  <c r="I2205" i="26"/>
  <c r="F106" i="27"/>
  <c r="F388" i="23" s="1"/>
  <c r="H2205" i="26"/>
  <c r="E106" i="27" s="1"/>
  <c r="G2205" i="26"/>
  <c r="D106" i="27" s="1"/>
  <c r="F2205" i="26"/>
  <c r="C106" i="27" s="1"/>
  <c r="E2205" i="26"/>
  <c r="AB2181" i="26"/>
  <c r="Y105" i="27" s="1"/>
  <c r="AA2181" i="26"/>
  <c r="X105" i="27" s="1"/>
  <c r="Z2181" i="26"/>
  <c r="W105" i="27" s="1"/>
  <c r="Y2181" i="26"/>
  <c r="V105" i="27" s="1"/>
  <c r="X2181" i="26"/>
  <c r="U105" i="27"/>
  <c r="W2181" i="26"/>
  <c r="T105" i="27" s="1"/>
  <c r="V2181" i="26"/>
  <c r="S105" i="27"/>
  <c r="U2181" i="26"/>
  <c r="R105" i="27" s="1"/>
  <c r="R602" i="23" s="1"/>
  <c r="T2181" i="26"/>
  <c r="Q105" i="27" s="1"/>
  <c r="Q602" i="23" s="1"/>
  <c r="S2181" i="26"/>
  <c r="P105" i="27"/>
  <c r="R2181" i="26"/>
  <c r="O105" i="27" s="1"/>
  <c r="Q2181" i="26"/>
  <c r="N105" i="27" s="1"/>
  <c r="P2181" i="26"/>
  <c r="M105" i="27" s="1"/>
  <c r="O2181" i="26"/>
  <c r="L105" i="27" s="1"/>
  <c r="N2181" i="26"/>
  <c r="K105" i="27" s="1"/>
  <c r="M2181" i="26"/>
  <c r="J105" i="27" s="1"/>
  <c r="L2181" i="26"/>
  <c r="I105" i="27"/>
  <c r="I172" i="23" s="1"/>
  <c r="K2181" i="26"/>
  <c r="H105" i="27" s="1"/>
  <c r="J2181" i="26"/>
  <c r="G105" i="27" s="1"/>
  <c r="I2181" i="26"/>
  <c r="F105" i="27" s="1"/>
  <c r="H2181" i="26"/>
  <c r="E105" i="27" s="1"/>
  <c r="G2181" i="26"/>
  <c r="D105" i="27" s="1"/>
  <c r="F2181" i="26"/>
  <c r="C105" i="27" s="1"/>
  <c r="E2181" i="26"/>
  <c r="AB2157" i="26"/>
  <c r="Y104" i="27" s="1"/>
  <c r="AA2157" i="26"/>
  <c r="X104" i="27" s="1"/>
  <c r="Z2157" i="26"/>
  <c r="W104" i="27" s="1"/>
  <c r="Y2157" i="26"/>
  <c r="V104" i="27"/>
  <c r="X2157" i="26"/>
  <c r="U104" i="27" s="1"/>
  <c r="W2157" i="26"/>
  <c r="T104" i="27" s="1"/>
  <c r="V2157" i="26"/>
  <c r="S104" i="27" s="1"/>
  <c r="U2157" i="26"/>
  <c r="R104" i="27"/>
  <c r="T2157" i="26"/>
  <c r="Q104" i="27" s="1"/>
  <c r="S2157" i="26"/>
  <c r="P104" i="27" s="1"/>
  <c r="R2157" i="26"/>
  <c r="O104" i="27" s="1"/>
  <c r="Q2157" i="26"/>
  <c r="N104" i="27" s="1"/>
  <c r="P2157" i="26"/>
  <c r="M104" i="27" s="1"/>
  <c r="O2157" i="26"/>
  <c r="L104" i="27" s="1"/>
  <c r="L601" i="23" s="1"/>
  <c r="N2157" i="26"/>
  <c r="K104" i="27" s="1"/>
  <c r="M2157" i="26"/>
  <c r="J104" i="27" s="1"/>
  <c r="L2157" i="26"/>
  <c r="I104" i="27" s="1"/>
  <c r="K2157" i="26"/>
  <c r="H104" i="27"/>
  <c r="H386" i="23" s="1"/>
  <c r="J2157" i="26"/>
  <c r="G104" i="27"/>
  <c r="I2157" i="26"/>
  <c r="F104" i="27" s="1"/>
  <c r="H2157" i="26"/>
  <c r="E104" i="27" s="1"/>
  <c r="G2157" i="26"/>
  <c r="D104" i="27" s="1"/>
  <c r="F2157" i="26"/>
  <c r="C104" i="27" s="1"/>
  <c r="E2157" i="26"/>
  <c r="AB2133" i="26"/>
  <c r="Y103" i="27" s="1"/>
  <c r="AA2133" i="26"/>
  <c r="X103" i="27" s="1"/>
  <c r="Z2133" i="26"/>
  <c r="W103" i="27" s="1"/>
  <c r="Y2133" i="26"/>
  <c r="V103" i="27" s="1"/>
  <c r="X2133" i="26"/>
  <c r="U103" i="27"/>
  <c r="W2133" i="26"/>
  <c r="T103" i="27" s="1"/>
  <c r="V2133" i="26"/>
  <c r="S103" i="27"/>
  <c r="U2133" i="26"/>
  <c r="R103" i="27" s="1"/>
  <c r="T2133" i="26"/>
  <c r="Q103" i="27" s="1"/>
  <c r="S2133" i="26"/>
  <c r="P103" i="27" s="1"/>
  <c r="R2133" i="26"/>
  <c r="O103" i="27" s="1"/>
  <c r="Q2133" i="26"/>
  <c r="N103" i="27" s="1"/>
  <c r="P2133" i="26"/>
  <c r="M103" i="27" s="1"/>
  <c r="M385" i="23" s="1"/>
  <c r="O2133" i="26"/>
  <c r="L103" i="27" s="1"/>
  <c r="N2133" i="26"/>
  <c r="K103" i="27" s="1"/>
  <c r="K385" i="23" s="1"/>
  <c r="M2133" i="26"/>
  <c r="J103" i="27"/>
  <c r="L2133" i="26"/>
  <c r="I103" i="27" s="1"/>
  <c r="I600" i="23" s="1"/>
  <c r="K2133" i="26"/>
  <c r="H103" i="27" s="1"/>
  <c r="J2133" i="26"/>
  <c r="G103" i="27" s="1"/>
  <c r="I2133" i="26"/>
  <c r="F103" i="27" s="1"/>
  <c r="H2133" i="26"/>
  <c r="E103" i="27" s="1"/>
  <c r="E600" i="23" s="1"/>
  <c r="G2133" i="26"/>
  <c r="D103" i="27" s="1"/>
  <c r="F2133" i="26"/>
  <c r="C103" i="27" s="1"/>
  <c r="C600" i="23" s="1"/>
  <c r="E2133" i="26"/>
  <c r="AB2109" i="26"/>
  <c r="Y102" i="27" s="1"/>
  <c r="AA2109" i="26"/>
  <c r="X102" i="27" s="1"/>
  <c r="Z2109" i="26"/>
  <c r="W102" i="27" s="1"/>
  <c r="Y2109" i="26"/>
  <c r="V102" i="27" s="1"/>
  <c r="X2109" i="26"/>
  <c r="U102" i="27" s="1"/>
  <c r="W2109" i="26"/>
  <c r="T102" i="27" s="1"/>
  <c r="T599" i="23" s="1"/>
  <c r="V2109" i="26"/>
  <c r="S102" i="27" s="1"/>
  <c r="U2109" i="26"/>
  <c r="R102" i="27" s="1"/>
  <c r="T2109" i="26"/>
  <c r="Q102" i="27" s="1"/>
  <c r="S2109" i="26"/>
  <c r="P102" i="27" s="1"/>
  <c r="R2109" i="26"/>
  <c r="O102" i="27" s="1"/>
  <c r="Q2109" i="26"/>
  <c r="N102" i="27" s="1"/>
  <c r="N384" i="23" s="1"/>
  <c r="P2109" i="26"/>
  <c r="M102" i="27" s="1"/>
  <c r="O2109" i="26"/>
  <c r="L102" i="27" s="1"/>
  <c r="N2109" i="26"/>
  <c r="K102" i="27" s="1"/>
  <c r="M2109" i="26"/>
  <c r="J102" i="27" s="1"/>
  <c r="L2109" i="26"/>
  <c r="I102" i="27" s="1"/>
  <c r="K2109" i="26"/>
  <c r="H102" i="27" s="1"/>
  <c r="J2109" i="26"/>
  <c r="G102" i="27" s="1"/>
  <c r="I2109" i="26"/>
  <c r="F102" i="27" s="1"/>
  <c r="H2109" i="26"/>
  <c r="E102" i="27" s="1"/>
  <c r="G2109" i="26"/>
  <c r="D102" i="27" s="1"/>
  <c r="F2109" i="26"/>
  <c r="C102" i="27" s="1"/>
  <c r="C169" i="23" s="1"/>
  <c r="E2109" i="26"/>
  <c r="AB2085" i="26"/>
  <c r="Y101" i="27" s="1"/>
  <c r="AA2085" i="26"/>
  <c r="X101" i="27" s="1"/>
  <c r="Z2085" i="26"/>
  <c r="W101" i="27"/>
  <c r="W598" i="23" s="1"/>
  <c r="Y2085" i="26"/>
  <c r="V101" i="27"/>
  <c r="X2085" i="26"/>
  <c r="U101" i="27" s="1"/>
  <c r="W2085" i="26"/>
  <c r="T101" i="27" s="1"/>
  <c r="V2085" i="26"/>
  <c r="S101" i="27"/>
  <c r="U2085" i="26"/>
  <c r="R101" i="27" s="1"/>
  <c r="T2085" i="26"/>
  <c r="Q101" i="27" s="1"/>
  <c r="S2085" i="26"/>
  <c r="P101" i="27" s="1"/>
  <c r="R2085" i="26"/>
  <c r="O101" i="27" s="1"/>
  <c r="Q2085" i="26"/>
  <c r="N101" i="27" s="1"/>
  <c r="P2085" i="26"/>
  <c r="M101" i="27" s="1"/>
  <c r="O2085" i="26"/>
  <c r="L101" i="27" s="1"/>
  <c r="L168" i="23" s="1"/>
  <c r="N2085" i="26"/>
  <c r="K101" i="27"/>
  <c r="M2085" i="26"/>
  <c r="J101" i="27" s="1"/>
  <c r="L2085" i="26"/>
  <c r="I101" i="27" s="1"/>
  <c r="I168" i="23" s="1"/>
  <c r="K2085" i="26"/>
  <c r="H101" i="27" s="1"/>
  <c r="J2085" i="26"/>
  <c r="G101" i="27" s="1"/>
  <c r="I2085" i="26"/>
  <c r="F101" i="27" s="1"/>
  <c r="H2085" i="26"/>
  <c r="E101" i="27" s="1"/>
  <c r="G2085" i="26"/>
  <c r="D101" i="27" s="1"/>
  <c r="F2085" i="26"/>
  <c r="C101" i="27" s="1"/>
  <c r="E2085" i="26"/>
  <c r="AB2061" i="26"/>
  <c r="Y100" i="27" s="1"/>
  <c r="AA2061" i="26"/>
  <c r="X100" i="27" s="1"/>
  <c r="Z2061" i="26"/>
  <c r="W100" i="27" s="1"/>
  <c r="Y2061" i="26"/>
  <c r="V100" i="27" s="1"/>
  <c r="X2061" i="26"/>
  <c r="U100" i="27" s="1"/>
  <c r="W2061" i="26"/>
  <c r="T100" i="27" s="1"/>
  <c r="V2061" i="26"/>
  <c r="S100" i="27" s="1"/>
  <c r="U2061" i="26"/>
  <c r="R100" i="27" s="1"/>
  <c r="T2061" i="26"/>
  <c r="Q100" i="27" s="1"/>
  <c r="Q382" i="23" s="1"/>
  <c r="S2061" i="26"/>
  <c r="P100" i="27" s="1"/>
  <c r="R2061" i="26"/>
  <c r="O100" i="27"/>
  <c r="Q2061" i="26"/>
  <c r="N100" i="27" s="1"/>
  <c r="P2061" i="26"/>
  <c r="M100" i="27" s="1"/>
  <c r="O2061" i="26"/>
  <c r="L100" i="27" s="1"/>
  <c r="N2061" i="26"/>
  <c r="K100" i="27" s="1"/>
  <c r="M2061" i="26"/>
  <c r="J100" i="27" s="1"/>
  <c r="L2061" i="26"/>
  <c r="I100" i="27"/>
  <c r="K2061" i="26"/>
  <c r="H100" i="27" s="1"/>
  <c r="J2061" i="26"/>
  <c r="G100" i="27" s="1"/>
  <c r="I2061" i="26"/>
  <c r="F100" i="27" s="1"/>
  <c r="H2061" i="26"/>
  <c r="E100" i="27" s="1"/>
  <c r="G2061" i="26"/>
  <c r="D100" i="27" s="1"/>
  <c r="F2061" i="26"/>
  <c r="C100" i="27"/>
  <c r="E2061" i="26"/>
  <c r="AB2037" i="26"/>
  <c r="Y99" i="27" s="1"/>
  <c r="AA2037" i="26"/>
  <c r="X99" i="27" s="1"/>
  <c r="Z2037" i="26"/>
  <c r="W99" i="27" s="1"/>
  <c r="Y2037" i="26"/>
  <c r="V99" i="27" s="1"/>
  <c r="V166" i="23" s="1"/>
  <c r="X2037" i="26"/>
  <c r="U99" i="27" s="1"/>
  <c r="W2037" i="26"/>
  <c r="T99" i="27" s="1"/>
  <c r="V2037" i="26"/>
  <c r="S99" i="27"/>
  <c r="S166" i="23" s="1"/>
  <c r="U2037" i="26"/>
  <c r="R99" i="27" s="1"/>
  <c r="T2037" i="26"/>
  <c r="Q99" i="27" s="1"/>
  <c r="Q596" i="23" s="1"/>
  <c r="S2037" i="26"/>
  <c r="P99" i="27" s="1"/>
  <c r="P596" i="23" s="1"/>
  <c r="R2037" i="26"/>
  <c r="O99" i="27" s="1"/>
  <c r="O166" i="23" s="1"/>
  <c r="Q2037" i="26"/>
  <c r="N99" i="27" s="1"/>
  <c r="P2037" i="26"/>
  <c r="M99" i="27" s="1"/>
  <c r="O2037" i="26"/>
  <c r="L99" i="27" s="1"/>
  <c r="L381" i="23" s="1"/>
  <c r="N2037" i="26"/>
  <c r="K99" i="27"/>
  <c r="M2037" i="26"/>
  <c r="J99" i="27" s="1"/>
  <c r="L2037" i="26"/>
  <c r="I99" i="27" s="1"/>
  <c r="K2037" i="26"/>
  <c r="H99" i="27" s="1"/>
  <c r="J2037" i="26"/>
  <c r="G99" i="27" s="1"/>
  <c r="G166" i="23" s="1"/>
  <c r="I2037" i="26"/>
  <c r="F99" i="27"/>
  <c r="H2037" i="26"/>
  <c r="E99" i="27" s="1"/>
  <c r="G2037" i="26"/>
  <c r="D99" i="27"/>
  <c r="F2037" i="26"/>
  <c r="C99" i="27" s="1"/>
  <c r="E2037" i="26"/>
  <c r="AB2013" i="26"/>
  <c r="Y98" i="27" s="1"/>
  <c r="AA2013" i="26"/>
  <c r="X98" i="27" s="1"/>
  <c r="Z2013" i="26"/>
  <c r="W98" i="27" s="1"/>
  <c r="Y2013" i="26"/>
  <c r="V98" i="27" s="1"/>
  <c r="X2013" i="26"/>
  <c r="U98" i="27" s="1"/>
  <c r="W2013" i="26"/>
  <c r="T98" i="27" s="1"/>
  <c r="V2013" i="26"/>
  <c r="S98" i="27"/>
  <c r="U2013" i="26"/>
  <c r="R98" i="27" s="1"/>
  <c r="R595" i="23" s="1"/>
  <c r="T2013" i="26"/>
  <c r="Q98" i="27" s="1"/>
  <c r="S2013" i="26"/>
  <c r="P98" i="27"/>
  <c r="R2013" i="26"/>
  <c r="O98" i="27" s="1"/>
  <c r="Q2013" i="26"/>
  <c r="N98" i="27"/>
  <c r="P2013" i="26"/>
  <c r="M98" i="27" s="1"/>
  <c r="O2013" i="26"/>
  <c r="L98" i="27" s="1"/>
  <c r="N2013" i="26"/>
  <c r="K98" i="27" s="1"/>
  <c r="M2013" i="26"/>
  <c r="J98" i="27" s="1"/>
  <c r="L2013" i="26"/>
  <c r="I98" i="27" s="1"/>
  <c r="K2013" i="26"/>
  <c r="H98" i="27" s="1"/>
  <c r="J2013" i="26"/>
  <c r="G98" i="27" s="1"/>
  <c r="G165" i="23" s="1"/>
  <c r="I2013" i="26"/>
  <c r="F98" i="27" s="1"/>
  <c r="H2013" i="26"/>
  <c r="E98" i="27" s="1"/>
  <c r="G2013" i="26"/>
  <c r="D98" i="27" s="1"/>
  <c r="F2013" i="26"/>
  <c r="C98" i="27" s="1"/>
  <c r="E2013" i="26"/>
  <c r="AB1989" i="26"/>
  <c r="Y97" i="27"/>
  <c r="AA1989" i="26"/>
  <c r="X97" i="27" s="1"/>
  <c r="X379" i="23" s="1"/>
  <c r="Z1989" i="26"/>
  <c r="W97" i="27" s="1"/>
  <c r="Y1989" i="26"/>
  <c r="V97" i="27"/>
  <c r="V164" i="23" s="1"/>
  <c r="X1989" i="26"/>
  <c r="U97" i="27" s="1"/>
  <c r="W1989" i="26"/>
  <c r="T97" i="27" s="1"/>
  <c r="V1989" i="26"/>
  <c r="S97" i="27" s="1"/>
  <c r="U1989" i="26"/>
  <c r="R97" i="27" s="1"/>
  <c r="T1989" i="26"/>
  <c r="Q97" i="27" s="1"/>
  <c r="S1989" i="26"/>
  <c r="P97" i="27" s="1"/>
  <c r="R1989" i="26"/>
  <c r="O97" i="27"/>
  <c r="Q1989" i="26"/>
  <c r="N97" i="27" s="1"/>
  <c r="P1989" i="26"/>
  <c r="M97" i="27" s="1"/>
  <c r="O1989" i="26"/>
  <c r="L97" i="27" s="1"/>
  <c r="N1989" i="26"/>
  <c r="K97" i="27"/>
  <c r="M1989" i="26"/>
  <c r="J97" i="27" s="1"/>
  <c r="L1989" i="26"/>
  <c r="I97" i="27" s="1"/>
  <c r="K1989" i="26"/>
  <c r="H97" i="27" s="1"/>
  <c r="J1989" i="26"/>
  <c r="G97" i="27" s="1"/>
  <c r="I1989" i="26"/>
  <c r="F97" i="27" s="1"/>
  <c r="H1989" i="26"/>
  <c r="E97" i="27" s="1"/>
  <c r="E594" i="23" s="1"/>
  <c r="G1989" i="26"/>
  <c r="D97" i="27" s="1"/>
  <c r="F1989" i="26"/>
  <c r="C97" i="27" s="1"/>
  <c r="E1989" i="26"/>
  <c r="AB1965" i="26"/>
  <c r="Y96" i="27"/>
  <c r="AA1965" i="26"/>
  <c r="X96" i="27" s="1"/>
  <c r="Z1965" i="26"/>
  <c r="W96" i="27" s="1"/>
  <c r="Y1965" i="26"/>
  <c r="V96" i="27"/>
  <c r="X1965" i="26"/>
  <c r="U96" i="27"/>
  <c r="U378" i="23" s="1"/>
  <c r="U593" i="23"/>
  <c r="W1965" i="26"/>
  <c r="T96" i="27" s="1"/>
  <c r="V1965" i="26"/>
  <c r="S96" i="27" s="1"/>
  <c r="S378" i="23" s="1"/>
  <c r="U1965" i="26"/>
  <c r="R96" i="27" s="1"/>
  <c r="T1965" i="26"/>
  <c r="Q96" i="27" s="1"/>
  <c r="S1965" i="26"/>
  <c r="P96" i="27" s="1"/>
  <c r="P593" i="23" s="1"/>
  <c r="R1965" i="26"/>
  <c r="O96" i="27" s="1"/>
  <c r="Q1965" i="26"/>
  <c r="N96" i="27" s="1"/>
  <c r="P1965" i="26"/>
  <c r="M96" i="27" s="1"/>
  <c r="O1965" i="26"/>
  <c r="L96" i="27" s="1"/>
  <c r="N1965" i="26"/>
  <c r="K96" i="27" s="1"/>
  <c r="M1965" i="26"/>
  <c r="J96" i="27" s="1"/>
  <c r="L1965" i="26"/>
  <c r="I96" i="27" s="1"/>
  <c r="I378" i="23" s="1"/>
  <c r="K1965" i="26"/>
  <c r="H96" i="27"/>
  <c r="J1965" i="26"/>
  <c r="G96" i="27" s="1"/>
  <c r="I1965" i="26"/>
  <c r="F96" i="27" s="1"/>
  <c r="H1965" i="26"/>
  <c r="E96" i="27" s="1"/>
  <c r="E378" i="23" s="1"/>
  <c r="G1965" i="26"/>
  <c r="D96" i="27" s="1"/>
  <c r="F1965" i="26"/>
  <c r="C96" i="27" s="1"/>
  <c r="E1965" i="26"/>
  <c r="AB1941" i="26"/>
  <c r="Y95" i="27" s="1"/>
  <c r="AA1941" i="26"/>
  <c r="X95" i="27" s="1"/>
  <c r="Z1941" i="26"/>
  <c r="W95" i="27" s="1"/>
  <c r="Y1941" i="26"/>
  <c r="V95" i="27" s="1"/>
  <c r="V377" i="23" s="1"/>
  <c r="X1941" i="26"/>
  <c r="U95" i="27" s="1"/>
  <c r="W1941" i="26"/>
  <c r="T95" i="27" s="1"/>
  <c r="V1941" i="26"/>
  <c r="S95" i="27" s="1"/>
  <c r="U1941" i="26"/>
  <c r="R95" i="27" s="1"/>
  <c r="T1941" i="26"/>
  <c r="Q95" i="27" s="1"/>
  <c r="S1941" i="26"/>
  <c r="P95" i="27" s="1"/>
  <c r="R1941" i="26"/>
  <c r="O95" i="27" s="1"/>
  <c r="Q1941" i="26"/>
  <c r="N95" i="27" s="1"/>
  <c r="P1941" i="26"/>
  <c r="M95" i="27" s="1"/>
  <c r="O1941" i="26"/>
  <c r="L95" i="27" s="1"/>
  <c r="N1941" i="26"/>
  <c r="K95" i="27" s="1"/>
  <c r="M1941" i="26"/>
  <c r="J95" i="27" s="1"/>
  <c r="L1941" i="26"/>
  <c r="I95" i="27" s="1"/>
  <c r="K1941" i="26"/>
  <c r="H95" i="27" s="1"/>
  <c r="H162" i="23" s="1"/>
  <c r="J1941" i="26"/>
  <c r="G95" i="27"/>
  <c r="I1941" i="26"/>
  <c r="F95" i="27" s="1"/>
  <c r="H1941" i="26"/>
  <c r="E95" i="27" s="1"/>
  <c r="E162" i="23" s="1"/>
  <c r="G1941" i="26"/>
  <c r="D95" i="27" s="1"/>
  <c r="F1941" i="26"/>
  <c r="C95" i="27" s="1"/>
  <c r="E1941" i="26"/>
  <c r="AB1917" i="26"/>
  <c r="Y94" i="27" s="1"/>
  <c r="AA1917" i="26"/>
  <c r="X94" i="27" s="1"/>
  <c r="X591" i="23" s="1"/>
  <c r="Z1917" i="26"/>
  <c r="W94" i="27"/>
  <c r="Y1917" i="26"/>
  <c r="V94" i="27" s="1"/>
  <c r="V591" i="23" s="1"/>
  <c r="X1917" i="26"/>
  <c r="U94" i="27" s="1"/>
  <c r="W1917" i="26"/>
  <c r="T94" i="27" s="1"/>
  <c r="T591" i="23" s="1"/>
  <c r="V1917" i="26"/>
  <c r="S94" i="27" s="1"/>
  <c r="S591" i="23" s="1"/>
  <c r="U1917" i="26"/>
  <c r="R94" i="27"/>
  <c r="T1917" i="26"/>
  <c r="Q94" i="27" s="1"/>
  <c r="S1917" i="26"/>
  <c r="P94" i="27" s="1"/>
  <c r="P591" i="23" s="1"/>
  <c r="R1917" i="26"/>
  <c r="O94" i="27" s="1"/>
  <c r="O591" i="23" s="1"/>
  <c r="Q1917" i="26"/>
  <c r="N94" i="27" s="1"/>
  <c r="P1917" i="26"/>
  <c r="M94" i="27" s="1"/>
  <c r="O1917" i="26"/>
  <c r="L94" i="27" s="1"/>
  <c r="N1917" i="26"/>
  <c r="K94" i="27" s="1"/>
  <c r="M1917" i="26"/>
  <c r="J94" i="27" s="1"/>
  <c r="L1917" i="26"/>
  <c r="I94" i="27" s="1"/>
  <c r="I591" i="23" s="1"/>
  <c r="K1917" i="26"/>
  <c r="H94" i="27"/>
  <c r="H591" i="23" s="1"/>
  <c r="J1917" i="26"/>
  <c r="G94" i="27" s="1"/>
  <c r="I1917" i="26"/>
  <c r="F94" i="27" s="1"/>
  <c r="H1917" i="26"/>
  <c r="E94" i="27" s="1"/>
  <c r="G1917" i="26"/>
  <c r="D94" i="27" s="1"/>
  <c r="F1917" i="26"/>
  <c r="C94" i="27" s="1"/>
  <c r="C591" i="23" s="1"/>
  <c r="E1917" i="26"/>
  <c r="AB1893" i="26"/>
  <c r="Y93" i="27" s="1"/>
  <c r="AA1893" i="26"/>
  <c r="X93" i="27" s="1"/>
  <c r="Z1893" i="26"/>
  <c r="W93" i="27" s="1"/>
  <c r="Y1893" i="26"/>
  <c r="V93" i="27" s="1"/>
  <c r="X1893" i="26"/>
  <c r="U93" i="27" s="1"/>
  <c r="U590" i="23" s="1"/>
  <c r="W1893" i="26"/>
  <c r="T93" i="27" s="1"/>
  <c r="V1893" i="26"/>
  <c r="S93" i="27" s="1"/>
  <c r="U1893" i="26"/>
  <c r="R93" i="27" s="1"/>
  <c r="R160" i="23" s="1"/>
  <c r="T1893" i="26"/>
  <c r="Q93" i="27" s="1"/>
  <c r="S1893" i="26"/>
  <c r="P93" i="27" s="1"/>
  <c r="P590" i="23" s="1"/>
  <c r="R1893" i="26"/>
  <c r="O93" i="27"/>
  <c r="Q1893" i="26"/>
  <c r="N93" i="27" s="1"/>
  <c r="P1893" i="26"/>
  <c r="M93" i="27" s="1"/>
  <c r="O1893" i="26"/>
  <c r="L93" i="27"/>
  <c r="N1893" i="26"/>
  <c r="K93" i="27" s="1"/>
  <c r="K375" i="23" s="1"/>
  <c r="M1893" i="26"/>
  <c r="J93" i="27" s="1"/>
  <c r="L1893" i="26"/>
  <c r="I93" i="27"/>
  <c r="K1893" i="26"/>
  <c r="H93" i="27" s="1"/>
  <c r="J1893" i="26"/>
  <c r="G93" i="27" s="1"/>
  <c r="I1893" i="26"/>
  <c r="F93" i="27"/>
  <c r="F375" i="23" s="1"/>
  <c r="H1893" i="26"/>
  <c r="E93" i="27" s="1"/>
  <c r="E375" i="23" s="1"/>
  <c r="G1893" i="26"/>
  <c r="D93" i="27" s="1"/>
  <c r="F1893" i="26"/>
  <c r="C93" i="27"/>
  <c r="E1893" i="26"/>
  <c r="AB1869" i="26"/>
  <c r="Y92" i="27" s="1"/>
  <c r="AA1869" i="26"/>
  <c r="X92" i="27" s="1"/>
  <c r="Z1869" i="26"/>
  <c r="W92" i="27" s="1"/>
  <c r="Y1869" i="26"/>
  <c r="V92" i="27" s="1"/>
  <c r="X1869" i="26"/>
  <c r="U92" i="27" s="1"/>
  <c r="W1869" i="26"/>
  <c r="T92" i="27"/>
  <c r="T589" i="23" s="1"/>
  <c r="V1869" i="26"/>
  <c r="S92" i="27" s="1"/>
  <c r="U1869" i="26"/>
  <c r="R92" i="27"/>
  <c r="T1869" i="26"/>
  <c r="Q92" i="27" s="1"/>
  <c r="S1869" i="26"/>
  <c r="P92" i="27" s="1"/>
  <c r="R1869" i="26"/>
  <c r="O92" i="27" s="1"/>
  <c r="Q1869" i="26"/>
  <c r="N92" i="27" s="1"/>
  <c r="P1869" i="26"/>
  <c r="M92" i="27" s="1"/>
  <c r="O1869" i="26"/>
  <c r="L92" i="27" s="1"/>
  <c r="N1869" i="26"/>
  <c r="K92" i="27" s="1"/>
  <c r="M1869" i="26"/>
  <c r="J92" i="27" s="1"/>
  <c r="L1869" i="26"/>
  <c r="I92" i="27" s="1"/>
  <c r="K1869" i="26"/>
  <c r="H92" i="27" s="1"/>
  <c r="J1869" i="26"/>
  <c r="G92" i="27" s="1"/>
  <c r="I1869" i="26"/>
  <c r="F92" i="27" s="1"/>
  <c r="H1869" i="26"/>
  <c r="E92" i="27" s="1"/>
  <c r="G1869" i="26"/>
  <c r="D92" i="27" s="1"/>
  <c r="F1869" i="26"/>
  <c r="C92" i="27" s="1"/>
  <c r="E1869" i="26"/>
  <c r="AB1845" i="26"/>
  <c r="Y91" i="27" s="1"/>
  <c r="AA1845" i="26"/>
  <c r="X91" i="27" s="1"/>
  <c r="X158" i="23" s="1"/>
  <c r="Z1845" i="26"/>
  <c r="W91" i="27"/>
  <c r="W588" i="23" s="1"/>
  <c r="Y1845" i="26"/>
  <c r="V91" i="27" s="1"/>
  <c r="X1845" i="26"/>
  <c r="U91" i="27" s="1"/>
  <c r="W1845" i="26"/>
  <c r="T91" i="27" s="1"/>
  <c r="V1845" i="26"/>
  <c r="S91" i="27" s="1"/>
  <c r="U1845" i="26"/>
  <c r="R91" i="27" s="1"/>
  <c r="T1845" i="26"/>
  <c r="Q91" i="27" s="1"/>
  <c r="S1845" i="26"/>
  <c r="P91" i="27" s="1"/>
  <c r="R1845" i="26"/>
  <c r="O91" i="27" s="1"/>
  <c r="Q1845" i="26"/>
  <c r="N91" i="27" s="1"/>
  <c r="P1845" i="26"/>
  <c r="M91" i="27" s="1"/>
  <c r="O1845" i="26"/>
  <c r="L91" i="27" s="1"/>
  <c r="N1845" i="26"/>
  <c r="K91" i="27" s="1"/>
  <c r="M1845" i="26"/>
  <c r="J91" i="27"/>
  <c r="L1845" i="26"/>
  <c r="I91" i="27" s="1"/>
  <c r="K1845" i="26"/>
  <c r="H91" i="27" s="1"/>
  <c r="J1845" i="26"/>
  <c r="G91" i="27"/>
  <c r="I1845" i="26"/>
  <c r="F91" i="27" s="1"/>
  <c r="H1845" i="26"/>
  <c r="E91" i="27" s="1"/>
  <c r="G1845" i="26"/>
  <c r="D91" i="27" s="1"/>
  <c r="F1845" i="26"/>
  <c r="C91" i="27" s="1"/>
  <c r="E1845" i="26"/>
  <c r="AB1821" i="26"/>
  <c r="Y90" i="27" s="1"/>
  <c r="Y372" i="23" s="1"/>
  <c r="AA1821" i="26"/>
  <c r="X90" i="27" s="1"/>
  <c r="Z1821" i="26"/>
  <c r="W90" i="27" s="1"/>
  <c r="Y1821" i="26"/>
  <c r="V90" i="27" s="1"/>
  <c r="X1821" i="26"/>
  <c r="U90" i="27" s="1"/>
  <c r="W1821" i="26"/>
  <c r="T90" i="27" s="1"/>
  <c r="V1821" i="26"/>
  <c r="S90" i="27" s="1"/>
  <c r="S157" i="23" s="1"/>
  <c r="U1821" i="26"/>
  <c r="R90" i="27"/>
  <c r="T1821" i="26"/>
  <c r="Q90" i="27" s="1"/>
  <c r="S1821" i="26"/>
  <c r="P90" i="27" s="1"/>
  <c r="P372" i="23" s="1"/>
  <c r="R1821" i="26"/>
  <c r="O90" i="27" s="1"/>
  <c r="Q1821" i="26"/>
  <c r="N90" i="27" s="1"/>
  <c r="P1821" i="26"/>
  <c r="M90" i="27"/>
  <c r="O1821" i="26"/>
  <c r="L90" i="27" s="1"/>
  <c r="N1821" i="26"/>
  <c r="K90" i="27"/>
  <c r="M1821" i="26"/>
  <c r="J90" i="27"/>
  <c r="L1821" i="26"/>
  <c r="I90" i="27" s="1"/>
  <c r="K1821" i="26"/>
  <c r="H90" i="27" s="1"/>
  <c r="J1821" i="26"/>
  <c r="G90" i="27" s="1"/>
  <c r="I1821" i="26"/>
  <c r="F90" i="27"/>
  <c r="H1821" i="26"/>
  <c r="E90" i="27" s="1"/>
  <c r="G1821" i="26"/>
  <c r="D90" i="27" s="1"/>
  <c r="F1821" i="26"/>
  <c r="C90" i="27" s="1"/>
  <c r="E1821" i="26"/>
  <c r="AB1797" i="26"/>
  <c r="Y89" i="27" s="1"/>
  <c r="AA1797" i="26"/>
  <c r="X89" i="27" s="1"/>
  <c r="Z1797" i="26"/>
  <c r="W89" i="27" s="1"/>
  <c r="Y1797" i="26"/>
  <c r="V89" i="27" s="1"/>
  <c r="X1797" i="26"/>
  <c r="U89" i="27" s="1"/>
  <c r="W1797" i="26"/>
  <c r="T89" i="27" s="1"/>
  <c r="V1797" i="26"/>
  <c r="S89" i="27"/>
  <c r="U1797" i="26"/>
  <c r="R89" i="27" s="1"/>
  <c r="T1797" i="26"/>
  <c r="Q89" i="27" s="1"/>
  <c r="S1797" i="26"/>
  <c r="P89" i="27" s="1"/>
  <c r="R1797" i="26"/>
  <c r="O89" i="27" s="1"/>
  <c r="Q1797" i="26"/>
  <c r="N89" i="27" s="1"/>
  <c r="P1797" i="26"/>
  <c r="M89" i="27" s="1"/>
  <c r="O1797" i="26"/>
  <c r="L89" i="27"/>
  <c r="N1797" i="26"/>
  <c r="K89" i="27" s="1"/>
  <c r="M1797" i="26"/>
  <c r="J89" i="27" s="1"/>
  <c r="J586" i="23" s="1"/>
  <c r="L1797" i="26"/>
  <c r="I89" i="27" s="1"/>
  <c r="I586" i="23" s="1"/>
  <c r="K1797" i="26"/>
  <c r="H89" i="27" s="1"/>
  <c r="J1797" i="26"/>
  <c r="G89" i="27" s="1"/>
  <c r="G156" i="23" s="1"/>
  <c r="I1797" i="26"/>
  <c r="F89" i="27" s="1"/>
  <c r="H1797" i="26"/>
  <c r="E89" i="27" s="1"/>
  <c r="G1797" i="26"/>
  <c r="D89" i="27" s="1"/>
  <c r="D371" i="23" s="1"/>
  <c r="F1797" i="26"/>
  <c r="C89" i="27"/>
  <c r="E1797" i="26"/>
  <c r="AB1773" i="26"/>
  <c r="Y88" i="27" s="1"/>
  <c r="AA1773" i="26"/>
  <c r="X88" i="27" s="1"/>
  <c r="Z1773" i="26"/>
  <c r="W88" i="27" s="1"/>
  <c r="Y1773" i="26"/>
  <c r="V88" i="27"/>
  <c r="V155" i="23" s="1"/>
  <c r="X1773" i="26"/>
  <c r="U88" i="27" s="1"/>
  <c r="U155" i="23" s="1"/>
  <c r="W1773" i="26"/>
  <c r="T88" i="27" s="1"/>
  <c r="V1773" i="26"/>
  <c r="S88" i="27" s="1"/>
  <c r="U1773" i="26"/>
  <c r="R88" i="27" s="1"/>
  <c r="T1773" i="26"/>
  <c r="Q88" i="27" s="1"/>
  <c r="S1773" i="26"/>
  <c r="P88" i="27" s="1"/>
  <c r="R1773" i="26"/>
  <c r="O88" i="27" s="1"/>
  <c r="Q1773" i="26"/>
  <c r="N88" i="27" s="1"/>
  <c r="P1773" i="26"/>
  <c r="M88" i="27" s="1"/>
  <c r="O1773" i="26"/>
  <c r="L88" i="27" s="1"/>
  <c r="N1773" i="26"/>
  <c r="K88" i="27" s="1"/>
  <c r="M1773" i="26"/>
  <c r="J88" i="27" s="1"/>
  <c r="J585" i="23" s="1"/>
  <c r="L1773" i="26"/>
  <c r="I88" i="27" s="1"/>
  <c r="K1773" i="26"/>
  <c r="H88" i="27" s="1"/>
  <c r="H585" i="23" s="1"/>
  <c r="J1773" i="26"/>
  <c r="G88" i="27" s="1"/>
  <c r="I1773" i="26"/>
  <c r="F88" i="27"/>
  <c r="H1773" i="26"/>
  <c r="E88" i="27" s="1"/>
  <c r="G1773" i="26"/>
  <c r="D88" i="27" s="1"/>
  <c r="F1773" i="26"/>
  <c r="C88" i="27" s="1"/>
  <c r="C585" i="23" s="1"/>
  <c r="E1773" i="26"/>
  <c r="AB1749" i="26"/>
  <c r="Y87" i="27" s="1"/>
  <c r="AA1749" i="26"/>
  <c r="X87" i="27" s="1"/>
  <c r="Z1749" i="26"/>
  <c r="W87" i="27"/>
  <c r="Y1749" i="26"/>
  <c r="V87" i="27" s="1"/>
  <c r="X1749" i="26"/>
  <c r="U87" i="27" s="1"/>
  <c r="W1749" i="26"/>
  <c r="T87" i="27"/>
  <c r="T584" i="23" s="1"/>
  <c r="V1749" i="26"/>
  <c r="S87" i="27" s="1"/>
  <c r="U1749" i="26"/>
  <c r="R87" i="27" s="1"/>
  <c r="T1749" i="26"/>
  <c r="Q87" i="27" s="1"/>
  <c r="S1749" i="26"/>
  <c r="P87" i="27" s="1"/>
  <c r="R1749" i="26"/>
  <c r="O87" i="27" s="1"/>
  <c r="Q1749" i="26"/>
  <c r="N87" i="27" s="1"/>
  <c r="N154" i="23" s="1"/>
  <c r="P1749" i="26"/>
  <c r="M87" i="27" s="1"/>
  <c r="O1749" i="26"/>
  <c r="L87" i="27"/>
  <c r="N1749" i="26"/>
  <c r="K87" i="27"/>
  <c r="K584" i="23" s="1"/>
  <c r="M1749" i="26"/>
  <c r="J87" i="27" s="1"/>
  <c r="J584" i="23" s="1"/>
  <c r="L1749" i="26"/>
  <c r="I87" i="27" s="1"/>
  <c r="I584" i="23" s="1"/>
  <c r="K1749" i="26"/>
  <c r="H87" i="27" s="1"/>
  <c r="J1749" i="26"/>
  <c r="G87" i="27"/>
  <c r="I1749" i="26"/>
  <c r="F87" i="27" s="1"/>
  <c r="H1749" i="26"/>
  <c r="E87" i="27" s="1"/>
  <c r="G1749" i="26"/>
  <c r="D87" i="27" s="1"/>
  <c r="F1749" i="26"/>
  <c r="C87" i="27" s="1"/>
  <c r="E1749" i="26"/>
  <c r="AB1725" i="26"/>
  <c r="Y86" i="27"/>
  <c r="AA1725" i="26"/>
  <c r="X86" i="27" s="1"/>
  <c r="Z1725" i="26"/>
  <c r="W86" i="27" s="1"/>
  <c r="Y1725" i="26"/>
  <c r="V86" i="27" s="1"/>
  <c r="X1725" i="26"/>
  <c r="U86" i="27" s="1"/>
  <c r="W1725" i="26"/>
  <c r="T86" i="27"/>
  <c r="V1725" i="26"/>
  <c r="S86" i="27" s="1"/>
  <c r="U1725" i="26"/>
  <c r="R86" i="27" s="1"/>
  <c r="T1725" i="26"/>
  <c r="Q86" i="27" s="1"/>
  <c r="S1725" i="26"/>
  <c r="P86" i="27" s="1"/>
  <c r="R1725" i="26"/>
  <c r="O86" i="27" s="1"/>
  <c r="Q1725" i="26"/>
  <c r="N86" i="27"/>
  <c r="P1725" i="26"/>
  <c r="M86" i="27" s="1"/>
  <c r="O1725" i="26"/>
  <c r="L86" i="27" s="1"/>
  <c r="L583" i="23" s="1"/>
  <c r="N1725" i="26"/>
  <c r="K86" i="27"/>
  <c r="M1725" i="26"/>
  <c r="J86" i="27" s="1"/>
  <c r="L1725" i="26"/>
  <c r="I86" i="27" s="1"/>
  <c r="K1725" i="26"/>
  <c r="H86" i="27" s="1"/>
  <c r="J1725" i="26"/>
  <c r="G86" i="27" s="1"/>
  <c r="I1725" i="26"/>
  <c r="F86" i="27" s="1"/>
  <c r="H1725" i="26"/>
  <c r="E86" i="27" s="1"/>
  <c r="G1725" i="26"/>
  <c r="D86" i="27" s="1"/>
  <c r="F1725" i="26"/>
  <c r="C86" i="27" s="1"/>
  <c r="E1725" i="26"/>
  <c r="AB1701" i="26"/>
  <c r="Y85" i="27"/>
  <c r="Y152" i="23" s="1"/>
  <c r="AA1701" i="26"/>
  <c r="X85" i="27" s="1"/>
  <c r="Z1701" i="26"/>
  <c r="W85" i="27" s="1"/>
  <c r="Y1701" i="26"/>
  <c r="V85" i="27" s="1"/>
  <c r="X1701" i="26"/>
  <c r="U85" i="27"/>
  <c r="W1701" i="26"/>
  <c r="T85" i="27" s="1"/>
  <c r="V1701" i="26"/>
  <c r="S85" i="27" s="1"/>
  <c r="U1701" i="26"/>
  <c r="R85" i="27" s="1"/>
  <c r="T1701" i="26"/>
  <c r="Q85" i="27" s="1"/>
  <c r="S1701" i="26"/>
  <c r="P85" i="27" s="1"/>
  <c r="R1701" i="26"/>
  <c r="O85" i="27" s="1"/>
  <c r="O152" i="23" s="1"/>
  <c r="Q1701" i="26"/>
  <c r="N85" i="27" s="1"/>
  <c r="P1701" i="26"/>
  <c r="M85" i="27" s="1"/>
  <c r="M582" i="23" s="1"/>
  <c r="O1701" i="26"/>
  <c r="L85" i="27" s="1"/>
  <c r="N1701" i="26"/>
  <c r="K85" i="27" s="1"/>
  <c r="K152" i="23" s="1"/>
  <c r="M1701" i="26"/>
  <c r="J85" i="27" s="1"/>
  <c r="J582" i="23" s="1"/>
  <c r="L1701" i="26"/>
  <c r="I85" i="27" s="1"/>
  <c r="K1701" i="26"/>
  <c r="H85" i="27"/>
  <c r="J1701" i="26"/>
  <c r="G85" i="27" s="1"/>
  <c r="I1701" i="26"/>
  <c r="F85" i="27" s="1"/>
  <c r="H1701" i="26"/>
  <c r="E85" i="27" s="1"/>
  <c r="G1701" i="26"/>
  <c r="D85" i="27" s="1"/>
  <c r="F1701" i="26"/>
  <c r="C85" i="27" s="1"/>
  <c r="E1701" i="26"/>
  <c r="AB1677" i="26"/>
  <c r="Y84" i="27"/>
  <c r="AA1677" i="26"/>
  <c r="X84" i="27"/>
  <c r="Z1677" i="26"/>
  <c r="W84" i="27" s="1"/>
  <c r="Y1677" i="26"/>
  <c r="V84" i="27"/>
  <c r="X1677" i="26"/>
  <c r="U84" i="27" s="1"/>
  <c r="W1677" i="26"/>
  <c r="T84" i="27" s="1"/>
  <c r="T151" i="23" s="1"/>
  <c r="V1677" i="26"/>
  <c r="S84" i="27" s="1"/>
  <c r="U1677" i="26"/>
  <c r="R84" i="27" s="1"/>
  <c r="T1677" i="26"/>
  <c r="Q84" i="27" s="1"/>
  <c r="S1677" i="26"/>
  <c r="P84" i="27" s="1"/>
  <c r="R1677" i="26"/>
  <c r="O84" i="27" s="1"/>
  <c r="Q1677" i="26"/>
  <c r="N84" i="27" s="1"/>
  <c r="P1677" i="26"/>
  <c r="M84" i="27" s="1"/>
  <c r="O1677" i="26"/>
  <c r="L84" i="27" s="1"/>
  <c r="N1677" i="26"/>
  <c r="K84" i="27" s="1"/>
  <c r="M1677" i="26"/>
  <c r="J84" i="27" s="1"/>
  <c r="L1677" i="26"/>
  <c r="I84" i="27" s="1"/>
  <c r="K1677" i="26"/>
  <c r="H84" i="27" s="1"/>
  <c r="J1677" i="26"/>
  <c r="G84" i="27" s="1"/>
  <c r="I1677" i="26"/>
  <c r="F84" i="27" s="1"/>
  <c r="H1677" i="26"/>
  <c r="E84" i="27" s="1"/>
  <c r="G1677" i="26"/>
  <c r="D84" i="27"/>
  <c r="F1677" i="26"/>
  <c r="C84" i="27" s="1"/>
  <c r="E1677" i="26"/>
  <c r="AB1653" i="26"/>
  <c r="Y83" i="27" s="1"/>
  <c r="AA1653" i="26"/>
  <c r="X83" i="27" s="1"/>
  <c r="Z1653" i="26"/>
  <c r="W83" i="27" s="1"/>
  <c r="Y1653" i="26"/>
  <c r="V83" i="27" s="1"/>
  <c r="X1653" i="26"/>
  <c r="U83" i="27" s="1"/>
  <c r="W1653" i="26"/>
  <c r="T83" i="27" s="1"/>
  <c r="V1653" i="26"/>
  <c r="S83" i="27" s="1"/>
  <c r="U1653" i="26"/>
  <c r="R83" i="27" s="1"/>
  <c r="T1653" i="26"/>
  <c r="Q83" i="27" s="1"/>
  <c r="S1653" i="26"/>
  <c r="P83" i="27" s="1"/>
  <c r="R1653" i="26"/>
  <c r="O83" i="27" s="1"/>
  <c r="O150" i="23" s="1"/>
  <c r="Q1653" i="26"/>
  <c r="N83" i="27"/>
  <c r="P1653" i="26"/>
  <c r="M83" i="27" s="1"/>
  <c r="O1653" i="26"/>
  <c r="L83" i="27" s="1"/>
  <c r="N1653" i="26"/>
  <c r="K83" i="27"/>
  <c r="M1653" i="26"/>
  <c r="J83" i="27" s="1"/>
  <c r="L1653" i="26"/>
  <c r="I83" i="27" s="1"/>
  <c r="K1653" i="26"/>
  <c r="H83" i="27" s="1"/>
  <c r="J1653" i="26"/>
  <c r="G83" i="27"/>
  <c r="G365" i="23" s="1"/>
  <c r="I1653" i="26"/>
  <c r="F83" i="27" s="1"/>
  <c r="H1653" i="26"/>
  <c r="E83" i="27" s="1"/>
  <c r="E150" i="23" s="1"/>
  <c r="G1653" i="26"/>
  <c r="D83" i="27" s="1"/>
  <c r="F1653" i="26"/>
  <c r="C83" i="27" s="1"/>
  <c r="E1653" i="26"/>
  <c r="AB1629" i="26"/>
  <c r="Y82" i="27"/>
  <c r="AA1629" i="26"/>
  <c r="X82" i="27"/>
  <c r="Z1629" i="26"/>
  <c r="W82" i="27"/>
  <c r="Y1629" i="26"/>
  <c r="V82" i="27" s="1"/>
  <c r="X1629" i="26"/>
  <c r="U82" i="27"/>
  <c r="W1629" i="26"/>
  <c r="T82" i="27" s="1"/>
  <c r="T579" i="23" s="1"/>
  <c r="V1629" i="26"/>
  <c r="S82" i="27" s="1"/>
  <c r="U1629" i="26"/>
  <c r="R82" i="27" s="1"/>
  <c r="T1629" i="26"/>
  <c r="Q82" i="27" s="1"/>
  <c r="S1629" i="26"/>
  <c r="P82" i="27" s="1"/>
  <c r="R1629" i="26"/>
  <c r="O82" i="27" s="1"/>
  <c r="Q1629" i="26"/>
  <c r="N82" i="27" s="1"/>
  <c r="P1629" i="26"/>
  <c r="M82" i="27" s="1"/>
  <c r="O1629" i="26"/>
  <c r="L82" i="27" s="1"/>
  <c r="N1629" i="26"/>
  <c r="K82" i="27" s="1"/>
  <c r="M1629" i="26"/>
  <c r="J82" i="27" s="1"/>
  <c r="L1629" i="26"/>
  <c r="I82" i="27" s="1"/>
  <c r="K1629" i="26"/>
  <c r="H82" i="27" s="1"/>
  <c r="J1629" i="26"/>
  <c r="G82" i="27"/>
  <c r="G364" i="23" s="1"/>
  <c r="I1629" i="26"/>
  <c r="F82" i="27" s="1"/>
  <c r="H1629" i="26"/>
  <c r="E82" i="27" s="1"/>
  <c r="G1629" i="26"/>
  <c r="D82" i="27"/>
  <c r="F1629" i="26"/>
  <c r="C82" i="27" s="1"/>
  <c r="E1629" i="26"/>
  <c r="AB1605" i="26"/>
  <c r="Y81" i="27" s="1"/>
  <c r="AA1605" i="26"/>
  <c r="X81" i="27" s="1"/>
  <c r="Z1605" i="26"/>
  <c r="W81" i="27" s="1"/>
  <c r="Y1605" i="26"/>
  <c r="V81" i="27" s="1"/>
  <c r="V578" i="23" s="1"/>
  <c r="X1605" i="26"/>
  <c r="U81" i="27" s="1"/>
  <c r="U363" i="23" s="1"/>
  <c r="W1605" i="26"/>
  <c r="T81" i="27"/>
  <c r="T148" i="23" s="1"/>
  <c r="V1605" i="26"/>
  <c r="S81" i="27" s="1"/>
  <c r="S578" i="23" s="1"/>
  <c r="U1605" i="26"/>
  <c r="R81" i="27" s="1"/>
  <c r="T1605" i="26"/>
  <c r="Q81" i="27" s="1"/>
  <c r="S1605" i="26"/>
  <c r="P81" i="27" s="1"/>
  <c r="R1605" i="26"/>
  <c r="O81" i="27" s="1"/>
  <c r="Q1605" i="26"/>
  <c r="N81" i="27" s="1"/>
  <c r="P1605" i="26"/>
  <c r="M81" i="27" s="1"/>
  <c r="O1605" i="26"/>
  <c r="L81" i="27" s="1"/>
  <c r="N1605" i="26"/>
  <c r="K81" i="27" s="1"/>
  <c r="K363" i="23" s="1"/>
  <c r="M1605" i="26"/>
  <c r="J81" i="27" s="1"/>
  <c r="L1605" i="26"/>
  <c r="I81" i="27" s="1"/>
  <c r="K1605" i="26"/>
  <c r="H81" i="27" s="1"/>
  <c r="J1605" i="26"/>
  <c r="G81" i="27" s="1"/>
  <c r="I1605" i="26"/>
  <c r="F81" i="27" s="1"/>
  <c r="H1605" i="26"/>
  <c r="E81" i="27" s="1"/>
  <c r="G1605" i="26"/>
  <c r="D81" i="27" s="1"/>
  <c r="F1605" i="26"/>
  <c r="C81" i="27"/>
  <c r="E1605" i="26"/>
  <c r="AB1581" i="26"/>
  <c r="Y80" i="27" s="1"/>
  <c r="AA1581" i="26"/>
  <c r="X80" i="27" s="1"/>
  <c r="Z1581" i="26"/>
  <c r="W80" i="27" s="1"/>
  <c r="Y1581" i="26"/>
  <c r="V80" i="27"/>
  <c r="X1581" i="26"/>
  <c r="U80" i="27" s="1"/>
  <c r="W1581" i="26"/>
  <c r="T80" i="27" s="1"/>
  <c r="V1581" i="26"/>
  <c r="S80" i="27" s="1"/>
  <c r="U1581" i="26"/>
  <c r="R80" i="27" s="1"/>
  <c r="T1581" i="26"/>
  <c r="Q80" i="27" s="1"/>
  <c r="S1581" i="26"/>
  <c r="P80" i="27" s="1"/>
  <c r="R1581" i="26"/>
  <c r="O80" i="27" s="1"/>
  <c r="Q1581" i="26"/>
  <c r="N80" i="27" s="1"/>
  <c r="N577" i="23" s="1"/>
  <c r="P1581" i="26"/>
  <c r="M80" i="27" s="1"/>
  <c r="O1581" i="26"/>
  <c r="L80" i="27" s="1"/>
  <c r="N1581" i="26"/>
  <c r="K80" i="27" s="1"/>
  <c r="M1581" i="26"/>
  <c r="J80" i="27"/>
  <c r="L1581" i="26"/>
  <c r="I80" i="27"/>
  <c r="K1581" i="26"/>
  <c r="H80" i="27" s="1"/>
  <c r="J1581" i="26"/>
  <c r="G80" i="27" s="1"/>
  <c r="I1581" i="26"/>
  <c r="F80" i="27" s="1"/>
  <c r="H1581" i="26"/>
  <c r="E80" i="27" s="1"/>
  <c r="G1581" i="26"/>
  <c r="D80" i="27" s="1"/>
  <c r="F1581" i="26"/>
  <c r="C80" i="27" s="1"/>
  <c r="E1581" i="26"/>
  <c r="AB1557" i="26"/>
  <c r="Y79" i="27" s="1"/>
  <c r="AA1557" i="26"/>
  <c r="X79" i="27" s="1"/>
  <c r="Z1557" i="26"/>
  <c r="W79" i="27" s="1"/>
  <c r="Y1557" i="26"/>
  <c r="V79" i="27"/>
  <c r="X1557" i="26"/>
  <c r="U79" i="27" s="1"/>
  <c r="W1557" i="26"/>
  <c r="T79" i="27" s="1"/>
  <c r="V1557" i="26"/>
  <c r="S79" i="27" s="1"/>
  <c r="U1557" i="26"/>
  <c r="R79" i="27"/>
  <c r="R576" i="23" s="1"/>
  <c r="T1557" i="26"/>
  <c r="Q79" i="27" s="1"/>
  <c r="S1557" i="26"/>
  <c r="P79" i="27" s="1"/>
  <c r="R1557" i="26"/>
  <c r="O79" i="27" s="1"/>
  <c r="O146" i="23" s="1"/>
  <c r="Q1557" i="26"/>
  <c r="N79" i="27" s="1"/>
  <c r="P1557" i="26"/>
  <c r="M79" i="27" s="1"/>
  <c r="O1557" i="26"/>
  <c r="L79" i="27" s="1"/>
  <c r="N1557" i="26"/>
  <c r="K79" i="27" s="1"/>
  <c r="M1557" i="26"/>
  <c r="J79" i="27" s="1"/>
  <c r="L1557" i="26"/>
  <c r="I79" i="27" s="1"/>
  <c r="K1557" i="26"/>
  <c r="H79" i="27" s="1"/>
  <c r="J1557" i="26"/>
  <c r="G79" i="27" s="1"/>
  <c r="I1557" i="26"/>
  <c r="F79" i="27" s="1"/>
  <c r="H1557" i="26"/>
  <c r="E79" i="27" s="1"/>
  <c r="E146" i="23" s="1"/>
  <c r="G1557" i="26"/>
  <c r="D79" i="27" s="1"/>
  <c r="F1557" i="26"/>
  <c r="C79" i="27"/>
  <c r="E1557" i="26"/>
  <c r="AB1533" i="26"/>
  <c r="Y78" i="27" s="1"/>
  <c r="AA1533" i="26"/>
  <c r="X78" i="27" s="1"/>
  <c r="Z1533" i="26"/>
  <c r="W78" i="27" s="1"/>
  <c r="Y1533" i="26"/>
  <c r="V78" i="27" s="1"/>
  <c r="X1533" i="26"/>
  <c r="U78" i="27" s="1"/>
  <c r="W1533" i="26"/>
  <c r="T78" i="27" s="1"/>
  <c r="V1533" i="26"/>
  <c r="S78" i="27" s="1"/>
  <c r="S360" i="23" s="1"/>
  <c r="U1533" i="26"/>
  <c r="R78" i="27" s="1"/>
  <c r="T1533" i="26"/>
  <c r="Q78" i="27"/>
  <c r="Q360" i="23" s="1"/>
  <c r="S1533" i="26"/>
  <c r="P78" i="27" s="1"/>
  <c r="R1533" i="26"/>
  <c r="O78" i="27" s="1"/>
  <c r="Q1533" i="26"/>
  <c r="N78" i="27" s="1"/>
  <c r="P1533" i="26"/>
  <c r="M78" i="27" s="1"/>
  <c r="O1533" i="26"/>
  <c r="L78" i="27" s="1"/>
  <c r="N1533" i="26"/>
  <c r="K78" i="27" s="1"/>
  <c r="M1533" i="26"/>
  <c r="J78" i="27" s="1"/>
  <c r="L1533" i="26"/>
  <c r="I78" i="27" s="1"/>
  <c r="K1533" i="26"/>
  <c r="H78" i="27"/>
  <c r="J1533" i="26"/>
  <c r="G78" i="27" s="1"/>
  <c r="I1533" i="26"/>
  <c r="F78" i="27"/>
  <c r="H1533" i="26"/>
  <c r="E78" i="27" s="1"/>
  <c r="G1533" i="26"/>
  <c r="D78" i="27" s="1"/>
  <c r="F1533" i="26"/>
  <c r="C78" i="27" s="1"/>
  <c r="C575" i="23" s="1"/>
  <c r="E1533" i="26"/>
  <c r="B78" i="27" s="1"/>
  <c r="AB1509" i="26"/>
  <c r="Y77" i="27"/>
  <c r="AA1509" i="26"/>
  <c r="X77" i="27" s="1"/>
  <c r="Z1509" i="26"/>
  <c r="W77" i="27" s="1"/>
  <c r="Y1509" i="26"/>
  <c r="V77" i="27" s="1"/>
  <c r="X1509" i="26"/>
  <c r="U77" i="27"/>
  <c r="W1509" i="26"/>
  <c r="T77" i="27" s="1"/>
  <c r="V1509" i="26"/>
  <c r="S77" i="27" s="1"/>
  <c r="U1509" i="26"/>
  <c r="R77" i="27"/>
  <c r="T1509" i="26"/>
  <c r="Q77" i="27" s="1"/>
  <c r="S1509" i="26"/>
  <c r="P77" i="27" s="1"/>
  <c r="R1509" i="26"/>
  <c r="O77" i="27" s="1"/>
  <c r="O574" i="23" s="1"/>
  <c r="Q1509" i="26"/>
  <c r="N77" i="27" s="1"/>
  <c r="N574" i="23" s="1"/>
  <c r="P1509" i="26"/>
  <c r="M77" i="27" s="1"/>
  <c r="O1509" i="26"/>
  <c r="L77" i="27" s="1"/>
  <c r="N1509" i="26"/>
  <c r="K77" i="27" s="1"/>
  <c r="K144" i="23" s="1"/>
  <c r="M1509" i="26"/>
  <c r="J77" i="27" s="1"/>
  <c r="J144" i="23" s="1"/>
  <c r="L1509" i="26"/>
  <c r="I77" i="27" s="1"/>
  <c r="K1509" i="26"/>
  <c r="H77" i="27"/>
  <c r="J1509" i="26"/>
  <c r="G77" i="27" s="1"/>
  <c r="I1509" i="26"/>
  <c r="F77" i="27" s="1"/>
  <c r="H1509" i="26"/>
  <c r="E77" i="27" s="1"/>
  <c r="E574" i="23" s="1"/>
  <c r="G1509" i="26"/>
  <c r="D77" i="27" s="1"/>
  <c r="F1509" i="26"/>
  <c r="C77" i="27" s="1"/>
  <c r="C359" i="23" s="1"/>
  <c r="E1509" i="26"/>
  <c r="B77" i="27"/>
  <c r="AB1483" i="26"/>
  <c r="Y72" i="27" s="1"/>
  <c r="AA1483" i="26"/>
  <c r="X72" i="27" s="1"/>
  <c r="Z1483" i="26"/>
  <c r="W72" i="27" s="1"/>
  <c r="Y1483" i="26"/>
  <c r="V72" i="27" s="1"/>
  <c r="V180" i="21" s="1"/>
  <c r="X1483" i="26"/>
  <c r="U72" i="27" s="1"/>
  <c r="W1483" i="26"/>
  <c r="T72" i="27" s="1"/>
  <c r="V1483" i="26"/>
  <c r="S72" i="27" s="1"/>
  <c r="U1483" i="26"/>
  <c r="R72" i="27" s="1"/>
  <c r="T1483" i="26"/>
  <c r="Q72" i="27" s="1"/>
  <c r="S1483" i="26"/>
  <c r="P72" i="27" s="1"/>
  <c r="R1483" i="26"/>
  <c r="O72" i="27"/>
  <c r="O282" i="21" s="1"/>
  <c r="Q1483" i="26"/>
  <c r="N72" i="27" s="1"/>
  <c r="P1483" i="26"/>
  <c r="M72" i="27" s="1"/>
  <c r="O1483" i="26"/>
  <c r="L72" i="27" s="1"/>
  <c r="L38" i="21" s="1"/>
  <c r="N1483" i="26"/>
  <c r="K72" i="27" s="1"/>
  <c r="M1483" i="26"/>
  <c r="J72" i="27" s="1"/>
  <c r="L1483" i="26"/>
  <c r="I72" i="27" s="1"/>
  <c r="I289" i="22" s="1"/>
  <c r="K1483" i="26"/>
  <c r="H72" i="27" s="1"/>
  <c r="J1483" i="26"/>
  <c r="G72" i="27" s="1"/>
  <c r="I1483" i="26"/>
  <c r="F72" i="27" s="1"/>
  <c r="H1483" i="26"/>
  <c r="E72" i="27" s="1"/>
  <c r="G1483" i="26"/>
  <c r="D72" i="27" s="1"/>
  <c r="F1483" i="26"/>
  <c r="C72" i="27" s="1"/>
  <c r="E1483" i="26"/>
  <c r="B72" i="27" s="1"/>
  <c r="AB1459" i="26"/>
  <c r="Y71" i="27" s="1"/>
  <c r="Y71" i="22" s="1"/>
  <c r="AA1459" i="26"/>
  <c r="X71" i="27" s="1"/>
  <c r="Z1459" i="26"/>
  <c r="W71" i="27" s="1"/>
  <c r="Y1459" i="26"/>
  <c r="V71" i="27" s="1"/>
  <c r="X1459" i="26"/>
  <c r="U71" i="27"/>
  <c r="W1459" i="26"/>
  <c r="T71" i="27" s="1"/>
  <c r="T179" i="21" s="1"/>
  <c r="V1459" i="26"/>
  <c r="S71" i="27" s="1"/>
  <c r="U1459" i="26"/>
  <c r="R71" i="27" s="1"/>
  <c r="T1459" i="26"/>
  <c r="Q71" i="27" s="1"/>
  <c r="S1459" i="26"/>
  <c r="P71" i="27" s="1"/>
  <c r="P321" i="21" s="1"/>
  <c r="R1459" i="26"/>
  <c r="O71" i="27" s="1"/>
  <c r="Q1459" i="26"/>
  <c r="N71" i="27" s="1"/>
  <c r="N389" i="21" s="1"/>
  <c r="P1459" i="26"/>
  <c r="M71" i="27" s="1"/>
  <c r="O1459" i="26"/>
  <c r="L71" i="27" s="1"/>
  <c r="L71" i="22" s="1"/>
  <c r="N1459" i="26"/>
  <c r="K71" i="27" s="1"/>
  <c r="K423" i="21" s="1"/>
  <c r="M1459" i="26"/>
  <c r="J71" i="27" s="1"/>
  <c r="L1459" i="26"/>
  <c r="I71" i="27" s="1"/>
  <c r="K1459" i="26"/>
  <c r="H71" i="27"/>
  <c r="H355" i="21" s="1"/>
  <c r="J1459" i="26"/>
  <c r="G71" i="27" s="1"/>
  <c r="I1459" i="26"/>
  <c r="F71" i="27" s="1"/>
  <c r="H1459" i="26"/>
  <c r="E71" i="27" s="1"/>
  <c r="G1459" i="26"/>
  <c r="D71" i="27" s="1"/>
  <c r="D321" i="21" s="1"/>
  <c r="F1459" i="26"/>
  <c r="C71" i="27" s="1"/>
  <c r="E1459" i="26"/>
  <c r="B71" i="27" s="1"/>
  <c r="B437" i="22" s="1"/>
  <c r="AB1435" i="26"/>
  <c r="Y70" i="27" s="1"/>
  <c r="AA1435" i="26"/>
  <c r="X70" i="27" s="1"/>
  <c r="Z1435" i="26"/>
  <c r="W70" i="27" s="1"/>
  <c r="W104" i="21" s="1"/>
  <c r="Y1435" i="26"/>
  <c r="V70" i="27" s="1"/>
  <c r="X1435" i="26"/>
  <c r="U70" i="27" s="1"/>
  <c r="W1435" i="26"/>
  <c r="T70" i="27"/>
  <c r="V1435" i="26"/>
  <c r="S70" i="27" s="1"/>
  <c r="S36" i="21" s="1"/>
  <c r="U1435" i="26"/>
  <c r="R70" i="27" s="1"/>
  <c r="T1435" i="26"/>
  <c r="Q70" i="27" s="1"/>
  <c r="Q104" i="22" s="1"/>
  <c r="S1435" i="26"/>
  <c r="P70" i="27" s="1"/>
  <c r="P388" i="21" s="1"/>
  <c r="R1435" i="26"/>
  <c r="O70" i="27" s="1"/>
  <c r="O70" i="21" s="1"/>
  <c r="Q1435" i="26"/>
  <c r="N70" i="27" s="1"/>
  <c r="N402" i="22" s="1"/>
  <c r="P1435" i="26"/>
  <c r="M70" i="27" s="1"/>
  <c r="O1435" i="26"/>
  <c r="L70" i="27" s="1"/>
  <c r="N1435" i="26"/>
  <c r="K70" i="27" s="1"/>
  <c r="M1435" i="26"/>
  <c r="J70" i="27" s="1"/>
  <c r="L1435" i="26"/>
  <c r="I70" i="27" s="1"/>
  <c r="K1435" i="26"/>
  <c r="H70" i="27"/>
  <c r="H70" i="21" s="1"/>
  <c r="J1435" i="26"/>
  <c r="G70" i="27"/>
  <c r="I1435" i="26"/>
  <c r="F70" i="27" s="1"/>
  <c r="H1435" i="26"/>
  <c r="E70" i="27" s="1"/>
  <c r="E104" i="21" s="1"/>
  <c r="G1435" i="26"/>
  <c r="D70" i="27" s="1"/>
  <c r="F1435" i="26"/>
  <c r="C70" i="27" s="1"/>
  <c r="C280" i="21" s="1"/>
  <c r="E1435" i="26"/>
  <c r="B70" i="27" s="1"/>
  <c r="B354" i="21" s="1"/>
  <c r="AB1411" i="26"/>
  <c r="Y69" i="27" s="1"/>
  <c r="Y218" i="22" s="1"/>
  <c r="AA1411" i="26"/>
  <c r="X69" i="27"/>
  <c r="Z1411" i="26"/>
  <c r="W69" i="27" s="1"/>
  <c r="Y1411" i="26"/>
  <c r="V69" i="27"/>
  <c r="V333" i="22" s="1"/>
  <c r="X1411" i="26"/>
  <c r="U69" i="27" s="1"/>
  <c r="W1411" i="26"/>
  <c r="T69" i="27"/>
  <c r="V1411" i="26"/>
  <c r="S69" i="27" s="1"/>
  <c r="U1411" i="26"/>
  <c r="R69" i="27" s="1"/>
  <c r="T1411" i="26"/>
  <c r="Q69" i="27" s="1"/>
  <c r="Q218" i="22" s="1"/>
  <c r="S1411" i="26"/>
  <c r="P69" i="27" s="1"/>
  <c r="R1411" i="26"/>
  <c r="O69" i="27" s="1"/>
  <c r="Q1411" i="26"/>
  <c r="N69" i="27" s="1"/>
  <c r="N286" i="22" s="1"/>
  <c r="P1411" i="26"/>
  <c r="M69" i="27" s="1"/>
  <c r="M353" i="21" s="1"/>
  <c r="O1411" i="26"/>
  <c r="L69" i="27" s="1"/>
  <c r="N1411" i="26"/>
  <c r="K69" i="27"/>
  <c r="M1411" i="26"/>
  <c r="J69" i="27" s="1"/>
  <c r="L1411" i="26"/>
  <c r="I69" i="27" s="1"/>
  <c r="I35" i="21" s="1"/>
  <c r="K1411" i="26"/>
  <c r="H69" i="27" s="1"/>
  <c r="J1411" i="26"/>
  <c r="G69" i="27" s="1"/>
  <c r="I1411" i="26"/>
  <c r="F69" i="27" s="1"/>
  <c r="H1411" i="26"/>
  <c r="E69" i="27" s="1"/>
  <c r="G1411" i="26"/>
  <c r="D69" i="27" s="1"/>
  <c r="F1411" i="26"/>
  <c r="C69" i="27" s="1"/>
  <c r="AB1387" i="26"/>
  <c r="Y68" i="27" s="1"/>
  <c r="Y420" i="21" s="1"/>
  <c r="AA1387" i="26"/>
  <c r="X68" i="27" s="1"/>
  <c r="X68" i="22" s="1"/>
  <c r="Z1387" i="26"/>
  <c r="W68" i="27" s="1"/>
  <c r="Y1387" i="26"/>
  <c r="V68" i="27" s="1"/>
  <c r="X1387" i="26"/>
  <c r="U68" i="27" s="1"/>
  <c r="W1387" i="26"/>
  <c r="T68" i="27" s="1"/>
  <c r="T136" i="22" s="1"/>
  <c r="V1387" i="26"/>
  <c r="S68" i="27" s="1"/>
  <c r="U1387" i="26"/>
  <c r="R68" i="27" s="1"/>
  <c r="T1387" i="26"/>
  <c r="Q68" i="27"/>
  <c r="S1387" i="26"/>
  <c r="P68" i="27" s="1"/>
  <c r="R1387" i="26"/>
  <c r="O68" i="27" s="1"/>
  <c r="Q1387" i="26"/>
  <c r="N68" i="27" s="1"/>
  <c r="P1387" i="26"/>
  <c r="M68" i="27" s="1"/>
  <c r="O1387" i="26"/>
  <c r="L68" i="27" s="1"/>
  <c r="N1387" i="26"/>
  <c r="K68" i="27" s="1"/>
  <c r="M1387" i="26"/>
  <c r="J68" i="27" s="1"/>
  <c r="J318" i="21" s="1"/>
  <c r="L1387" i="26"/>
  <c r="I68" i="27" s="1"/>
  <c r="K1387" i="26"/>
  <c r="H68" i="27" s="1"/>
  <c r="J1387" i="26"/>
  <c r="G68" i="27" s="1"/>
  <c r="I1387" i="26"/>
  <c r="F68" i="27"/>
  <c r="H1387" i="26"/>
  <c r="E68" i="27" s="1"/>
  <c r="G1387" i="26"/>
  <c r="D68" i="27" s="1"/>
  <c r="F1387" i="26"/>
  <c r="C68" i="27" s="1"/>
  <c r="E1387" i="26"/>
  <c r="B68" i="27" s="1"/>
  <c r="B68" i="22" s="1"/>
  <c r="AB1363" i="26"/>
  <c r="Y67" i="27" s="1"/>
  <c r="AA1363" i="26"/>
  <c r="X67" i="27" s="1"/>
  <c r="X67" i="22" s="1"/>
  <c r="Z1363" i="26"/>
  <c r="W67" i="27" s="1"/>
  <c r="Y1363" i="26"/>
  <c r="V67" i="27" s="1"/>
  <c r="X1363" i="26"/>
  <c r="U67" i="27" s="1"/>
  <c r="W1363" i="26"/>
  <c r="T67" i="27" s="1"/>
  <c r="V1363" i="26"/>
  <c r="S67" i="27" s="1"/>
  <c r="U1363" i="26"/>
  <c r="R67" i="27" s="1"/>
  <c r="T1363" i="26"/>
  <c r="Q67" i="27"/>
  <c r="S1363" i="26"/>
  <c r="P67" i="27" s="1"/>
  <c r="P419" i="21" s="1"/>
  <c r="R1363" i="26"/>
  <c r="O67" i="27" s="1"/>
  <c r="O331" i="22" s="1"/>
  <c r="Q1363" i="26"/>
  <c r="N67" i="27"/>
  <c r="N317" i="21" s="1"/>
  <c r="P1363" i="26"/>
  <c r="M67" i="27" s="1"/>
  <c r="O1363" i="26"/>
  <c r="L67" i="27" s="1"/>
  <c r="N1363" i="26"/>
  <c r="K67" i="27" s="1"/>
  <c r="M1363" i="26"/>
  <c r="J67" i="27" s="1"/>
  <c r="L1363" i="26"/>
  <c r="I67" i="27" s="1"/>
  <c r="K1363" i="26"/>
  <c r="H67" i="27" s="1"/>
  <c r="J1363" i="26"/>
  <c r="G67" i="27" s="1"/>
  <c r="I1363" i="26"/>
  <c r="F67" i="27" s="1"/>
  <c r="F419" i="21" s="1"/>
  <c r="H1363" i="26"/>
  <c r="E67" i="27" s="1"/>
  <c r="E365" i="22" s="1"/>
  <c r="G1363" i="26"/>
  <c r="D67" i="27" s="1"/>
  <c r="D433" i="22" s="1"/>
  <c r="F1363" i="26"/>
  <c r="C67" i="27" s="1"/>
  <c r="E1363" i="26"/>
  <c r="B67" i="27" s="1"/>
  <c r="B67" i="21" s="1"/>
  <c r="AB1339" i="26"/>
  <c r="Y66" i="27" s="1"/>
  <c r="AA1339" i="26"/>
  <c r="X66" i="27"/>
  <c r="X384" i="21" s="1"/>
  <c r="Z1339" i="26"/>
  <c r="W66" i="27" s="1"/>
  <c r="Y1339" i="26"/>
  <c r="V66" i="27"/>
  <c r="V364" i="22" s="1"/>
  <c r="X1339" i="26"/>
  <c r="U66" i="27" s="1"/>
  <c r="W1339" i="26"/>
  <c r="T66" i="27" s="1"/>
  <c r="V1339" i="26"/>
  <c r="S66" i="27"/>
  <c r="U1339" i="26"/>
  <c r="R66" i="27" s="1"/>
  <c r="T1339" i="26"/>
  <c r="Q66" i="27" s="1"/>
  <c r="S1339" i="26"/>
  <c r="P66" i="27"/>
  <c r="R1339" i="26"/>
  <c r="O66" i="27" s="1"/>
  <c r="Q1339" i="26"/>
  <c r="N66" i="27" s="1"/>
  <c r="P1339" i="26"/>
  <c r="M66" i="27" s="1"/>
  <c r="O1339" i="26"/>
  <c r="L66" i="27" s="1"/>
  <c r="N1339" i="26"/>
  <c r="K66" i="27" s="1"/>
  <c r="M1339" i="26"/>
  <c r="J66" i="27"/>
  <c r="L1339" i="26"/>
  <c r="I66" i="27"/>
  <c r="K1339" i="26"/>
  <c r="H66" i="27" s="1"/>
  <c r="J1339" i="26"/>
  <c r="G66" i="27" s="1"/>
  <c r="I1339" i="26"/>
  <c r="F66" i="27"/>
  <c r="H1339" i="26"/>
  <c r="E66" i="27" s="1"/>
  <c r="G1339" i="26"/>
  <c r="D66" i="27" s="1"/>
  <c r="D364" i="22" s="1"/>
  <c r="F1339" i="26"/>
  <c r="C66" i="27" s="1"/>
  <c r="E1339" i="26"/>
  <c r="B66" i="27" s="1"/>
  <c r="AB1315" i="26"/>
  <c r="Y65" i="27" s="1"/>
  <c r="Y133" i="22" s="1"/>
  <c r="AA1315" i="26"/>
  <c r="X65" i="27" s="1"/>
  <c r="Z1315" i="26"/>
  <c r="W65" i="27" s="1"/>
  <c r="Y1315" i="26"/>
  <c r="V65" i="27" s="1"/>
  <c r="V99" i="21" s="1"/>
  <c r="X1315" i="26"/>
  <c r="U65" i="27" s="1"/>
  <c r="U241" i="21" s="1"/>
  <c r="W1315" i="26"/>
  <c r="T65" i="27" s="1"/>
  <c r="V1315" i="26"/>
  <c r="S65" i="27" s="1"/>
  <c r="S363" i="22"/>
  <c r="U1315" i="26"/>
  <c r="R65" i="27" s="1"/>
  <c r="R248" i="22" s="1"/>
  <c r="T1315" i="26"/>
  <c r="Q65" i="27"/>
  <c r="S1315" i="26"/>
  <c r="P65" i="27" s="1"/>
  <c r="R1315" i="26"/>
  <c r="O65" i="27" s="1"/>
  <c r="O363" i="22" s="1"/>
  <c r="Q1315" i="26"/>
  <c r="N65" i="27" s="1"/>
  <c r="P1315" i="26"/>
  <c r="M65" i="27" s="1"/>
  <c r="O1315" i="26"/>
  <c r="L65" i="27" s="1"/>
  <c r="N1315" i="26"/>
  <c r="K65" i="27" s="1"/>
  <c r="M1315" i="26"/>
  <c r="J65" i="27" s="1"/>
  <c r="L1315" i="26"/>
  <c r="I65" i="27" s="1"/>
  <c r="K1315" i="26"/>
  <c r="H65" i="27" s="1"/>
  <c r="J1315" i="26"/>
  <c r="G65" i="27" s="1"/>
  <c r="G383" i="21" s="1"/>
  <c r="I1315" i="26"/>
  <c r="F65" i="27" s="1"/>
  <c r="H1315" i="26"/>
  <c r="E65" i="27" s="1"/>
  <c r="E282" i="22" s="1"/>
  <c r="G1315" i="26"/>
  <c r="D65" i="27" s="1"/>
  <c r="F1315" i="26"/>
  <c r="C65" i="27" s="1"/>
  <c r="E1315" i="26"/>
  <c r="B65" i="27" s="1"/>
  <c r="B349" i="21" s="1"/>
  <c r="AB1291" i="26"/>
  <c r="Y64" i="27" s="1"/>
  <c r="AA1291" i="26"/>
  <c r="X64" i="27" s="1"/>
  <c r="Z1291" i="26"/>
  <c r="W64" i="27" s="1"/>
  <c r="Y1291" i="26"/>
  <c r="V64" i="27" s="1"/>
  <c r="X1291" i="26"/>
  <c r="U64" i="27" s="1"/>
  <c r="W1291" i="26"/>
  <c r="T64" i="27" s="1"/>
  <c r="V1291" i="26"/>
  <c r="S64" i="27" s="1"/>
  <c r="S416" i="21" s="1"/>
  <c r="U1291" i="26"/>
  <c r="R64" i="27" s="1"/>
  <c r="R348" i="21" s="1"/>
  <c r="T1291" i="26"/>
  <c r="Q64" i="27" s="1"/>
  <c r="S1291" i="26"/>
  <c r="P64" i="27" s="1"/>
  <c r="P362" i="22" s="1"/>
  <c r="R1291" i="26"/>
  <c r="O64" i="27" s="1"/>
  <c r="Q1291" i="26"/>
  <c r="N64" i="27" s="1"/>
  <c r="P1291" i="26"/>
  <c r="M64" i="27" s="1"/>
  <c r="O1291" i="26"/>
  <c r="L64" i="27" s="1"/>
  <c r="N1291" i="26"/>
  <c r="K64" i="27" s="1"/>
  <c r="M1291" i="26"/>
  <c r="J64" i="27" s="1"/>
  <c r="L1291" i="26"/>
  <c r="I64" i="27" s="1"/>
  <c r="K1291" i="26"/>
  <c r="H64" i="27" s="1"/>
  <c r="J1291" i="26"/>
  <c r="G64" i="27" s="1"/>
  <c r="I1291" i="26"/>
  <c r="F64" i="27" s="1"/>
  <c r="H1291" i="26"/>
  <c r="E64" i="27" s="1"/>
  <c r="E281" i="22" s="1"/>
  <c r="G1291" i="26"/>
  <c r="D64" i="27" s="1"/>
  <c r="F1291" i="26"/>
  <c r="C64" i="27" s="1"/>
  <c r="E1291" i="26"/>
  <c r="B64" i="27" s="1"/>
  <c r="B206" i="21" s="1"/>
  <c r="AB1267" i="26"/>
  <c r="Y63" i="27" s="1"/>
  <c r="AA1267" i="26"/>
  <c r="X63" i="27"/>
  <c r="Z1267" i="26"/>
  <c r="W63" i="27" s="1"/>
  <c r="W246" i="22" s="1"/>
  <c r="Y1267" i="26"/>
  <c r="V63" i="27" s="1"/>
  <c r="X1267" i="26"/>
  <c r="U63" i="27" s="1"/>
  <c r="W1267" i="26"/>
  <c r="T63" i="27" s="1"/>
  <c r="T313" i="21" s="1"/>
  <c r="V1267" i="26"/>
  <c r="S63" i="27" s="1"/>
  <c r="U1267" i="26"/>
  <c r="R63" i="27" s="1"/>
  <c r="T1267" i="26"/>
  <c r="Q63" i="27" s="1"/>
  <c r="S1267" i="26"/>
  <c r="P63" i="27" s="1"/>
  <c r="R1267" i="26"/>
  <c r="O63" i="27" s="1"/>
  <c r="O429" i="22" s="1"/>
  <c r="Q1267" i="26"/>
  <c r="N63" i="27" s="1"/>
  <c r="N63" i="22" s="1"/>
  <c r="P1267" i="26"/>
  <c r="M63" i="27"/>
  <c r="O1267" i="26"/>
  <c r="L63" i="27"/>
  <c r="L313" i="21" s="1"/>
  <c r="N1267" i="26"/>
  <c r="K63" i="27" s="1"/>
  <c r="M1267" i="26"/>
  <c r="J63" i="27" s="1"/>
  <c r="L1267" i="26"/>
  <c r="I63" i="27" s="1"/>
  <c r="K1267" i="26"/>
  <c r="H63" i="27" s="1"/>
  <c r="J1267" i="26"/>
  <c r="G63" i="27" s="1"/>
  <c r="G239" i="21" s="1"/>
  <c r="I1267" i="26"/>
  <c r="F63" i="27" s="1"/>
  <c r="F246" i="22" s="1"/>
  <c r="H1267" i="26"/>
  <c r="E63" i="27" s="1"/>
  <c r="E361" i="22" s="1"/>
  <c r="G1267" i="26"/>
  <c r="D63" i="27" s="1"/>
  <c r="F1267" i="26"/>
  <c r="C63" i="27" s="1"/>
  <c r="C273" i="21" s="1"/>
  <c r="E1267" i="26"/>
  <c r="B63" i="27" s="1"/>
  <c r="B239" i="21" s="1"/>
  <c r="AB1243" i="26"/>
  <c r="Y62" i="27" s="1"/>
  <c r="Y62" i="22" s="1"/>
  <c r="AA1243" i="26"/>
  <c r="X62" i="27" s="1"/>
  <c r="Z1243" i="26"/>
  <c r="W62" i="27" s="1"/>
  <c r="Y1243" i="26"/>
  <c r="V62" i="27"/>
  <c r="X1243" i="26"/>
  <c r="U62" i="27" s="1"/>
  <c r="U28" i="21" s="1"/>
  <c r="W1243" i="26"/>
  <c r="T62" i="27"/>
  <c r="V1243" i="26"/>
  <c r="S62" i="27" s="1"/>
  <c r="U1243" i="26"/>
  <c r="R62" i="27" s="1"/>
  <c r="R272" i="21" s="1"/>
  <c r="T1243" i="26"/>
  <c r="Q62" i="27" s="1"/>
  <c r="S1243" i="26"/>
  <c r="P62" i="27" s="1"/>
  <c r="P28" i="21" s="1"/>
  <c r="R1243" i="26"/>
  <c r="O62" i="27" s="1"/>
  <c r="O346" i="21" s="1"/>
  <c r="Q1243" i="26"/>
  <c r="N62" i="27" s="1"/>
  <c r="P1243" i="26"/>
  <c r="M62" i="27" s="1"/>
  <c r="O1243" i="26"/>
  <c r="L62" i="27" s="1"/>
  <c r="N1243" i="26"/>
  <c r="K62" i="27" s="1"/>
  <c r="K414" i="21" s="1"/>
  <c r="M1243" i="26"/>
  <c r="J62" i="27" s="1"/>
  <c r="L1243" i="26"/>
  <c r="I62" i="27" s="1"/>
  <c r="K1243" i="26"/>
  <c r="H62" i="27" s="1"/>
  <c r="J1243" i="26"/>
  <c r="G62" i="27" s="1"/>
  <c r="I1243" i="26"/>
  <c r="F62" i="27" s="1"/>
  <c r="F238" i="21" s="1"/>
  <c r="H1243" i="26"/>
  <c r="E62" i="27" s="1"/>
  <c r="E62" i="22" s="1"/>
  <c r="G1243" i="26"/>
  <c r="D62" i="27" s="1"/>
  <c r="D28" i="21" s="1"/>
  <c r="F1243" i="26"/>
  <c r="C62" i="27"/>
  <c r="E1243" i="26"/>
  <c r="B62" i="27" s="1"/>
  <c r="AB1219" i="26"/>
  <c r="Y61" i="27"/>
  <c r="Y413" i="21" s="1"/>
  <c r="AA1219" i="26"/>
  <c r="X61" i="27" s="1"/>
  <c r="Z1219" i="26"/>
  <c r="W61" i="27" s="1"/>
  <c r="Y1219" i="26"/>
  <c r="V61" i="27" s="1"/>
  <c r="X1219" i="26"/>
  <c r="U61" i="27"/>
  <c r="W1219" i="26"/>
  <c r="T61" i="27" s="1"/>
  <c r="V1219" i="26"/>
  <c r="S61" i="27" s="1"/>
  <c r="U1219" i="26"/>
  <c r="R61" i="27" s="1"/>
  <c r="T1219" i="26"/>
  <c r="Q61" i="27" s="1"/>
  <c r="Q95" i="21" s="1"/>
  <c r="S1219" i="26"/>
  <c r="P61" i="27"/>
  <c r="R1219" i="26"/>
  <c r="O61" i="27" s="1"/>
  <c r="O271" i="21" s="1"/>
  <c r="Q1219" i="26"/>
  <c r="N61" i="27" s="1"/>
  <c r="P1219" i="26"/>
  <c r="M61" i="27" s="1"/>
  <c r="O1219" i="26"/>
  <c r="L61" i="27" s="1"/>
  <c r="L27" i="22" s="1"/>
  <c r="N1219" i="26"/>
  <c r="K61" i="27" s="1"/>
  <c r="M1219" i="26"/>
  <c r="J61" i="27" s="1"/>
  <c r="L1219" i="26"/>
  <c r="I61" i="27" s="1"/>
  <c r="I237" i="21" s="1"/>
  <c r="K1219" i="26"/>
  <c r="H61" i="27" s="1"/>
  <c r="H27" i="22" s="1"/>
  <c r="J1219" i="26"/>
  <c r="G61" i="27" s="1"/>
  <c r="G271" i="21" s="1"/>
  <c r="I1219" i="26"/>
  <c r="F61" i="27" s="1"/>
  <c r="H1219" i="26"/>
  <c r="E61" i="27" s="1"/>
  <c r="E237" i="21" s="1"/>
  <c r="G1219" i="26"/>
  <c r="D61" i="27" s="1"/>
  <c r="F1219" i="26"/>
  <c r="C61" i="27" s="1"/>
  <c r="E1219" i="26"/>
  <c r="B61" i="27" s="1"/>
  <c r="B203" i="21" s="1"/>
  <c r="AB1195" i="26"/>
  <c r="Y60" i="27" s="1"/>
  <c r="AA1195" i="26"/>
  <c r="X60" i="27" s="1"/>
  <c r="Z1195" i="26"/>
  <c r="W60" i="27" s="1"/>
  <c r="W358" i="22" s="1"/>
  <c r="Y1195" i="26"/>
  <c r="V60" i="27" s="1"/>
  <c r="X1195" i="26"/>
  <c r="U60" i="27" s="1"/>
  <c r="U26" i="21" s="1"/>
  <c r="W1195" i="26"/>
  <c r="T60" i="27"/>
  <c r="V1195" i="26"/>
  <c r="S60" i="27" s="1"/>
  <c r="U1195" i="26"/>
  <c r="R60" i="27" s="1"/>
  <c r="R426" i="22" s="1"/>
  <c r="T1195" i="26"/>
  <c r="Q60" i="27" s="1"/>
  <c r="Q243" i="22" s="1"/>
  <c r="S1195" i="26"/>
  <c r="P60" i="27" s="1"/>
  <c r="R1195" i="26"/>
  <c r="O60" i="27" s="1"/>
  <c r="Q1195" i="26"/>
  <c r="N60" i="27"/>
  <c r="P1195" i="26"/>
  <c r="M60" i="27" s="1"/>
  <c r="O1195" i="26"/>
  <c r="L60" i="27" s="1"/>
  <c r="N1195" i="26"/>
  <c r="K60" i="27" s="1"/>
  <c r="M1195" i="26"/>
  <c r="J60" i="27" s="1"/>
  <c r="L1195" i="26"/>
  <c r="I60" i="27" s="1"/>
  <c r="K1195" i="26"/>
  <c r="H60" i="27" s="1"/>
  <c r="H202" i="21" s="1"/>
  <c r="J1195" i="26"/>
  <c r="G60" i="27" s="1"/>
  <c r="I1195" i="26"/>
  <c r="F60" i="27" s="1"/>
  <c r="F209" i="22" s="1"/>
  <c r="H1195" i="26"/>
  <c r="E60" i="27" s="1"/>
  <c r="G1195" i="26"/>
  <c r="D60" i="27" s="1"/>
  <c r="F1195" i="26"/>
  <c r="C60" i="27" s="1"/>
  <c r="C168" i="21" s="1"/>
  <c r="E1195" i="26"/>
  <c r="B60" i="27" s="1"/>
  <c r="AB1171" i="26"/>
  <c r="Y59" i="27" s="1"/>
  <c r="AA1171" i="26"/>
  <c r="X59" i="27" s="1"/>
  <c r="X93" i="22" s="1"/>
  <c r="Z1171" i="26"/>
  <c r="W59" i="27" s="1"/>
  <c r="Y1171" i="26"/>
  <c r="V59" i="27" s="1"/>
  <c r="X1171" i="26"/>
  <c r="U59" i="27"/>
  <c r="U377" i="21" s="1"/>
  <c r="W1171" i="26"/>
  <c r="T59" i="27" s="1"/>
  <c r="V1171" i="26"/>
  <c r="S59" i="27" s="1"/>
  <c r="U1171" i="26"/>
  <c r="R59" i="27" s="1"/>
  <c r="T1171" i="26"/>
  <c r="Q59" i="27" s="1"/>
  <c r="S1171" i="26"/>
  <c r="P59" i="27" s="1"/>
  <c r="R1171" i="26"/>
  <c r="O59" i="27" s="1"/>
  <c r="Q1171" i="26"/>
  <c r="N59" i="27" s="1"/>
  <c r="N309" i="21" s="1"/>
  <c r="P1171" i="26"/>
  <c r="M59" i="27" s="1"/>
  <c r="O1171" i="26"/>
  <c r="L59" i="27" s="1"/>
  <c r="N1171" i="26"/>
  <c r="K59" i="27" s="1"/>
  <c r="M1171" i="26"/>
  <c r="J59" i="27" s="1"/>
  <c r="L1171" i="26"/>
  <c r="I59" i="27" s="1"/>
  <c r="K1171" i="26"/>
  <c r="H59" i="27" s="1"/>
  <c r="H377" i="21" s="1"/>
  <c r="J1171" i="26"/>
  <c r="G59" i="27" s="1"/>
  <c r="I1171" i="26"/>
  <c r="F59" i="27" s="1"/>
  <c r="H1171" i="26"/>
  <c r="E59" i="27" s="1"/>
  <c r="E411" i="21" s="1"/>
  <c r="G1171" i="26"/>
  <c r="D59" i="27" s="1"/>
  <c r="F1171" i="26"/>
  <c r="C59" i="27" s="1"/>
  <c r="E1171" i="26"/>
  <c r="B59" i="27" s="1"/>
  <c r="AB1147" i="26"/>
  <c r="Y58" i="27" s="1"/>
  <c r="Y58" i="21" s="1"/>
  <c r="AA1147" i="26"/>
  <c r="X58" i="27" s="1"/>
  <c r="Z1147" i="26"/>
  <c r="W58" i="27" s="1"/>
  <c r="Y1147" i="26"/>
  <c r="V58" i="27"/>
  <c r="X1147" i="26"/>
  <c r="U58" i="27"/>
  <c r="U322" i="22" s="1"/>
  <c r="W1147" i="26"/>
  <c r="T58" i="27"/>
  <c r="V1147" i="26"/>
  <c r="S58" i="27"/>
  <c r="S166" i="21" s="1"/>
  <c r="U1147" i="26"/>
  <c r="R58" i="27"/>
  <c r="T1147" i="26"/>
  <c r="Q58" i="27" s="1"/>
  <c r="Q376" i="21" s="1"/>
  <c r="S1147" i="26"/>
  <c r="P58" i="27" s="1"/>
  <c r="P207" i="22" s="1"/>
  <c r="R1147" i="26"/>
  <c r="O58" i="27" s="1"/>
  <c r="O356" i="22" s="1"/>
  <c r="Q1147" i="26"/>
  <c r="N58" i="27" s="1"/>
  <c r="P1147" i="26"/>
  <c r="M58" i="27" s="1"/>
  <c r="M24" i="21" s="1"/>
  <c r="O1147" i="26"/>
  <c r="L58" i="27" s="1"/>
  <c r="L173" i="22" s="1"/>
  <c r="N1147" i="26"/>
  <c r="K58" i="27" s="1"/>
  <c r="M1147" i="26"/>
  <c r="J58" i="27" s="1"/>
  <c r="L1147" i="26"/>
  <c r="I58" i="27"/>
  <c r="K1147" i="26"/>
  <c r="H58" i="27"/>
  <c r="H342" i="21" s="1"/>
  <c r="J1147" i="26"/>
  <c r="G58" i="27" s="1"/>
  <c r="G376" i="21" s="1"/>
  <c r="I1147" i="26"/>
  <c r="F58" i="27" s="1"/>
  <c r="H1147" i="26"/>
  <c r="E58" i="27" s="1"/>
  <c r="E200" i="21" s="1"/>
  <c r="G1147" i="26"/>
  <c r="D58" i="27" s="1"/>
  <c r="F1147" i="26"/>
  <c r="C58" i="27" s="1"/>
  <c r="E1147" i="26"/>
  <c r="B58" i="27" s="1"/>
  <c r="AB1123" i="26"/>
  <c r="Y57" i="27" s="1"/>
  <c r="Y165" i="21"/>
  <c r="AA1123" i="26"/>
  <c r="X57" i="27" s="1"/>
  <c r="X341" i="21" s="1"/>
  <c r="Z1123" i="26"/>
  <c r="W57" i="27"/>
  <c r="Y1123" i="26"/>
  <c r="V57" i="27"/>
  <c r="X1123" i="26"/>
  <c r="U57" i="27" s="1"/>
  <c r="U389" i="22" s="1"/>
  <c r="W1123" i="26"/>
  <c r="T57" i="27" s="1"/>
  <c r="V1123" i="26"/>
  <c r="S57" i="27"/>
  <c r="U1123" i="26"/>
  <c r="R57" i="27" s="1"/>
  <c r="T1123" i="26"/>
  <c r="Q57" i="27" s="1"/>
  <c r="S1123" i="26"/>
  <c r="P57" i="27" s="1"/>
  <c r="P274" i="22" s="1"/>
  <c r="R1123" i="26"/>
  <c r="O57" i="27" s="1"/>
  <c r="Q1123" i="26"/>
  <c r="N57" i="27"/>
  <c r="P1123" i="26"/>
  <c r="M57" i="27" s="1"/>
  <c r="O1123" i="26"/>
  <c r="L57" i="27" s="1"/>
  <c r="N1123" i="26"/>
  <c r="K57" i="27"/>
  <c r="M1123" i="26"/>
  <c r="J57" i="27" s="1"/>
  <c r="L1123" i="26"/>
  <c r="I57" i="27" s="1"/>
  <c r="K1123" i="26"/>
  <c r="H57" i="27" s="1"/>
  <c r="J1123" i="26"/>
  <c r="G57" i="27" s="1"/>
  <c r="I1123" i="26"/>
  <c r="F57" i="27" s="1"/>
  <c r="H1123" i="26"/>
  <c r="E57" i="27" s="1"/>
  <c r="G1123" i="26"/>
  <c r="D57" i="27" s="1"/>
  <c r="D389" i="22" s="1"/>
  <c r="F1123" i="26"/>
  <c r="C57" i="27" s="1"/>
  <c r="E1123" i="26"/>
  <c r="B57" i="27" s="1"/>
  <c r="B23" i="22" s="1"/>
  <c r="AB1099" i="26"/>
  <c r="Y56" i="27" s="1"/>
  <c r="AA1099" i="26"/>
  <c r="X56" i="27" s="1"/>
  <c r="X171" i="22" s="1"/>
  <c r="Z1099" i="26"/>
  <c r="W56" i="27" s="1"/>
  <c r="Y1099" i="26"/>
  <c r="V56" i="27" s="1"/>
  <c r="X1099" i="26"/>
  <c r="U56" i="27" s="1"/>
  <c r="W1099" i="26"/>
  <c r="T56" i="27" s="1"/>
  <c r="V1099" i="26"/>
  <c r="S56" i="27" s="1"/>
  <c r="U1099" i="26"/>
  <c r="R56" i="27" s="1"/>
  <c r="T1099" i="26"/>
  <c r="Q56" i="27"/>
  <c r="S1099" i="26"/>
  <c r="P56" i="27" s="1"/>
  <c r="P340" i="21" s="1"/>
  <c r="R1099" i="26"/>
  <c r="O56" i="27" s="1"/>
  <c r="Q1099" i="26"/>
  <c r="N56" i="27" s="1"/>
  <c r="P1099" i="26"/>
  <c r="M56" i="27" s="1"/>
  <c r="M239" i="22" s="1"/>
  <c r="O1099" i="26"/>
  <c r="L56" i="27"/>
  <c r="L408" i="21" s="1"/>
  <c r="N1099" i="26"/>
  <c r="K56" i="27"/>
  <c r="M1099" i="26"/>
  <c r="J56" i="27" s="1"/>
  <c r="L1099" i="26"/>
  <c r="I56" i="27" s="1"/>
  <c r="I171" i="22" s="1"/>
  <c r="K1099" i="26"/>
  <c r="H56" i="27" s="1"/>
  <c r="H56" i="21" s="1"/>
  <c r="J1099" i="26"/>
  <c r="G56" i="27" s="1"/>
  <c r="I1099" i="26"/>
  <c r="F56" i="27" s="1"/>
  <c r="H1099" i="26"/>
  <c r="E56" i="27" s="1"/>
  <c r="E306" i="21" s="1"/>
  <c r="G1099" i="26"/>
  <c r="D56" i="27"/>
  <c r="F1099" i="26"/>
  <c r="C56" i="27"/>
  <c r="E1099" i="26"/>
  <c r="B56" i="27" s="1"/>
  <c r="AB1075" i="26"/>
  <c r="Y55" i="27" s="1"/>
  <c r="AA1075" i="26"/>
  <c r="X55" i="27"/>
  <c r="X305" i="21" s="1"/>
  <c r="Z1075" i="26"/>
  <c r="W55" i="27" s="1"/>
  <c r="W89" i="21" s="1"/>
  <c r="Y1075" i="26"/>
  <c r="V55" i="27"/>
  <c r="X1075" i="26"/>
  <c r="U55" i="27" s="1"/>
  <c r="U123" i="22" s="1"/>
  <c r="W1075" i="26"/>
  <c r="T55" i="27" s="1"/>
  <c r="V1075" i="26"/>
  <c r="S55" i="27" s="1"/>
  <c r="U1075" i="26"/>
  <c r="R55" i="27" s="1"/>
  <c r="T1075" i="26"/>
  <c r="Q55" i="27" s="1"/>
  <c r="S1075" i="26"/>
  <c r="P55" i="27" s="1"/>
  <c r="R1075" i="26"/>
  <c r="O55" i="27" s="1"/>
  <c r="Q1075" i="26"/>
  <c r="N55" i="27"/>
  <c r="N123" i="21" s="1"/>
  <c r="P1075" i="26"/>
  <c r="M55" i="27"/>
  <c r="O1075" i="26"/>
  <c r="L55" i="27" s="1"/>
  <c r="N1075" i="26"/>
  <c r="K55" i="27" s="1"/>
  <c r="K123" i="22" s="1"/>
  <c r="M1075" i="26"/>
  <c r="J55" i="27" s="1"/>
  <c r="J272" i="22" s="1"/>
  <c r="L1075" i="26"/>
  <c r="I55" i="27" s="1"/>
  <c r="I89" i="21" s="1"/>
  <c r="K1075" i="26"/>
  <c r="H55" i="27" s="1"/>
  <c r="J1075" i="26"/>
  <c r="G55" i="27" s="1"/>
  <c r="G123" i="22" s="1"/>
  <c r="I1075" i="26"/>
  <c r="F55" i="27"/>
  <c r="F163" i="21" s="1"/>
  <c r="H1075" i="26"/>
  <c r="E55" i="27" s="1"/>
  <c r="E204" i="22" s="1"/>
  <c r="G1075" i="26"/>
  <c r="D55" i="27" s="1"/>
  <c r="D353" i="22" s="1"/>
  <c r="F1075" i="26"/>
  <c r="C55" i="27" s="1"/>
  <c r="E1075" i="26"/>
  <c r="B55" i="27" s="1"/>
  <c r="AB1051" i="26"/>
  <c r="Y54" i="27"/>
  <c r="AA1051" i="26"/>
  <c r="X54" i="27" s="1"/>
  <c r="Z1051" i="26"/>
  <c r="W54" i="27" s="1"/>
  <c r="Y1051" i="26"/>
  <c r="V54" i="27" s="1"/>
  <c r="X1051" i="26"/>
  <c r="U54" i="27" s="1"/>
  <c r="W1051" i="26"/>
  <c r="T54" i="27" s="1"/>
  <c r="V1051" i="26"/>
  <c r="S54" i="27" s="1"/>
  <c r="U1051" i="26"/>
  <c r="R54" i="27" s="1"/>
  <c r="R162" i="21" s="1"/>
  <c r="T1051" i="26"/>
  <c r="Q54" i="27" s="1"/>
  <c r="Q372" i="21" s="1"/>
  <c r="S1051" i="26"/>
  <c r="P54" i="27" s="1"/>
  <c r="P406" i="21" s="1"/>
  <c r="R1051" i="26"/>
  <c r="O54" i="27" s="1"/>
  <c r="O318" i="22" s="1"/>
  <c r="Q1051" i="26"/>
  <c r="N54" i="27"/>
  <c r="P1051" i="26"/>
  <c r="M54" i="27" s="1"/>
  <c r="O1051" i="26"/>
  <c r="L54" i="27"/>
  <c r="N1051" i="26"/>
  <c r="K54" i="27"/>
  <c r="M1051" i="26"/>
  <c r="J54" i="27" s="1"/>
  <c r="L1051" i="26"/>
  <c r="I54" i="27" s="1"/>
  <c r="K1051" i="26"/>
  <c r="H54" i="27"/>
  <c r="H162" i="21"/>
  <c r="J1051" i="26"/>
  <c r="G54" i="27" s="1"/>
  <c r="G230" i="21" s="1"/>
  <c r="I1051" i="26"/>
  <c r="F54" i="27" s="1"/>
  <c r="H1051" i="26"/>
  <c r="E54" i="27" s="1"/>
  <c r="G1051" i="26"/>
  <c r="D54" i="27" s="1"/>
  <c r="F1051" i="26"/>
  <c r="C54" i="27" s="1"/>
  <c r="C338" i="21" s="1"/>
  <c r="E1051" i="26"/>
  <c r="B54" i="27" s="1"/>
  <c r="B196" i="21" s="1"/>
  <c r="AB1027" i="26"/>
  <c r="Y53" i="27" s="1"/>
  <c r="Y87" i="21" s="1"/>
  <c r="AA1027" i="26"/>
  <c r="X53" i="27" s="1"/>
  <c r="Z1027" i="26"/>
  <c r="W53" i="27" s="1"/>
  <c r="Y1027" i="26"/>
  <c r="V53" i="27" s="1"/>
  <c r="X1027" i="26"/>
  <c r="U53" i="27" s="1"/>
  <c r="W1027" i="26"/>
  <c r="T53" i="27"/>
  <c r="T303" i="21" s="1"/>
  <c r="V1027" i="26"/>
  <c r="S53" i="27"/>
  <c r="S351" i="22" s="1"/>
  <c r="U1027" i="26"/>
  <c r="R53" i="27" s="1"/>
  <c r="T1027" i="26"/>
  <c r="Q53" i="27" s="1"/>
  <c r="Q371" i="21" s="1"/>
  <c r="S1027" i="26"/>
  <c r="P53" i="27" s="1"/>
  <c r="R1027" i="26"/>
  <c r="O53" i="27" s="1"/>
  <c r="Q1027" i="26"/>
  <c r="N53" i="27" s="1"/>
  <c r="N337" i="21" s="1"/>
  <c r="P1027" i="26"/>
  <c r="M53" i="27" s="1"/>
  <c r="O1027" i="26"/>
  <c r="L53" i="27" s="1"/>
  <c r="N1027" i="26"/>
  <c r="K53" i="27" s="1"/>
  <c r="M1027" i="26"/>
  <c r="J53" i="27" s="1"/>
  <c r="J270" i="22" s="1"/>
  <c r="L1027" i="26"/>
  <c r="I53" i="27" s="1"/>
  <c r="K1027" i="26"/>
  <c r="H53" i="27" s="1"/>
  <c r="J1027" i="26"/>
  <c r="G53" i="27" s="1"/>
  <c r="I1027" i="26"/>
  <c r="F53" i="27"/>
  <c r="H1027" i="26"/>
  <c r="E53" i="27"/>
  <c r="E87" i="22" s="1"/>
  <c r="G1027" i="26"/>
  <c r="D53" i="27" s="1"/>
  <c r="F1027" i="26"/>
  <c r="C53" i="27" s="1"/>
  <c r="E1027" i="26"/>
  <c r="B53" i="27" s="1"/>
  <c r="B303" i="21" s="1"/>
  <c r="AB1003" i="26"/>
  <c r="Y52" i="27" s="1"/>
  <c r="Y336" i="21" s="1"/>
  <c r="AA1003" i="26"/>
  <c r="X52" i="27" s="1"/>
  <c r="Z1003" i="26"/>
  <c r="W52" i="27" s="1"/>
  <c r="W86" i="22" s="1"/>
  <c r="Y1003" i="26"/>
  <c r="V52" i="27" s="1"/>
  <c r="V120" i="21" s="1"/>
  <c r="X1003" i="26"/>
  <c r="U52" i="27" s="1"/>
  <c r="W1003" i="26"/>
  <c r="T52" i="27" s="1"/>
  <c r="T262" i="21" s="1"/>
  <c r="V1003" i="26"/>
  <c r="S52" i="27" s="1"/>
  <c r="U1003" i="26"/>
  <c r="R52" i="27"/>
  <c r="T1003" i="26"/>
  <c r="Q52" i="27"/>
  <c r="Q316" i="22" s="1"/>
  <c r="S1003" i="26"/>
  <c r="P52" i="27" s="1"/>
  <c r="R1003" i="26"/>
  <c r="O52" i="27" s="1"/>
  <c r="Q1003" i="26"/>
  <c r="N52" i="27" s="1"/>
  <c r="P1003" i="26"/>
  <c r="M52" i="27" s="1"/>
  <c r="O1003" i="26"/>
  <c r="L52" i="27" s="1"/>
  <c r="N1003" i="26"/>
  <c r="K52" i="27" s="1"/>
  <c r="M1003" i="26"/>
  <c r="J52" i="27"/>
  <c r="L1003" i="26"/>
  <c r="I52" i="27"/>
  <c r="K1003" i="26"/>
  <c r="H52" i="27" s="1"/>
  <c r="J1003" i="26"/>
  <c r="G52" i="27" s="1"/>
  <c r="I1003" i="26"/>
  <c r="F52" i="27" s="1"/>
  <c r="H1003" i="26"/>
  <c r="E52" i="27" s="1"/>
  <c r="G1003" i="26"/>
  <c r="D52" i="27" s="1"/>
  <c r="D167" i="22" s="1"/>
  <c r="F1003" i="26"/>
  <c r="C52" i="27" s="1"/>
  <c r="E1003" i="26"/>
  <c r="B52" i="27" s="1"/>
  <c r="AB979" i="26"/>
  <c r="Y51" i="27" s="1"/>
  <c r="Y200" i="22" s="1"/>
  <c r="AA979" i="26"/>
  <c r="X51" i="27" s="1"/>
  <c r="X369" i="21" s="1"/>
  <c r="Z979" i="26"/>
  <c r="W51" i="27" s="1"/>
  <c r="Y979" i="26"/>
  <c r="V51" i="27" s="1"/>
  <c r="V159" i="21" s="1"/>
  <c r="X979" i="26"/>
  <c r="U51" i="27" s="1"/>
  <c r="W979" i="26"/>
  <c r="T51" i="27" s="1"/>
  <c r="V979" i="26"/>
  <c r="S51" i="27" s="1"/>
  <c r="U979" i="26"/>
  <c r="R51" i="27"/>
  <c r="T979" i="26"/>
  <c r="Q51" i="27" s="1"/>
  <c r="Q315" i="22" s="1"/>
  <c r="S979" i="26"/>
  <c r="P51" i="27" s="1"/>
  <c r="R979" i="26"/>
  <c r="O51" i="27"/>
  <c r="Q979" i="26"/>
  <c r="N51" i="27" s="1"/>
  <c r="P979" i="26"/>
  <c r="M51" i="27" s="1"/>
  <c r="M234" i="22" s="1"/>
  <c r="O979" i="26"/>
  <c r="L51" i="27"/>
  <c r="N979" i="26"/>
  <c r="K51" i="27" s="1"/>
  <c r="M979" i="26"/>
  <c r="J51" i="27" s="1"/>
  <c r="J17" i="22" s="1"/>
  <c r="L979" i="26"/>
  <c r="I51" i="27"/>
  <c r="K979" i="26"/>
  <c r="H51" i="27" s="1"/>
  <c r="J979" i="26"/>
  <c r="G51" i="27" s="1"/>
  <c r="I979" i="26"/>
  <c r="F51" i="27" s="1"/>
  <c r="H979" i="26"/>
  <c r="E51" i="27" s="1"/>
  <c r="G979" i="26"/>
  <c r="D51" i="27" s="1"/>
  <c r="F979" i="26"/>
  <c r="C51" i="27"/>
  <c r="C301" i="21" s="1"/>
  <c r="E979" i="26"/>
  <c r="B51" i="27" s="1"/>
  <c r="AB955" i="26"/>
  <c r="Y50" i="27" s="1"/>
  <c r="AA955" i="26"/>
  <c r="X50" i="27" s="1"/>
  <c r="X158" i="21" s="1"/>
  <c r="Z955" i="26"/>
  <c r="W50" i="27" s="1"/>
  <c r="W118" i="21" s="1"/>
  <c r="Y955" i="26"/>
  <c r="V50" i="27" s="1"/>
  <c r="V118" i="22" s="1"/>
  <c r="X955" i="26"/>
  <c r="U50" i="27" s="1"/>
  <c r="U50" i="22" s="1"/>
  <c r="W955" i="26"/>
  <c r="T50" i="27" s="1"/>
  <c r="V955" i="26"/>
  <c r="S50" i="27" s="1"/>
  <c r="U955" i="26"/>
  <c r="R50" i="27" s="1"/>
  <c r="T955" i="26"/>
  <c r="Q50" i="27" s="1"/>
  <c r="S955" i="26"/>
  <c r="P50" i="27" s="1"/>
  <c r="R955" i="26"/>
  <c r="O50" i="27" s="1"/>
  <c r="Q955" i="26"/>
  <c r="N50" i="27" s="1"/>
  <c r="N226" i="21" s="1"/>
  <c r="P955" i="26"/>
  <c r="M50" i="27" s="1"/>
  <c r="M314" i="22" s="1"/>
  <c r="O955" i="26"/>
  <c r="L50" i="27" s="1"/>
  <c r="N955" i="26"/>
  <c r="K50" i="27" s="1"/>
  <c r="K192" i="21" s="1"/>
  <c r="M955" i="26"/>
  <c r="J50" i="27" s="1"/>
  <c r="J16" i="21" s="1"/>
  <c r="L955" i="26"/>
  <c r="I50" i="27" s="1"/>
  <c r="I165" i="22" s="1"/>
  <c r="K955" i="26"/>
  <c r="H50" i="27"/>
  <c r="J955" i="26"/>
  <c r="G50" i="27" s="1"/>
  <c r="I955" i="26"/>
  <c r="F50" i="27"/>
  <c r="H955" i="26"/>
  <c r="E50" i="27" s="1"/>
  <c r="E118" i="22" s="1"/>
  <c r="G955" i="26"/>
  <c r="D50" i="27" s="1"/>
  <c r="F955" i="26"/>
  <c r="C50" i="27" s="1"/>
  <c r="E955" i="26"/>
  <c r="B50" i="27" s="1"/>
  <c r="B226" i="21" s="1"/>
  <c r="AB931" i="26"/>
  <c r="Y49" i="27" s="1"/>
  <c r="Y415" i="22" s="1"/>
  <c r="AA931" i="26"/>
  <c r="X49" i="27" s="1"/>
  <c r="X191" i="21" s="1"/>
  <c r="Z931" i="26"/>
  <c r="W49" i="27" s="1"/>
  <c r="Y931" i="26"/>
  <c r="V49" i="27" s="1"/>
  <c r="V83" i="22" s="1"/>
  <c r="X931" i="26"/>
  <c r="U49" i="27" s="1"/>
  <c r="U117" i="22" s="1"/>
  <c r="W931" i="26"/>
  <c r="T49" i="27" s="1"/>
  <c r="T15" i="21" s="1"/>
  <c r="V931" i="26"/>
  <c r="S49" i="27" s="1"/>
  <c r="U931" i="26"/>
  <c r="R49" i="27" s="1"/>
  <c r="T931" i="26"/>
  <c r="Q49" i="27" s="1"/>
  <c r="S931" i="26"/>
  <c r="P49" i="27" s="1"/>
  <c r="R931" i="26"/>
  <c r="O49" i="27"/>
  <c r="O401" i="21" s="1"/>
  <c r="Q931" i="26"/>
  <c r="N49" i="27" s="1"/>
  <c r="P931" i="26"/>
  <c r="M49" i="27" s="1"/>
  <c r="O931" i="26"/>
  <c r="L49" i="27" s="1"/>
  <c r="L164" i="22" s="1"/>
  <c r="N931" i="26"/>
  <c r="K49" i="27" s="1"/>
  <c r="K49" i="21" s="1"/>
  <c r="M931" i="26"/>
  <c r="J49" i="27" s="1"/>
  <c r="L931" i="26"/>
  <c r="I49" i="27"/>
  <c r="I15" i="22" s="1"/>
  <c r="K931" i="26"/>
  <c r="H49" i="27" s="1"/>
  <c r="J931" i="26"/>
  <c r="G49" i="27" s="1"/>
  <c r="I931" i="26"/>
  <c r="F49" i="27" s="1"/>
  <c r="F83" i="22" s="1"/>
  <c r="H931" i="26"/>
  <c r="E49" i="27"/>
  <c r="G931" i="26"/>
  <c r="D49" i="27" s="1"/>
  <c r="F931" i="26"/>
  <c r="C49" i="27" s="1"/>
  <c r="E931" i="26"/>
  <c r="B49" i="27" s="1"/>
  <c r="B164" i="22" s="1"/>
  <c r="AB907" i="26"/>
  <c r="Y48" i="27"/>
  <c r="AA907" i="26"/>
  <c r="X48" i="27" s="1"/>
  <c r="Z907" i="26"/>
  <c r="W48" i="27" s="1"/>
  <c r="W298" i="21" s="1"/>
  <c r="Y907" i="26"/>
  <c r="V48" i="27" s="1"/>
  <c r="X907" i="26"/>
  <c r="U48" i="27" s="1"/>
  <c r="W907" i="26"/>
  <c r="T48" i="27" s="1"/>
  <c r="T332" i="21" s="1"/>
  <c r="V907" i="26"/>
  <c r="S48" i="27" s="1"/>
  <c r="S82" i="21" s="1"/>
  <c r="U907" i="26"/>
  <c r="R48" i="27"/>
  <c r="T907" i="26"/>
  <c r="Q48" i="27" s="1"/>
  <c r="Q156" i="21" s="1"/>
  <c r="S907" i="26"/>
  <c r="P48" i="27" s="1"/>
  <c r="P298" i="21" s="1"/>
  <c r="R907" i="26"/>
  <c r="O48" i="27" s="1"/>
  <c r="Q907" i="26"/>
  <c r="N48" i="27" s="1"/>
  <c r="P907" i="26"/>
  <c r="M48" i="27" s="1"/>
  <c r="O907" i="26"/>
  <c r="L48" i="27" s="1"/>
  <c r="N907" i="26"/>
  <c r="K48" i="27" s="1"/>
  <c r="K312" i="22" s="1"/>
  <c r="M907" i="26"/>
  <c r="J48" i="27" s="1"/>
  <c r="L907" i="26"/>
  <c r="I48" i="27"/>
  <c r="K907" i="26"/>
  <c r="H48" i="27"/>
  <c r="J907" i="26"/>
  <c r="G48" i="27" s="1"/>
  <c r="I907" i="26"/>
  <c r="F48" i="27"/>
  <c r="H907" i="26"/>
  <c r="E48" i="27"/>
  <c r="E14" i="22" s="1"/>
  <c r="G907" i="26"/>
  <c r="D48" i="27" s="1"/>
  <c r="F907" i="26"/>
  <c r="C48" i="27" s="1"/>
  <c r="E907" i="26"/>
  <c r="B48" i="27" s="1"/>
  <c r="B231" i="22" s="1"/>
  <c r="AB883" i="26"/>
  <c r="Y47" i="27"/>
  <c r="Y264" i="22" s="1"/>
  <c r="AA883" i="26"/>
  <c r="X47" i="27"/>
  <c r="Z883" i="26"/>
  <c r="W47" i="27" s="1"/>
  <c r="Y883" i="26"/>
  <c r="V47" i="27" s="1"/>
  <c r="V115" i="21" s="1"/>
  <c r="X883" i="26"/>
  <c r="U47" i="27" s="1"/>
  <c r="W883" i="26"/>
  <c r="T47" i="27"/>
  <c r="V883" i="26"/>
  <c r="S47" i="27" s="1"/>
  <c r="S162" i="22" s="1"/>
  <c r="U883" i="26"/>
  <c r="R47" i="27" s="1"/>
  <c r="T883" i="26"/>
  <c r="Q47" i="27" s="1"/>
  <c r="Q257" i="21" s="1"/>
  <c r="S883" i="26"/>
  <c r="P47" i="27" s="1"/>
  <c r="P223" i="21" s="1"/>
  <c r="R883" i="26"/>
  <c r="O47" i="27" s="1"/>
  <c r="Q883" i="26"/>
  <c r="N47" i="27" s="1"/>
  <c r="P883" i="26"/>
  <c r="M47" i="27" s="1"/>
  <c r="M47" i="21" s="1"/>
  <c r="O883" i="26"/>
  <c r="L47" i="27" s="1"/>
  <c r="N883" i="26"/>
  <c r="K47" i="27"/>
  <c r="M883" i="26"/>
  <c r="J47" i="27" s="1"/>
  <c r="J13" i="21" s="1"/>
  <c r="L883" i="26"/>
  <c r="I47" i="27" s="1"/>
  <c r="I115" i="21" s="1"/>
  <c r="K883" i="26"/>
  <c r="H47" i="27" s="1"/>
  <c r="H162" i="22"/>
  <c r="J883" i="26"/>
  <c r="G47" i="27" s="1"/>
  <c r="G189" i="21" s="1"/>
  <c r="I883" i="26"/>
  <c r="F47" i="27"/>
  <c r="F81" i="21" s="1"/>
  <c r="H883" i="26"/>
  <c r="E47" i="27" s="1"/>
  <c r="G883" i="26"/>
  <c r="D47" i="27" s="1"/>
  <c r="F883" i="26"/>
  <c r="C47" i="27" s="1"/>
  <c r="E883" i="26"/>
  <c r="B47" i="27" s="1"/>
  <c r="AB859" i="26"/>
  <c r="Y46" i="27" s="1"/>
  <c r="AA859" i="26"/>
  <c r="X46" i="27" s="1"/>
  <c r="Z859" i="26"/>
  <c r="W46" i="27" s="1"/>
  <c r="W296" i="21" s="1"/>
  <c r="Y859" i="26"/>
  <c r="V46" i="27" s="1"/>
  <c r="X859" i="26"/>
  <c r="U46" i="27" s="1"/>
  <c r="U412" i="22" s="1"/>
  <c r="W859" i="26"/>
  <c r="T46" i="27" s="1"/>
  <c r="T330" i="21" s="1"/>
  <c r="V859" i="26"/>
  <c r="S46" i="27" s="1"/>
  <c r="U859" i="26"/>
  <c r="R46" i="27" s="1"/>
  <c r="T859" i="26"/>
  <c r="Q46" i="27" s="1"/>
  <c r="S859" i="26"/>
  <c r="P46" i="27" s="1"/>
  <c r="R859" i="26"/>
  <c r="O46" i="27" s="1"/>
  <c r="Q859" i="26"/>
  <c r="N46" i="27" s="1"/>
  <c r="N12" i="21" s="1"/>
  <c r="P859" i="26"/>
  <c r="M46" i="27" s="1"/>
  <c r="O859" i="26"/>
  <c r="L46" i="27" s="1"/>
  <c r="L263" i="22" s="1"/>
  <c r="N859" i="26"/>
  <c r="K46" i="27" s="1"/>
  <c r="K114" i="21" s="1"/>
  <c r="M859" i="26"/>
  <c r="J46" i="27" s="1"/>
  <c r="J378" i="22" s="1"/>
  <c r="L859" i="26"/>
  <c r="I46" i="27" s="1"/>
  <c r="K859" i="26"/>
  <c r="H46" i="27" s="1"/>
  <c r="J859" i="26"/>
  <c r="G46" i="27" s="1"/>
  <c r="I859" i="26"/>
  <c r="F46" i="27" s="1"/>
  <c r="H859" i="26"/>
  <c r="E46" i="27" s="1"/>
  <c r="G859" i="26"/>
  <c r="D46" i="27" s="1"/>
  <c r="F859" i="26"/>
  <c r="C46" i="27" s="1"/>
  <c r="E859" i="26"/>
  <c r="B46" i="27" s="1"/>
  <c r="AB835" i="26"/>
  <c r="Y45" i="27"/>
  <c r="Y194" i="22" s="1"/>
  <c r="AA835" i="26"/>
  <c r="X45" i="27" s="1"/>
  <c r="Z835" i="26"/>
  <c r="W45" i="27" s="1"/>
  <c r="W343" i="22" s="1"/>
  <c r="Y835" i="26"/>
  <c r="V45" i="27" s="1"/>
  <c r="X835" i="26"/>
  <c r="U45" i="27"/>
  <c r="W835" i="26"/>
  <c r="T45" i="27" s="1"/>
  <c r="T11" i="21" s="1"/>
  <c r="V835" i="26"/>
  <c r="S45" i="27" s="1"/>
  <c r="U835" i="26"/>
  <c r="R45" i="27" s="1"/>
  <c r="R329" i="21" s="1"/>
  <c r="T835" i="26"/>
  <c r="Q45" i="27" s="1"/>
  <c r="Q397" i="21" s="1"/>
  <c r="S835" i="26"/>
  <c r="P45" i="27" s="1"/>
  <c r="P113" i="21" s="1"/>
  <c r="R835" i="26"/>
  <c r="O45" i="27" s="1"/>
  <c r="O79" i="21" s="1"/>
  <c r="Q835" i="26"/>
  <c r="N45" i="27"/>
  <c r="N309" i="22" s="1"/>
  <c r="P835" i="26"/>
  <c r="M45" i="27" s="1"/>
  <c r="O835" i="26"/>
  <c r="L45" i="27" s="1"/>
  <c r="N835" i="26"/>
  <c r="K45" i="27" s="1"/>
  <c r="M835" i="26"/>
  <c r="J45" i="27" s="1"/>
  <c r="J411" i="22" s="1"/>
  <c r="L835" i="26"/>
  <c r="I45" i="27" s="1"/>
  <c r="K835" i="26"/>
  <c r="H45" i="27" s="1"/>
  <c r="H79" i="22" s="1"/>
  <c r="J835" i="26"/>
  <c r="G45" i="27" s="1"/>
  <c r="I835" i="26"/>
  <c r="F45" i="27" s="1"/>
  <c r="H835" i="26"/>
  <c r="E45" i="27" s="1"/>
  <c r="G835" i="26"/>
  <c r="D45" i="27" s="1"/>
  <c r="D45" i="21" s="1"/>
  <c r="F835" i="26"/>
  <c r="C45" i="27" s="1"/>
  <c r="E835" i="26"/>
  <c r="B45" i="27" s="1"/>
  <c r="AB811" i="26"/>
  <c r="Y44" i="27" s="1"/>
  <c r="AA811" i="26"/>
  <c r="X44" i="27" s="1"/>
  <c r="X376" i="22" s="1"/>
  <c r="Z811" i="26"/>
  <c r="W44" i="27" s="1"/>
  <c r="Y811" i="26"/>
  <c r="V44" i="27"/>
  <c r="V254" i="21" s="1"/>
  <c r="X811" i="26"/>
  <c r="U44" i="27" s="1"/>
  <c r="U78" i="21" s="1"/>
  <c r="W811" i="26"/>
  <c r="T44" i="27" s="1"/>
  <c r="V811" i="26"/>
  <c r="S44" i="27" s="1"/>
  <c r="S328" i="21" s="1"/>
  <c r="U811" i="26"/>
  <c r="R44" i="27" s="1"/>
  <c r="R44" i="22" s="1"/>
  <c r="T811" i="26"/>
  <c r="Q44" i="27" s="1"/>
  <c r="Q186" i="21" s="1"/>
  <c r="S811" i="26"/>
  <c r="P44" i="27" s="1"/>
  <c r="R811" i="26"/>
  <c r="O44" i="27"/>
  <c r="Q811" i="26"/>
  <c r="N44" i="27" s="1"/>
  <c r="P811" i="26"/>
  <c r="M44" i="27" s="1"/>
  <c r="O811" i="26"/>
  <c r="L44" i="27" s="1"/>
  <c r="N811" i="26"/>
  <c r="K44" i="27" s="1"/>
  <c r="M811" i="26"/>
  <c r="J44" i="27" s="1"/>
  <c r="L811" i="26"/>
  <c r="I44" i="27" s="1"/>
  <c r="I112" i="21" s="1"/>
  <c r="K811" i="26"/>
  <c r="H44" i="27" s="1"/>
  <c r="H410" i="22" s="1"/>
  <c r="J811" i="26"/>
  <c r="G44" i="27" s="1"/>
  <c r="G396" i="21" s="1"/>
  <c r="I811" i="26"/>
  <c r="F44" i="27" s="1"/>
  <c r="F227" i="22" s="1"/>
  <c r="H811" i="26"/>
  <c r="E44" i="27"/>
  <c r="E112" i="21" s="1"/>
  <c r="G811" i="26"/>
  <c r="D44" i="27" s="1"/>
  <c r="F811" i="26"/>
  <c r="C44" i="27"/>
  <c r="E811" i="26"/>
  <c r="B44" i="27" s="1"/>
  <c r="AB787" i="26"/>
  <c r="Y43" i="27" s="1"/>
  <c r="AA787" i="26"/>
  <c r="X43" i="27" s="1"/>
  <c r="X327" i="21" s="1"/>
  <c r="Z787" i="26"/>
  <c r="W43" i="27" s="1"/>
  <c r="Y787" i="26"/>
  <c r="V43" i="27" s="1"/>
  <c r="X787" i="26"/>
  <c r="U43" i="27" s="1"/>
  <c r="U253" i="21" s="1"/>
  <c r="W787" i="26"/>
  <c r="T43" i="27" s="1"/>
  <c r="V787" i="26"/>
  <c r="S43" i="27" s="1"/>
  <c r="U787" i="26"/>
  <c r="R43" i="27" s="1"/>
  <c r="R409" i="22" s="1"/>
  <c r="T787" i="26"/>
  <c r="Q43" i="27" s="1"/>
  <c r="S787" i="26"/>
  <c r="P43" i="27" s="1"/>
  <c r="R787" i="26"/>
  <c r="O43" i="27" s="1"/>
  <c r="O158" i="22" s="1"/>
  <c r="Q787" i="26"/>
  <c r="N43" i="27" s="1"/>
  <c r="P787" i="26"/>
  <c r="M43" i="27"/>
  <c r="M307" i="22" s="1"/>
  <c r="O787" i="26"/>
  <c r="L43" i="27" s="1"/>
  <c r="L151" i="21" s="1"/>
  <c r="N787" i="26"/>
  <c r="K43" i="27" s="1"/>
  <c r="M787" i="26"/>
  <c r="J43" i="27" s="1"/>
  <c r="L787" i="26"/>
  <c r="I43" i="27" s="1"/>
  <c r="K787" i="26"/>
  <c r="H43" i="27" s="1"/>
  <c r="H253" i="21" s="1"/>
  <c r="J787" i="26"/>
  <c r="G43" i="27"/>
  <c r="I787" i="26"/>
  <c r="F43" i="27" s="1"/>
  <c r="H787" i="26"/>
  <c r="E43" i="27"/>
  <c r="G787" i="26"/>
  <c r="D43" i="27" s="1"/>
  <c r="D111" i="21" s="1"/>
  <c r="F787" i="26"/>
  <c r="C43" i="27" s="1"/>
  <c r="E787" i="26"/>
  <c r="B43" i="27" s="1"/>
  <c r="AB763" i="26"/>
  <c r="Y42" i="27"/>
  <c r="AA763" i="26"/>
  <c r="X42" i="27" s="1"/>
  <c r="X110" i="21" s="1"/>
  <c r="Z763" i="26"/>
  <c r="W42" i="27" s="1"/>
  <c r="Y763" i="26"/>
  <c r="V42" i="27" s="1"/>
  <c r="X763" i="26"/>
  <c r="U42" i="27" s="1"/>
  <c r="W763" i="26"/>
  <c r="T42" i="27" s="1"/>
  <c r="V763" i="26"/>
  <c r="S42" i="27" s="1"/>
  <c r="S408" i="22" s="1"/>
  <c r="U763" i="26"/>
  <c r="R42" i="27" s="1"/>
  <c r="T763" i="26"/>
  <c r="Q42" i="27" s="1"/>
  <c r="Q8" i="22" s="1"/>
  <c r="S763" i="26"/>
  <c r="P42" i="27" s="1"/>
  <c r="P360" i="21" s="1"/>
  <c r="R763" i="26"/>
  <c r="O42" i="27" s="1"/>
  <c r="O184" i="21" s="1"/>
  <c r="Q763" i="26"/>
  <c r="N42" i="27" s="1"/>
  <c r="P763" i="26"/>
  <c r="M42" i="27" s="1"/>
  <c r="O763" i="26"/>
  <c r="L42" i="27" s="1"/>
  <c r="N763" i="26"/>
  <c r="K42" i="27" s="1"/>
  <c r="K191" i="22" s="1"/>
  <c r="M763" i="26"/>
  <c r="J42" i="27"/>
  <c r="J326" i="21" s="1"/>
  <c r="L763" i="26"/>
  <c r="I42" i="27" s="1"/>
  <c r="K763" i="26"/>
  <c r="H42" i="27" s="1"/>
  <c r="H374" i="22" s="1"/>
  <c r="J763" i="26"/>
  <c r="G42" i="27" s="1"/>
  <c r="I763" i="26"/>
  <c r="F42" i="27" s="1"/>
  <c r="H763" i="26"/>
  <c r="E42" i="27" s="1"/>
  <c r="G763" i="26"/>
  <c r="D42" i="27" s="1"/>
  <c r="F763" i="26"/>
  <c r="C42" i="27" s="1"/>
  <c r="E763" i="26"/>
  <c r="B42" i="27" s="1"/>
  <c r="AB737" i="26"/>
  <c r="Y36" i="27" s="1"/>
  <c r="Z737" i="26"/>
  <c r="W36" i="27" s="1"/>
  <c r="Y737" i="26"/>
  <c r="V36" i="27" s="1"/>
  <c r="W737" i="26"/>
  <c r="T36" i="27" s="1"/>
  <c r="V737" i="26"/>
  <c r="S36" i="27" s="1"/>
  <c r="T737" i="26"/>
  <c r="Q36" i="27" s="1"/>
  <c r="S737" i="26"/>
  <c r="P36" i="27" s="1"/>
  <c r="R737" i="26"/>
  <c r="O36" i="27" s="1"/>
  <c r="Q737" i="26"/>
  <c r="N36" i="27" s="1"/>
  <c r="P737" i="26"/>
  <c r="M36" i="27" s="1"/>
  <c r="O737" i="26"/>
  <c r="L36" i="27" s="1"/>
  <c r="N737" i="26"/>
  <c r="K36" i="27" s="1"/>
  <c r="M737" i="26"/>
  <c r="J36" i="27" s="1"/>
  <c r="L737" i="26"/>
  <c r="I36" i="27" s="1"/>
  <c r="K737" i="26"/>
  <c r="H36" i="27" s="1"/>
  <c r="J737" i="26"/>
  <c r="G36" i="27" s="1"/>
  <c r="I737" i="26"/>
  <c r="F36" i="27" s="1"/>
  <c r="F140" i="23" s="1"/>
  <c r="H737" i="26"/>
  <c r="E36" i="27" s="1"/>
  <c r="G737" i="26"/>
  <c r="D36" i="27" s="1"/>
  <c r="F737" i="26"/>
  <c r="C36" i="27" s="1"/>
  <c r="E737" i="26"/>
  <c r="B36" i="27" s="1"/>
  <c r="AB713" i="26"/>
  <c r="Y35" i="27" s="1"/>
  <c r="AA713" i="26"/>
  <c r="X35" i="27" s="1"/>
  <c r="Z713" i="26"/>
  <c r="W35" i="27"/>
  <c r="Y713" i="26"/>
  <c r="V35" i="27" s="1"/>
  <c r="X713" i="26"/>
  <c r="U35" i="27" s="1"/>
  <c r="W713" i="26"/>
  <c r="T35" i="27" s="1"/>
  <c r="T354" i="23" s="1"/>
  <c r="V713" i="26"/>
  <c r="S35" i="27" s="1"/>
  <c r="U713" i="26"/>
  <c r="R35" i="27" s="1"/>
  <c r="T713" i="26"/>
  <c r="Q35" i="27" s="1"/>
  <c r="Q501" i="23" s="1"/>
  <c r="S713" i="26"/>
  <c r="P35" i="27" s="1"/>
  <c r="R713" i="26"/>
  <c r="O35" i="27" s="1"/>
  <c r="Q713" i="26"/>
  <c r="N35" i="27" s="1"/>
  <c r="P713" i="26"/>
  <c r="M35" i="27" s="1"/>
  <c r="M71" i="23" s="1"/>
  <c r="O713" i="26"/>
  <c r="L35" i="27" s="1"/>
  <c r="N713" i="26"/>
  <c r="K35" i="27" s="1"/>
  <c r="K139" i="23" s="1"/>
  <c r="M713" i="26"/>
  <c r="J35" i="27" s="1"/>
  <c r="L713" i="26"/>
  <c r="I35" i="27"/>
  <c r="K713" i="26"/>
  <c r="H35" i="27" s="1"/>
  <c r="J713" i="26"/>
  <c r="G35" i="27" s="1"/>
  <c r="I713" i="26"/>
  <c r="F35" i="27" s="1"/>
  <c r="H713" i="26"/>
  <c r="E35" i="27" s="1"/>
  <c r="G713" i="26"/>
  <c r="D35" i="27"/>
  <c r="F713" i="26"/>
  <c r="C35" i="27" s="1"/>
  <c r="E713" i="26"/>
  <c r="B35" i="27" s="1"/>
  <c r="B569" i="23" s="1"/>
  <c r="AB689" i="26"/>
  <c r="Y34" i="27" s="1"/>
  <c r="Y319" i="23" s="1"/>
  <c r="AA689" i="26"/>
  <c r="X34" i="27" s="1"/>
  <c r="Z689" i="26"/>
  <c r="W34" i="27" s="1"/>
  <c r="W466" i="23" s="1"/>
  <c r="Y689" i="26"/>
  <c r="V34" i="27" s="1"/>
  <c r="V534" i="23" s="1"/>
  <c r="X689" i="26"/>
  <c r="U34" i="27" s="1"/>
  <c r="W689" i="26"/>
  <c r="T34" i="27" s="1"/>
  <c r="V689" i="26"/>
  <c r="S34" i="27" s="1"/>
  <c r="U689" i="26"/>
  <c r="R34" i="27" s="1"/>
  <c r="T689" i="26"/>
  <c r="Q34" i="27" s="1"/>
  <c r="S689" i="26"/>
  <c r="P34" i="27" s="1"/>
  <c r="R689" i="26"/>
  <c r="O34" i="27" s="1"/>
  <c r="Q689" i="26"/>
  <c r="N34" i="27" s="1"/>
  <c r="N466" i="23" s="1"/>
  <c r="P689" i="26"/>
  <c r="M34" i="27" s="1"/>
  <c r="O689" i="26"/>
  <c r="L34" i="27" s="1"/>
  <c r="L104" i="23" s="1"/>
  <c r="N689" i="26"/>
  <c r="K34" i="27" s="1"/>
  <c r="K70" i="23" s="1"/>
  <c r="M689" i="26"/>
  <c r="J34" i="27" s="1"/>
  <c r="L689" i="26"/>
  <c r="I34" i="27" s="1"/>
  <c r="K689" i="26"/>
  <c r="H34" i="27" s="1"/>
  <c r="J689" i="26"/>
  <c r="G34" i="27" s="1"/>
  <c r="I689" i="26"/>
  <c r="F34" i="27" s="1"/>
  <c r="H689" i="26"/>
  <c r="E34" i="27" s="1"/>
  <c r="E568" i="23" s="1"/>
  <c r="G689" i="26"/>
  <c r="D34" i="27" s="1"/>
  <c r="F689" i="26"/>
  <c r="C34" i="27" s="1"/>
  <c r="E689" i="26"/>
  <c r="B34" i="27" s="1"/>
  <c r="AA665" i="26"/>
  <c r="X33" i="27" s="1"/>
  <c r="Z665" i="26"/>
  <c r="W33" i="27" s="1"/>
  <c r="Y665" i="26"/>
  <c r="V33" i="27" s="1"/>
  <c r="X665" i="26"/>
  <c r="U33" i="27" s="1"/>
  <c r="W665" i="26"/>
  <c r="T33" i="27" s="1"/>
  <c r="V665" i="26"/>
  <c r="S33" i="27" s="1"/>
  <c r="U665" i="26"/>
  <c r="R33" i="27" s="1"/>
  <c r="T665" i="26"/>
  <c r="Q33" i="27"/>
  <c r="S665" i="26"/>
  <c r="P33" i="27" s="1"/>
  <c r="R665" i="26"/>
  <c r="O33" i="27"/>
  <c r="Q665" i="26"/>
  <c r="N33" i="27" s="1"/>
  <c r="P665" i="26"/>
  <c r="M33" i="27" s="1"/>
  <c r="M665" i="26"/>
  <c r="J33" i="27" s="1"/>
  <c r="L665" i="26"/>
  <c r="I33" i="27" s="1"/>
  <c r="K665" i="26"/>
  <c r="H33" i="27" s="1"/>
  <c r="H284" i="23" s="1"/>
  <c r="J665" i="26"/>
  <c r="G33" i="27" s="1"/>
  <c r="I665" i="26"/>
  <c r="F33" i="27" s="1"/>
  <c r="H665" i="26"/>
  <c r="E33" i="27" s="1"/>
  <c r="G665" i="26"/>
  <c r="D33" i="27" s="1"/>
  <c r="F665" i="26"/>
  <c r="C33" i="27" s="1"/>
  <c r="E665" i="26"/>
  <c r="B33" i="27" s="1"/>
  <c r="AB641" i="26"/>
  <c r="Y32" i="27" s="1"/>
  <c r="AA641" i="26"/>
  <c r="X32" i="27" s="1"/>
  <c r="Z641" i="26"/>
  <c r="W32" i="27" s="1"/>
  <c r="Y641" i="26"/>
  <c r="V32" i="27" s="1"/>
  <c r="V136" i="23" s="1"/>
  <c r="X641" i="26"/>
  <c r="U32" i="27" s="1"/>
  <c r="W641" i="26"/>
  <c r="T32" i="27" s="1"/>
  <c r="V641" i="26"/>
  <c r="S32" i="27" s="1"/>
  <c r="U641" i="26"/>
  <c r="R32" i="27"/>
  <c r="T641" i="26"/>
  <c r="Q32" i="27" s="1"/>
  <c r="S641" i="26"/>
  <c r="P32" i="27" s="1"/>
  <c r="R641" i="26"/>
  <c r="O32" i="27" s="1"/>
  <c r="Q641" i="26"/>
  <c r="N32" i="27" s="1"/>
  <c r="P641" i="26"/>
  <c r="M32" i="27" s="1"/>
  <c r="O641" i="26"/>
  <c r="L32" i="27" s="1"/>
  <c r="N641" i="26"/>
  <c r="K32" i="27" s="1"/>
  <c r="K498" i="23" s="1"/>
  <c r="M641" i="26"/>
  <c r="J32" i="27" s="1"/>
  <c r="L641" i="26"/>
  <c r="I32" i="27" s="1"/>
  <c r="K641" i="26"/>
  <c r="H32" i="27" s="1"/>
  <c r="J641" i="26"/>
  <c r="G32" i="27" s="1"/>
  <c r="I641" i="26"/>
  <c r="F32" i="27" s="1"/>
  <c r="H641" i="26"/>
  <c r="E32" i="27" s="1"/>
  <c r="G641" i="26"/>
  <c r="D32" i="27" s="1"/>
  <c r="F641" i="26"/>
  <c r="C32" i="27" s="1"/>
  <c r="E641" i="26"/>
  <c r="B32" i="27" s="1"/>
  <c r="AB617" i="26"/>
  <c r="Y31" i="27"/>
  <c r="AA617" i="26"/>
  <c r="X31" i="27" s="1"/>
  <c r="Z617" i="26"/>
  <c r="W31" i="27" s="1"/>
  <c r="Y617" i="26"/>
  <c r="V31" i="27" s="1"/>
  <c r="X617" i="26"/>
  <c r="U31" i="27"/>
  <c r="W617" i="26"/>
  <c r="T31" i="27" s="1"/>
  <c r="V617" i="26"/>
  <c r="S31" i="27" s="1"/>
  <c r="U617" i="26"/>
  <c r="R31" i="27" s="1"/>
  <c r="R565" i="23" s="1"/>
  <c r="T617" i="26"/>
  <c r="Q31" i="27" s="1"/>
  <c r="S617" i="26"/>
  <c r="P31" i="27" s="1"/>
  <c r="R617" i="26"/>
  <c r="O31" i="27" s="1"/>
  <c r="O33" i="23" s="1"/>
  <c r="Q617" i="26"/>
  <c r="N31" i="27"/>
  <c r="P617" i="26"/>
  <c r="M31" i="27" s="1"/>
  <c r="O617" i="26"/>
  <c r="L31" i="27" s="1"/>
  <c r="N617" i="26"/>
  <c r="K31" i="27" s="1"/>
  <c r="M617" i="26"/>
  <c r="J31" i="27" s="1"/>
  <c r="L617" i="26"/>
  <c r="I31" i="27" s="1"/>
  <c r="K617" i="26"/>
  <c r="H31" i="27" s="1"/>
  <c r="J617" i="26"/>
  <c r="G31" i="27" s="1"/>
  <c r="I617" i="26"/>
  <c r="F31" i="27" s="1"/>
  <c r="H617" i="26"/>
  <c r="E31" i="27" s="1"/>
  <c r="G617" i="26"/>
  <c r="D31" i="27" s="1"/>
  <c r="F617" i="26"/>
  <c r="C31" i="27" s="1"/>
  <c r="E617" i="26"/>
  <c r="B31" i="27" s="1"/>
  <c r="AB593" i="26"/>
  <c r="Y30" i="27"/>
  <c r="AA593" i="26"/>
  <c r="X30" i="27" s="1"/>
  <c r="Z593" i="26"/>
  <c r="W30" i="27" s="1"/>
  <c r="Y593" i="26"/>
  <c r="V30" i="27" s="1"/>
  <c r="X593" i="26"/>
  <c r="U30" i="27" s="1"/>
  <c r="W593" i="26"/>
  <c r="T30" i="27" s="1"/>
  <c r="V593" i="26"/>
  <c r="S30" i="27" s="1"/>
  <c r="U593" i="26"/>
  <c r="R30" i="27" s="1"/>
  <c r="T593" i="26"/>
  <c r="Q30" i="27"/>
  <c r="S593" i="26"/>
  <c r="P30" i="27" s="1"/>
  <c r="R593" i="26"/>
  <c r="O30" i="27" s="1"/>
  <c r="Q593" i="26"/>
  <c r="N30" i="27" s="1"/>
  <c r="P593" i="26"/>
  <c r="M30" i="27" s="1"/>
  <c r="O593" i="26"/>
  <c r="L30" i="27" s="1"/>
  <c r="N593" i="26"/>
  <c r="K30" i="27" s="1"/>
  <c r="M593" i="26"/>
  <c r="J30" i="27" s="1"/>
  <c r="L593" i="26"/>
  <c r="I30" i="27" s="1"/>
  <c r="K593" i="26"/>
  <c r="H30" i="27" s="1"/>
  <c r="J593" i="26"/>
  <c r="G30" i="27" s="1"/>
  <c r="G462" i="23" s="1"/>
  <c r="I593" i="26"/>
  <c r="F30" i="27" s="1"/>
  <c r="H593" i="26"/>
  <c r="E30" i="27" s="1"/>
  <c r="G593" i="26"/>
  <c r="D30" i="27" s="1"/>
  <c r="F593" i="26"/>
  <c r="C30" i="27" s="1"/>
  <c r="E593" i="26"/>
  <c r="B30" i="27"/>
  <c r="B496" i="23" s="1"/>
  <c r="AB569" i="26"/>
  <c r="Y29" i="27" s="1"/>
  <c r="AA569" i="26"/>
  <c r="X29" i="27"/>
  <c r="Z569" i="26"/>
  <c r="W29" i="27" s="1"/>
  <c r="Y569" i="26"/>
  <c r="V29" i="27" s="1"/>
  <c r="X569" i="26"/>
  <c r="U29" i="27" s="1"/>
  <c r="W569" i="26"/>
  <c r="T29" i="27" s="1"/>
  <c r="V569" i="26"/>
  <c r="S29" i="27" s="1"/>
  <c r="S495" i="23" s="1"/>
  <c r="U569" i="26"/>
  <c r="R29" i="27"/>
  <c r="T569" i="26"/>
  <c r="Q29" i="27"/>
  <c r="S569" i="26"/>
  <c r="P29" i="27" s="1"/>
  <c r="R569" i="26"/>
  <c r="O29" i="27" s="1"/>
  <c r="Q569" i="26"/>
  <c r="N29" i="27" s="1"/>
  <c r="P569" i="26"/>
  <c r="M29" i="27" s="1"/>
  <c r="O569" i="26"/>
  <c r="L29" i="27" s="1"/>
  <c r="N569" i="26"/>
  <c r="K29" i="27" s="1"/>
  <c r="M569" i="26"/>
  <c r="J29" i="27"/>
  <c r="L569" i="26"/>
  <c r="I29" i="27" s="1"/>
  <c r="K569" i="26"/>
  <c r="H29" i="27" s="1"/>
  <c r="J569" i="26"/>
  <c r="G29" i="27"/>
  <c r="G529" i="23" s="1"/>
  <c r="I569" i="26"/>
  <c r="F29" i="27" s="1"/>
  <c r="H569" i="26"/>
  <c r="E29" i="27" s="1"/>
  <c r="G569" i="26"/>
  <c r="D29" i="27" s="1"/>
  <c r="F569" i="26"/>
  <c r="C29" i="27" s="1"/>
  <c r="E569" i="26"/>
  <c r="B29" i="27"/>
  <c r="AB545" i="26"/>
  <c r="Y28" i="27" s="1"/>
  <c r="AA545" i="26"/>
  <c r="X28" i="27" s="1"/>
  <c r="Z545" i="26"/>
  <c r="W28" i="27" s="1"/>
  <c r="Y545" i="26"/>
  <c r="V28" i="27" s="1"/>
  <c r="X545" i="26"/>
  <c r="U28" i="27" s="1"/>
  <c r="W545" i="26"/>
  <c r="T28" i="27" s="1"/>
  <c r="V545" i="26"/>
  <c r="S28" i="27"/>
  <c r="U545" i="26"/>
  <c r="R28" i="27" s="1"/>
  <c r="T545" i="26"/>
  <c r="Q28" i="27" s="1"/>
  <c r="S545" i="26"/>
  <c r="P28" i="27" s="1"/>
  <c r="R545" i="26"/>
  <c r="O28" i="27" s="1"/>
  <c r="O64" i="23" s="1"/>
  <c r="Q545" i="26"/>
  <c r="N28" i="27" s="1"/>
  <c r="P545" i="26"/>
  <c r="M28" i="27" s="1"/>
  <c r="O545" i="26"/>
  <c r="L28" i="27" s="1"/>
  <c r="N545" i="26"/>
  <c r="K28" i="27" s="1"/>
  <c r="M545" i="26"/>
  <c r="J28" i="27" s="1"/>
  <c r="L545" i="26"/>
  <c r="I28" i="27" s="1"/>
  <c r="K545" i="26"/>
  <c r="H28" i="27" s="1"/>
  <c r="J545" i="26"/>
  <c r="G28" i="27" s="1"/>
  <c r="I545" i="26"/>
  <c r="F28" i="27" s="1"/>
  <c r="H545" i="26"/>
  <c r="E28" i="27" s="1"/>
  <c r="G545" i="26"/>
  <c r="D28" i="27" s="1"/>
  <c r="D132" i="23" s="1"/>
  <c r="F545" i="26"/>
  <c r="C28" i="27" s="1"/>
  <c r="E545" i="26"/>
  <c r="B28" i="27" s="1"/>
  <c r="AB521" i="26"/>
  <c r="Y27" i="27" s="1"/>
  <c r="AA521" i="26"/>
  <c r="X27" i="27"/>
  <c r="Z521" i="26"/>
  <c r="W27" i="27" s="1"/>
  <c r="Y521" i="26"/>
  <c r="V27" i="27" s="1"/>
  <c r="X521" i="26"/>
  <c r="U27" i="27" s="1"/>
  <c r="W521" i="26"/>
  <c r="T27" i="27" s="1"/>
  <c r="V521" i="26"/>
  <c r="S27" i="27" s="1"/>
  <c r="U521" i="26"/>
  <c r="R27" i="27" s="1"/>
  <c r="T521" i="26"/>
  <c r="Q27" i="27" s="1"/>
  <c r="S521" i="26"/>
  <c r="P27" i="27" s="1"/>
  <c r="P459" i="23" s="1"/>
  <c r="R521" i="26"/>
  <c r="O27" i="27" s="1"/>
  <c r="Q521" i="26"/>
  <c r="N27" i="27" s="1"/>
  <c r="P521" i="26"/>
  <c r="M27" i="27" s="1"/>
  <c r="M561" i="23" s="1"/>
  <c r="O521" i="26"/>
  <c r="L27" i="27" s="1"/>
  <c r="N521" i="26"/>
  <c r="K27" i="27" s="1"/>
  <c r="M521" i="26"/>
  <c r="J27" i="27" s="1"/>
  <c r="L521" i="26"/>
  <c r="I27" i="27" s="1"/>
  <c r="K521" i="26"/>
  <c r="H27" i="27" s="1"/>
  <c r="J521" i="26"/>
  <c r="G27" i="27" s="1"/>
  <c r="I521" i="26"/>
  <c r="F27" i="27" s="1"/>
  <c r="H521" i="26"/>
  <c r="E27" i="27" s="1"/>
  <c r="G521" i="26"/>
  <c r="D27" i="27" s="1"/>
  <c r="F521" i="26"/>
  <c r="C27" i="27"/>
  <c r="E521" i="26"/>
  <c r="B27" i="27" s="1"/>
  <c r="AB497" i="26"/>
  <c r="Y26" i="27" s="1"/>
  <c r="Y492" i="23" s="1"/>
  <c r="AA497" i="26"/>
  <c r="X26" i="27" s="1"/>
  <c r="X458" i="23" s="1"/>
  <c r="Z497" i="26"/>
  <c r="W26" i="27"/>
  <c r="Y497" i="26"/>
  <c r="V26" i="27" s="1"/>
  <c r="X497" i="26"/>
  <c r="U26" i="27" s="1"/>
  <c r="W497" i="26"/>
  <c r="T26" i="27" s="1"/>
  <c r="V497" i="26"/>
  <c r="S26" i="27"/>
  <c r="S96" i="23" s="1"/>
  <c r="U497" i="26"/>
  <c r="R26" i="27" s="1"/>
  <c r="R243" i="23" s="1"/>
  <c r="T497" i="26"/>
  <c r="Q26" i="27" s="1"/>
  <c r="S497" i="26"/>
  <c r="P26" i="27" s="1"/>
  <c r="R497" i="26"/>
  <c r="O26" i="27" s="1"/>
  <c r="Q497" i="26"/>
  <c r="N26" i="27" s="1"/>
  <c r="N96" i="23" s="1"/>
  <c r="P497" i="26"/>
  <c r="M26" i="27" s="1"/>
  <c r="O497" i="26"/>
  <c r="L26" i="27" s="1"/>
  <c r="N497" i="26"/>
  <c r="K26" i="27" s="1"/>
  <c r="M497" i="26"/>
  <c r="J26" i="27" s="1"/>
  <c r="L497" i="26"/>
  <c r="I26" i="27"/>
  <c r="K497" i="26"/>
  <c r="H26" i="27" s="1"/>
  <c r="H458" i="23" s="1"/>
  <c r="J497" i="26"/>
  <c r="G26" i="27" s="1"/>
  <c r="I497" i="26"/>
  <c r="F26" i="27" s="1"/>
  <c r="H497" i="26"/>
  <c r="E26" i="27"/>
  <c r="G497" i="26"/>
  <c r="D26" i="27" s="1"/>
  <c r="F497" i="26"/>
  <c r="C26" i="27" s="1"/>
  <c r="E497" i="26"/>
  <c r="B26" i="27" s="1"/>
  <c r="AB473" i="26"/>
  <c r="Y25" i="27" s="1"/>
  <c r="AA473" i="26"/>
  <c r="X25" i="27" s="1"/>
  <c r="Z473" i="26"/>
  <c r="W25" i="27" s="1"/>
  <c r="Y473" i="26"/>
  <c r="V25" i="27" s="1"/>
  <c r="X473" i="26"/>
  <c r="U25" i="27" s="1"/>
  <c r="W473" i="26"/>
  <c r="T25" i="27" s="1"/>
  <c r="V473" i="26"/>
  <c r="S25" i="27" s="1"/>
  <c r="U473" i="26"/>
  <c r="R25" i="27" s="1"/>
  <c r="T473" i="26"/>
  <c r="Q25" i="27"/>
  <c r="S473" i="26"/>
  <c r="P25" i="27" s="1"/>
  <c r="R473" i="26"/>
  <c r="O25" i="27" s="1"/>
  <c r="Q473" i="26"/>
  <c r="N25" i="27" s="1"/>
  <c r="P473" i="26"/>
  <c r="M25" i="27" s="1"/>
  <c r="O473" i="26"/>
  <c r="L25" i="27" s="1"/>
  <c r="L457" i="23" s="1"/>
  <c r="N473" i="26"/>
  <c r="K25" i="27" s="1"/>
  <c r="K27" i="23" s="1"/>
  <c r="M473" i="26"/>
  <c r="J25" i="27"/>
  <c r="L473" i="26"/>
  <c r="I25" i="27" s="1"/>
  <c r="I491" i="23" s="1"/>
  <c r="K473" i="26"/>
  <c r="H25" i="27" s="1"/>
  <c r="J473" i="26"/>
  <c r="G25" i="27" s="1"/>
  <c r="I473" i="26"/>
  <c r="F25" i="27" s="1"/>
  <c r="H473" i="26"/>
  <c r="E25" i="27" s="1"/>
  <c r="G473" i="26"/>
  <c r="D25" i="27" s="1"/>
  <c r="F473" i="26"/>
  <c r="C25" i="27" s="1"/>
  <c r="E473" i="26"/>
  <c r="B25" i="27" s="1"/>
  <c r="AB449" i="26"/>
  <c r="Y24" i="27" s="1"/>
  <c r="AA449" i="26"/>
  <c r="X24" i="27" s="1"/>
  <c r="Z449" i="26"/>
  <c r="W24" i="27"/>
  <c r="W456" i="23" s="1"/>
  <c r="Y449" i="26"/>
  <c r="V24" i="27" s="1"/>
  <c r="V558" i="23" s="1"/>
  <c r="X449" i="26"/>
  <c r="U24" i="27" s="1"/>
  <c r="W449" i="26"/>
  <c r="T24" i="27" s="1"/>
  <c r="V449" i="26"/>
  <c r="S24" i="27" s="1"/>
  <c r="U449" i="26"/>
  <c r="R24" i="27" s="1"/>
  <c r="T449" i="26"/>
  <c r="Q24" i="27" s="1"/>
  <c r="S449" i="26"/>
  <c r="P24" i="27" s="1"/>
  <c r="R449" i="26"/>
  <c r="O24" i="27" s="1"/>
  <c r="Q449" i="26"/>
  <c r="N24" i="27" s="1"/>
  <c r="N26" i="23" s="1"/>
  <c r="P449" i="26"/>
  <c r="M24" i="27" s="1"/>
  <c r="O449" i="26"/>
  <c r="L24" i="27" s="1"/>
  <c r="N449" i="26"/>
  <c r="K24" i="27" s="1"/>
  <c r="M449" i="26"/>
  <c r="J24" i="27" s="1"/>
  <c r="L449" i="26"/>
  <c r="I24" i="27" s="1"/>
  <c r="I94" i="23" s="1"/>
  <c r="K449" i="26"/>
  <c r="H24" i="27" s="1"/>
  <c r="J449" i="26"/>
  <c r="G24" i="27"/>
  <c r="I449" i="26"/>
  <c r="F24" i="27" s="1"/>
  <c r="H449" i="26"/>
  <c r="E24" i="27" s="1"/>
  <c r="G449" i="26"/>
  <c r="D24" i="27" s="1"/>
  <c r="F449" i="26"/>
  <c r="C24" i="27" s="1"/>
  <c r="E449" i="26"/>
  <c r="B24" i="27" s="1"/>
  <c r="AB425" i="26"/>
  <c r="Y23" i="27" s="1"/>
  <c r="AA425" i="26"/>
  <c r="X23" i="27" s="1"/>
  <c r="Z425" i="26"/>
  <c r="W23" i="27" s="1"/>
  <c r="Y425" i="26"/>
  <c r="V23" i="27" s="1"/>
  <c r="X425" i="26"/>
  <c r="U23" i="27" s="1"/>
  <c r="W425" i="26"/>
  <c r="T23" i="27" s="1"/>
  <c r="V425" i="26"/>
  <c r="S23" i="27" s="1"/>
  <c r="U425" i="26"/>
  <c r="R23" i="27" s="1"/>
  <c r="T425" i="26"/>
  <c r="Q23" i="27"/>
  <c r="S425" i="26"/>
  <c r="P23" i="27" s="1"/>
  <c r="R425" i="26"/>
  <c r="O23" i="27" s="1"/>
  <c r="Q425" i="26"/>
  <c r="N23" i="27" s="1"/>
  <c r="P425" i="26"/>
  <c r="M23" i="27" s="1"/>
  <c r="O425" i="26"/>
  <c r="L23" i="27" s="1"/>
  <c r="N425" i="26"/>
  <c r="K23" i="27" s="1"/>
  <c r="M425" i="26"/>
  <c r="J23" i="27" s="1"/>
  <c r="L425" i="26"/>
  <c r="I23" i="27" s="1"/>
  <c r="K425" i="26"/>
  <c r="H23" i="27"/>
  <c r="J425" i="26"/>
  <c r="G23" i="27" s="1"/>
  <c r="I425" i="26"/>
  <c r="F23" i="27" s="1"/>
  <c r="H425" i="26"/>
  <c r="E23" i="27"/>
  <c r="G425" i="26"/>
  <c r="D23" i="27" s="1"/>
  <c r="F425" i="26"/>
  <c r="C23" i="27" s="1"/>
  <c r="E425" i="26"/>
  <c r="B23" i="27" s="1"/>
  <c r="AB401" i="26"/>
  <c r="Y22" i="27" s="1"/>
  <c r="AA401" i="26"/>
  <c r="X22" i="27" s="1"/>
  <c r="Z401" i="26"/>
  <c r="W22" i="27" s="1"/>
  <c r="Y401" i="26"/>
  <c r="V22" i="27" s="1"/>
  <c r="X401" i="26"/>
  <c r="U22" i="27" s="1"/>
  <c r="W401" i="26"/>
  <c r="T22" i="27" s="1"/>
  <c r="V401" i="26"/>
  <c r="S22" i="27" s="1"/>
  <c r="S273" i="23" s="1"/>
  <c r="U401" i="26"/>
  <c r="R22" i="27" s="1"/>
  <c r="T401" i="26"/>
  <c r="Q22" i="27" s="1"/>
  <c r="Q488" i="23" s="1"/>
  <c r="S401" i="26"/>
  <c r="P22" i="27" s="1"/>
  <c r="R401" i="26"/>
  <c r="O22" i="27" s="1"/>
  <c r="Q401" i="26"/>
  <c r="N22" i="27" s="1"/>
  <c r="P401" i="26"/>
  <c r="M22" i="27" s="1"/>
  <c r="O401" i="26"/>
  <c r="L22" i="27" s="1"/>
  <c r="N401" i="26"/>
  <c r="K22" i="27" s="1"/>
  <c r="M401" i="26"/>
  <c r="J22" i="27" s="1"/>
  <c r="L401" i="26"/>
  <c r="I22" i="27" s="1"/>
  <c r="K401" i="26"/>
  <c r="H22" i="27" s="1"/>
  <c r="J401" i="26"/>
  <c r="G22" i="27" s="1"/>
  <c r="I401" i="26"/>
  <c r="F22" i="27" s="1"/>
  <c r="H401" i="26"/>
  <c r="E22" i="27" s="1"/>
  <c r="G401" i="26"/>
  <c r="D22" i="27" s="1"/>
  <c r="F401" i="26"/>
  <c r="C22" i="27" s="1"/>
  <c r="E401" i="26"/>
  <c r="B22" i="27" s="1"/>
  <c r="AB377" i="26"/>
  <c r="Y21" i="27"/>
  <c r="AA377" i="26"/>
  <c r="X21" i="27" s="1"/>
  <c r="Z377" i="26"/>
  <c r="W21" i="27" s="1"/>
  <c r="Y377" i="26"/>
  <c r="V21" i="27"/>
  <c r="X377" i="26"/>
  <c r="U21" i="27" s="1"/>
  <c r="W377" i="26"/>
  <c r="T21" i="27" s="1"/>
  <c r="V377" i="26"/>
  <c r="S21" i="27" s="1"/>
  <c r="U377" i="26"/>
  <c r="R21" i="27"/>
  <c r="R453" i="23" s="1"/>
  <c r="T377" i="26"/>
  <c r="Q21" i="27" s="1"/>
  <c r="S377" i="26"/>
  <c r="P21" i="27" s="1"/>
  <c r="R377" i="26"/>
  <c r="O21" i="27" s="1"/>
  <c r="Q377" i="26"/>
  <c r="N21" i="27" s="1"/>
  <c r="P377" i="26"/>
  <c r="M21" i="27" s="1"/>
  <c r="O377" i="26"/>
  <c r="L21" i="27" s="1"/>
  <c r="N377" i="26"/>
  <c r="K21" i="27" s="1"/>
  <c r="M377" i="26"/>
  <c r="J21" i="27" s="1"/>
  <c r="J453" i="23" s="1"/>
  <c r="L377" i="26"/>
  <c r="I21" i="27"/>
  <c r="K377" i="26"/>
  <c r="H21" i="27" s="1"/>
  <c r="J377" i="26"/>
  <c r="G21" i="27" s="1"/>
  <c r="I377" i="26"/>
  <c r="F21" i="27" s="1"/>
  <c r="F238" i="23" s="1"/>
  <c r="H377" i="26"/>
  <c r="E21" i="27" s="1"/>
  <c r="G377" i="26"/>
  <c r="D21" i="27" s="1"/>
  <c r="F377" i="26"/>
  <c r="C21" i="27"/>
  <c r="E377" i="26"/>
  <c r="B21" i="27" s="1"/>
  <c r="AB353" i="26"/>
  <c r="Y20" i="27" s="1"/>
  <c r="AA353" i="26"/>
  <c r="X20" i="27" s="1"/>
  <c r="Z353" i="26"/>
  <c r="W20" i="27" s="1"/>
  <c r="Y353" i="26"/>
  <c r="V20" i="27" s="1"/>
  <c r="X353" i="26"/>
  <c r="U20" i="27"/>
  <c r="W353" i="26"/>
  <c r="T20" i="27" s="1"/>
  <c r="V353" i="26"/>
  <c r="S20" i="27" s="1"/>
  <c r="U353" i="26"/>
  <c r="R20" i="27"/>
  <c r="R22" i="23" s="1"/>
  <c r="T353" i="26"/>
  <c r="Q20" i="27" s="1"/>
  <c r="S353" i="26"/>
  <c r="P20" i="27" s="1"/>
  <c r="R353" i="26"/>
  <c r="O20" i="27" s="1"/>
  <c r="Q353" i="26"/>
  <c r="N20" i="27"/>
  <c r="P353" i="26"/>
  <c r="M20" i="27" s="1"/>
  <c r="M554" i="23" s="1"/>
  <c r="O353" i="26"/>
  <c r="L20" i="27" s="1"/>
  <c r="N353" i="26"/>
  <c r="K20" i="27" s="1"/>
  <c r="M353" i="26"/>
  <c r="J20" i="27" s="1"/>
  <c r="L353" i="26"/>
  <c r="I20" i="27" s="1"/>
  <c r="K353" i="26"/>
  <c r="H20" i="27" s="1"/>
  <c r="H56" i="23" s="1"/>
  <c r="J353" i="26"/>
  <c r="G20" i="27" s="1"/>
  <c r="I353" i="26"/>
  <c r="F20" i="27" s="1"/>
  <c r="H353" i="26"/>
  <c r="E20" i="27" s="1"/>
  <c r="E271" i="23" s="1"/>
  <c r="G353" i="26"/>
  <c r="D20" i="27"/>
  <c r="F353" i="26"/>
  <c r="C20" i="27" s="1"/>
  <c r="E353" i="26"/>
  <c r="B20" i="27" s="1"/>
  <c r="AB329" i="26"/>
  <c r="Y19" i="27"/>
  <c r="AA329" i="26"/>
  <c r="X19" i="27" s="1"/>
  <c r="Z329" i="26"/>
  <c r="W19" i="27" s="1"/>
  <c r="Y329" i="26"/>
  <c r="V19" i="27" s="1"/>
  <c r="X329" i="26"/>
  <c r="U19" i="27" s="1"/>
  <c r="U123" i="23" s="1"/>
  <c r="W329" i="26"/>
  <c r="T19" i="27" s="1"/>
  <c r="V329" i="26"/>
  <c r="S19" i="27" s="1"/>
  <c r="S89" i="23" s="1"/>
  <c r="U329" i="26"/>
  <c r="R19" i="27" s="1"/>
  <c r="T329" i="26"/>
  <c r="Q19" i="27"/>
  <c r="S329" i="26"/>
  <c r="P19" i="27" s="1"/>
  <c r="R329" i="26"/>
  <c r="O19" i="27" s="1"/>
  <c r="Q329" i="26"/>
  <c r="N19" i="27" s="1"/>
  <c r="P329" i="26"/>
  <c r="M19" i="27" s="1"/>
  <c r="O329" i="26"/>
  <c r="L19" i="27" s="1"/>
  <c r="N329" i="26"/>
  <c r="K19" i="27" s="1"/>
  <c r="M329" i="26"/>
  <c r="J19" i="27" s="1"/>
  <c r="L329" i="26"/>
  <c r="I19" i="27" s="1"/>
  <c r="K329" i="26"/>
  <c r="H19" i="27" s="1"/>
  <c r="J329" i="26"/>
  <c r="G19" i="27" s="1"/>
  <c r="I329" i="26"/>
  <c r="F19" i="27" s="1"/>
  <c r="H329" i="26"/>
  <c r="E19" i="27" s="1"/>
  <c r="G329" i="26"/>
  <c r="D19" i="27" s="1"/>
  <c r="F329" i="26"/>
  <c r="C19" i="27"/>
  <c r="E329" i="26"/>
  <c r="B19" i="27" s="1"/>
  <c r="B451" i="23" s="1"/>
  <c r="AB305" i="26"/>
  <c r="Y18" i="27" s="1"/>
  <c r="AA305" i="26"/>
  <c r="X18" i="27" s="1"/>
  <c r="X484" i="23" s="1"/>
  <c r="Z305" i="26"/>
  <c r="W18" i="27" s="1"/>
  <c r="Y305" i="26"/>
  <c r="V18" i="27" s="1"/>
  <c r="X305" i="26"/>
  <c r="U18" i="27" s="1"/>
  <c r="W305" i="26"/>
  <c r="T18" i="27" s="1"/>
  <c r="V305" i="26"/>
  <c r="S18" i="27"/>
  <c r="U305" i="26"/>
  <c r="R18" i="27" s="1"/>
  <c r="T305" i="26"/>
  <c r="Q18" i="27" s="1"/>
  <c r="S305" i="26"/>
  <c r="P18" i="27" s="1"/>
  <c r="R305" i="26"/>
  <c r="O18" i="27" s="1"/>
  <c r="Q305" i="26"/>
  <c r="N18" i="27" s="1"/>
  <c r="N450" i="23" s="1"/>
  <c r="P305" i="26"/>
  <c r="M18" i="27"/>
  <c r="O305" i="26"/>
  <c r="L18" i="27" s="1"/>
  <c r="N305" i="26"/>
  <c r="K18" i="27" s="1"/>
  <c r="M305" i="26"/>
  <c r="J18" i="27" s="1"/>
  <c r="L305" i="26"/>
  <c r="I18" i="27" s="1"/>
  <c r="K305" i="26"/>
  <c r="H18" i="27"/>
  <c r="J305" i="26"/>
  <c r="G18" i="27" s="1"/>
  <c r="I305" i="26"/>
  <c r="F18" i="27" s="1"/>
  <c r="H305" i="26"/>
  <c r="E18" i="27"/>
  <c r="E54" i="23" s="1"/>
  <c r="G305" i="26"/>
  <c r="D18" i="27" s="1"/>
  <c r="F305" i="26"/>
  <c r="C18" i="27" s="1"/>
  <c r="E305" i="26"/>
  <c r="B18" i="27" s="1"/>
  <c r="B303" i="23" s="1"/>
  <c r="AB281" i="26"/>
  <c r="Y17" i="27" s="1"/>
  <c r="Y234" i="23" s="1"/>
  <c r="AA281" i="26"/>
  <c r="X17" i="27" s="1"/>
  <c r="Z281" i="26"/>
  <c r="W17" i="27" s="1"/>
  <c r="Y281" i="26"/>
  <c r="V17" i="27" s="1"/>
  <c r="X281" i="26"/>
  <c r="U17" i="27" s="1"/>
  <c r="W281" i="26"/>
  <c r="T17" i="27" s="1"/>
  <c r="V281" i="26"/>
  <c r="S17" i="27" s="1"/>
  <c r="S121" i="23" s="1"/>
  <c r="U281" i="26"/>
  <c r="R17" i="27" s="1"/>
  <c r="T281" i="26"/>
  <c r="Q17" i="27" s="1"/>
  <c r="S281" i="26"/>
  <c r="P17" i="27"/>
  <c r="R281" i="26"/>
  <c r="O17" i="27" s="1"/>
  <c r="Q281" i="26"/>
  <c r="N17" i="27" s="1"/>
  <c r="P281" i="26"/>
  <c r="M17" i="27" s="1"/>
  <c r="O281" i="26"/>
  <c r="L17" i="27" s="1"/>
  <c r="N281" i="26"/>
  <c r="K17" i="27" s="1"/>
  <c r="M281" i="26"/>
  <c r="J17" i="27" s="1"/>
  <c r="L281" i="26"/>
  <c r="I17" i="27" s="1"/>
  <c r="I268" i="23" s="1"/>
  <c r="K281" i="26"/>
  <c r="H17" i="27" s="1"/>
  <c r="J281" i="26"/>
  <c r="G17" i="27" s="1"/>
  <c r="I281" i="26"/>
  <c r="F17" i="27"/>
  <c r="H281" i="26"/>
  <c r="E17" i="27" s="1"/>
  <c r="G281" i="26"/>
  <c r="D17" i="27" s="1"/>
  <c r="F281" i="26"/>
  <c r="C17" i="27" s="1"/>
  <c r="C121" i="23" s="1"/>
  <c r="E281" i="26"/>
  <c r="B17" i="27" s="1"/>
  <c r="AB257" i="26"/>
  <c r="Y16" i="27" s="1"/>
  <c r="AA257" i="26"/>
  <c r="X16" i="27" s="1"/>
  <c r="Z257" i="26"/>
  <c r="W16" i="27" s="1"/>
  <c r="Y257" i="26"/>
  <c r="V16" i="27" s="1"/>
  <c r="X257" i="26"/>
  <c r="U16" i="27" s="1"/>
  <c r="W257" i="26"/>
  <c r="T16" i="27" s="1"/>
  <c r="V257" i="26"/>
  <c r="S16" i="27" s="1"/>
  <c r="U257" i="26"/>
  <c r="R16" i="27" s="1"/>
  <c r="T257" i="26"/>
  <c r="Q16" i="27"/>
  <c r="S257" i="26"/>
  <c r="P16" i="27" s="1"/>
  <c r="P18" i="23" s="1"/>
  <c r="R257" i="26"/>
  <c r="O16" i="27"/>
  <c r="Q257" i="26"/>
  <c r="N16" i="27" s="1"/>
  <c r="N233" i="23" s="1"/>
  <c r="P257" i="26"/>
  <c r="M16" i="27" s="1"/>
  <c r="O257" i="26"/>
  <c r="L16" i="27" s="1"/>
  <c r="N257" i="26"/>
  <c r="K16" i="27" s="1"/>
  <c r="K482" i="23" s="1"/>
  <c r="M257" i="26"/>
  <c r="J16" i="27" s="1"/>
  <c r="L257" i="26"/>
  <c r="I16" i="27" s="1"/>
  <c r="I52" i="23" s="1"/>
  <c r="K257" i="26"/>
  <c r="H16" i="27" s="1"/>
  <c r="J257" i="26"/>
  <c r="G16" i="27" s="1"/>
  <c r="I257" i="26"/>
  <c r="F16" i="27" s="1"/>
  <c r="H257" i="26"/>
  <c r="E16" i="27" s="1"/>
  <c r="G257" i="26"/>
  <c r="D16" i="27" s="1"/>
  <c r="F257" i="26"/>
  <c r="C16" i="27" s="1"/>
  <c r="E257" i="26"/>
  <c r="B16" i="27" s="1"/>
  <c r="AB233" i="26"/>
  <c r="Y15" i="27" s="1"/>
  <c r="AA233" i="26"/>
  <c r="X15" i="27" s="1"/>
  <c r="Z233" i="26"/>
  <c r="W15" i="27" s="1"/>
  <c r="Y233" i="26"/>
  <c r="V15" i="27" s="1"/>
  <c r="V266" i="23" s="1"/>
  <c r="X233" i="26"/>
  <c r="U15" i="27" s="1"/>
  <c r="U51" i="23" s="1"/>
  <c r="W233" i="26"/>
  <c r="T15" i="27" s="1"/>
  <c r="V233" i="26"/>
  <c r="S15" i="27"/>
  <c r="U233" i="26"/>
  <c r="R15" i="27" s="1"/>
  <c r="R481" i="23" s="1"/>
  <c r="T233" i="26"/>
  <c r="Q15" i="27" s="1"/>
  <c r="S233" i="26"/>
  <c r="P15" i="27" s="1"/>
  <c r="R233" i="26"/>
  <c r="O15" i="27" s="1"/>
  <c r="Q233" i="26"/>
  <c r="N15" i="27" s="1"/>
  <c r="P233" i="26"/>
  <c r="M15" i="27" s="1"/>
  <c r="O233" i="26"/>
  <c r="L15" i="27" s="1"/>
  <c r="N233" i="26"/>
  <c r="K15" i="27" s="1"/>
  <c r="K17" i="23" s="1"/>
  <c r="M233" i="26"/>
  <c r="J15" i="27"/>
  <c r="J447" i="23" s="1"/>
  <c r="L233" i="26"/>
  <c r="I15" i="27" s="1"/>
  <c r="K233" i="26"/>
  <c r="H15" i="27"/>
  <c r="J233" i="26"/>
  <c r="G15" i="27" s="1"/>
  <c r="G266" i="23" s="1"/>
  <c r="I233" i="26"/>
  <c r="F15" i="27" s="1"/>
  <c r="H233" i="26"/>
  <c r="E15" i="27" s="1"/>
  <c r="G233" i="26"/>
  <c r="D15" i="27" s="1"/>
  <c r="F233" i="26"/>
  <c r="C15" i="27" s="1"/>
  <c r="E233" i="26"/>
  <c r="B15" i="27" s="1"/>
  <c r="B300" i="23" s="1"/>
  <c r="AB209" i="26"/>
  <c r="Y14" i="27" s="1"/>
  <c r="AA209" i="26"/>
  <c r="X14" i="27"/>
  <c r="Z209" i="26"/>
  <c r="W14" i="27" s="1"/>
  <c r="Y209" i="26"/>
  <c r="V14" i="27" s="1"/>
  <c r="X209" i="26"/>
  <c r="U14" i="27" s="1"/>
  <c r="W209" i="26"/>
  <c r="T14" i="27" s="1"/>
  <c r="V209" i="26"/>
  <c r="S14" i="27" s="1"/>
  <c r="U209" i="26"/>
  <c r="R14" i="27" s="1"/>
  <c r="T209" i="26"/>
  <c r="Q14" i="27" s="1"/>
  <c r="S209" i="26"/>
  <c r="P14" i="27" s="1"/>
  <c r="R209" i="26"/>
  <c r="O14" i="27" s="1"/>
  <c r="O299" i="23" s="1"/>
  <c r="Q209" i="26"/>
  <c r="N14" i="27" s="1"/>
  <c r="N548" i="23" s="1"/>
  <c r="P209" i="26"/>
  <c r="M14" i="27"/>
  <c r="O209" i="26"/>
  <c r="L14" i="27" s="1"/>
  <c r="L84" i="23" s="1"/>
  <c r="N209" i="26"/>
  <c r="K14" i="27" s="1"/>
  <c r="M209" i="26"/>
  <c r="J14" i="27"/>
  <c r="L209" i="26"/>
  <c r="I14" i="27" s="1"/>
  <c r="K209" i="26"/>
  <c r="H14" i="27" s="1"/>
  <c r="J209" i="26"/>
  <c r="G14" i="27" s="1"/>
  <c r="I209" i="26"/>
  <c r="F14" i="27" s="1"/>
  <c r="H209" i="26"/>
  <c r="E14" i="27" s="1"/>
  <c r="G209" i="26"/>
  <c r="D14" i="27" s="1"/>
  <c r="D480" i="23" s="1"/>
  <c r="F209" i="26"/>
  <c r="C14" i="27" s="1"/>
  <c r="E209" i="26"/>
  <c r="B14" i="27" s="1"/>
  <c r="AB185" i="26"/>
  <c r="Y13" i="27" s="1"/>
  <c r="AA185" i="26"/>
  <c r="X13" i="27" s="1"/>
  <c r="Z185" i="26"/>
  <c r="W13" i="27" s="1"/>
  <c r="Y185" i="26"/>
  <c r="V13" i="27"/>
  <c r="X185" i="26"/>
  <c r="U13" i="27" s="1"/>
  <c r="W185" i="26"/>
  <c r="T13" i="27"/>
  <c r="V185" i="26"/>
  <c r="S13" i="27" s="1"/>
  <c r="U185" i="26"/>
  <c r="R13" i="27"/>
  <c r="T185" i="26"/>
  <c r="Q13" i="27" s="1"/>
  <c r="S185" i="26"/>
  <c r="P13" i="27" s="1"/>
  <c r="R185" i="26"/>
  <c r="O13" i="27" s="1"/>
  <c r="Q185" i="26"/>
  <c r="N13" i="27"/>
  <c r="N83" i="23" s="1"/>
  <c r="P185" i="26"/>
  <c r="M13" i="27" s="1"/>
  <c r="O185" i="26"/>
  <c r="L13" i="27" s="1"/>
  <c r="N185" i="26"/>
  <c r="K13" i="27" s="1"/>
  <c r="M185" i="26"/>
  <c r="J13" i="27" s="1"/>
  <c r="L185" i="26"/>
  <c r="I13" i="27" s="1"/>
  <c r="K185" i="26"/>
  <c r="H13" i="27" s="1"/>
  <c r="J185" i="26"/>
  <c r="G13" i="27"/>
  <c r="I185" i="26"/>
  <c r="F13" i="27" s="1"/>
  <c r="H185" i="26"/>
  <c r="E13" i="27" s="1"/>
  <c r="G185" i="26"/>
  <c r="D13" i="27" s="1"/>
  <c r="F185" i="26"/>
  <c r="C13" i="27" s="1"/>
  <c r="E185" i="26"/>
  <c r="B13" i="27" s="1"/>
  <c r="AB161" i="26"/>
  <c r="Y12" i="27" s="1"/>
  <c r="AA161" i="26"/>
  <c r="X12" i="27" s="1"/>
  <c r="Z161" i="26"/>
  <c r="W12" i="27" s="1"/>
  <c r="W82" i="23" s="1"/>
  <c r="Y161" i="26"/>
  <c r="V12" i="27" s="1"/>
  <c r="X161" i="26"/>
  <c r="U12" i="27" s="1"/>
  <c r="W161" i="26"/>
  <c r="T12" i="27" s="1"/>
  <c r="T512" i="23" s="1"/>
  <c r="V161" i="26"/>
  <c r="S12" i="27" s="1"/>
  <c r="U161" i="26"/>
  <c r="R12" i="27" s="1"/>
  <c r="T161" i="26"/>
  <c r="Q12" i="27"/>
  <c r="S161" i="26"/>
  <c r="P12" i="27" s="1"/>
  <c r="R161" i="26"/>
  <c r="O12" i="27" s="1"/>
  <c r="Q161" i="26"/>
  <c r="N12" i="27" s="1"/>
  <c r="P161" i="26"/>
  <c r="M12" i="27" s="1"/>
  <c r="O161" i="26"/>
  <c r="L12" i="27" s="1"/>
  <c r="N161" i="26"/>
  <c r="K12" i="27" s="1"/>
  <c r="M161" i="26"/>
  <c r="J12" i="27" s="1"/>
  <c r="L161" i="26"/>
  <c r="I12" i="27" s="1"/>
  <c r="K161" i="26"/>
  <c r="H12" i="27" s="1"/>
  <c r="J161" i="26"/>
  <c r="G12" i="27" s="1"/>
  <c r="I161" i="26"/>
  <c r="F12" i="27" s="1"/>
  <c r="H161" i="26"/>
  <c r="E12" i="27" s="1"/>
  <c r="G161" i="26"/>
  <c r="D12" i="27"/>
  <c r="F161" i="26"/>
  <c r="C12" i="27" s="1"/>
  <c r="E161" i="26"/>
  <c r="B12" i="27" s="1"/>
  <c r="AB137" i="26"/>
  <c r="Y11" i="27" s="1"/>
  <c r="AA137" i="26"/>
  <c r="X11" i="27" s="1"/>
  <c r="Z137" i="26"/>
  <c r="W11" i="27"/>
  <c r="Y137" i="26"/>
  <c r="V11" i="27" s="1"/>
  <c r="X137" i="26"/>
  <c r="U11" i="27"/>
  <c r="W137" i="26"/>
  <c r="T11" i="27" s="1"/>
  <c r="V137" i="26"/>
  <c r="S11" i="27" s="1"/>
  <c r="U137" i="26"/>
  <c r="R11" i="27" s="1"/>
  <c r="T137" i="26"/>
  <c r="Q11" i="27" s="1"/>
  <c r="S137" i="26"/>
  <c r="P11" i="27" s="1"/>
  <c r="P443" i="23" s="1"/>
  <c r="R137" i="26"/>
  <c r="O11" i="27" s="1"/>
  <c r="Q137" i="26"/>
  <c r="N11" i="27" s="1"/>
  <c r="N545" i="23" s="1"/>
  <c r="P137" i="26"/>
  <c r="M11" i="27" s="1"/>
  <c r="O137" i="26"/>
  <c r="L11" i="27" s="1"/>
  <c r="N137" i="26"/>
  <c r="K11" i="27" s="1"/>
  <c r="M137" i="26"/>
  <c r="J11" i="27" s="1"/>
  <c r="L137" i="26"/>
  <c r="I11" i="27" s="1"/>
  <c r="K137" i="26"/>
  <c r="H11" i="27" s="1"/>
  <c r="J137" i="26"/>
  <c r="G11" i="27"/>
  <c r="I137" i="26"/>
  <c r="F11" i="27" s="1"/>
  <c r="H137" i="26"/>
  <c r="E11" i="27" s="1"/>
  <c r="G137" i="26"/>
  <c r="D11" i="27" s="1"/>
  <c r="F137" i="26"/>
  <c r="C11" i="27" s="1"/>
  <c r="E137" i="26"/>
  <c r="B11" i="27" s="1"/>
  <c r="AB113" i="26"/>
  <c r="Y10" i="27" s="1"/>
  <c r="AA113" i="26"/>
  <c r="X10" i="27" s="1"/>
  <c r="Z113" i="26"/>
  <c r="W10" i="27" s="1"/>
  <c r="Y113" i="26"/>
  <c r="V10" i="27" s="1"/>
  <c r="X113" i="26"/>
  <c r="U10" i="27"/>
  <c r="W113" i="26"/>
  <c r="T10" i="27" s="1"/>
  <c r="V113" i="26"/>
  <c r="S10" i="27" s="1"/>
  <c r="U113" i="26"/>
  <c r="R10" i="27"/>
  <c r="T113" i="26"/>
  <c r="Q10" i="27" s="1"/>
  <c r="Q46" i="23" s="1"/>
  <c r="S113" i="26"/>
  <c r="P10" i="27"/>
  <c r="P46" i="23" s="1"/>
  <c r="R113" i="26"/>
  <c r="O10" i="27" s="1"/>
  <c r="Q113" i="26"/>
  <c r="N10" i="27"/>
  <c r="N114" i="23" s="1"/>
  <c r="P113" i="26"/>
  <c r="M10" i="27" s="1"/>
  <c r="O113" i="26"/>
  <c r="L10" i="27" s="1"/>
  <c r="L261" i="23" s="1"/>
  <c r="N113" i="26"/>
  <c r="K10" i="27" s="1"/>
  <c r="M113" i="26"/>
  <c r="J10" i="27" s="1"/>
  <c r="L113" i="26"/>
  <c r="I10" i="27" s="1"/>
  <c r="K113" i="26"/>
  <c r="H10" i="27"/>
  <c r="J113" i="26"/>
  <c r="G10" i="27" s="1"/>
  <c r="I113" i="26"/>
  <c r="F10" i="27" s="1"/>
  <c r="H113" i="26"/>
  <c r="E10" i="27"/>
  <c r="E476" i="23" s="1"/>
  <c r="G113" i="26"/>
  <c r="D10" i="27" s="1"/>
  <c r="F113" i="26"/>
  <c r="C10" i="27" s="1"/>
  <c r="E113" i="26"/>
  <c r="B10" i="27" s="1"/>
  <c r="AB89" i="26"/>
  <c r="Y9" i="27" s="1"/>
  <c r="AA89" i="26"/>
  <c r="X9" i="27" s="1"/>
  <c r="Z89" i="26"/>
  <c r="W9" i="27" s="1"/>
  <c r="Y89" i="26"/>
  <c r="V9" i="27" s="1"/>
  <c r="X89" i="26"/>
  <c r="U9" i="27" s="1"/>
  <c r="U260" i="23" s="1"/>
  <c r="W89" i="26"/>
  <c r="T9" i="27" s="1"/>
  <c r="T294" i="23" s="1"/>
  <c r="V89" i="26"/>
  <c r="S9" i="27" s="1"/>
  <c r="U89" i="26"/>
  <c r="R9" i="27" s="1"/>
  <c r="T89" i="26"/>
  <c r="Q9" i="27"/>
  <c r="S89" i="26"/>
  <c r="P9" i="27" s="1"/>
  <c r="R89" i="26"/>
  <c r="O9" i="27" s="1"/>
  <c r="Q89" i="26"/>
  <c r="N9" i="27" s="1"/>
  <c r="P89" i="26"/>
  <c r="M9" i="27" s="1"/>
  <c r="O89" i="26"/>
  <c r="L9" i="27" s="1"/>
  <c r="N89" i="26"/>
  <c r="K9" i="27" s="1"/>
  <c r="M89" i="26"/>
  <c r="J9" i="27"/>
  <c r="L89" i="26"/>
  <c r="I9" i="27" s="1"/>
  <c r="K89" i="26"/>
  <c r="H9" i="27" s="1"/>
  <c r="J89" i="26"/>
  <c r="G9" i="27" s="1"/>
  <c r="I89" i="26"/>
  <c r="F9" i="27" s="1"/>
  <c r="F543" i="23" s="1"/>
  <c r="H89" i="26"/>
  <c r="E9" i="27" s="1"/>
  <c r="E45" i="23" s="1"/>
  <c r="G89" i="26"/>
  <c r="D9" i="27" s="1"/>
  <c r="D328" i="23" s="1"/>
  <c r="F89" i="26"/>
  <c r="C9" i="27" s="1"/>
  <c r="E89" i="26"/>
  <c r="B9" i="27" s="1"/>
  <c r="AB65" i="26"/>
  <c r="Y8" i="27" s="1"/>
  <c r="AA65" i="26"/>
  <c r="X8" i="27" s="1"/>
  <c r="Z65" i="26"/>
  <c r="W8" i="27" s="1"/>
  <c r="Y65" i="26"/>
  <c r="V8" i="27" s="1"/>
  <c r="X65" i="26"/>
  <c r="U8" i="27" s="1"/>
  <c r="W65" i="26"/>
  <c r="T8" i="27" s="1"/>
  <c r="V65" i="26"/>
  <c r="S8" i="27" s="1"/>
  <c r="U65" i="26"/>
  <c r="R8" i="27" s="1"/>
  <c r="T65" i="26"/>
  <c r="Q8" i="27" s="1"/>
  <c r="S65" i="26"/>
  <c r="P8" i="27" s="1"/>
  <c r="R65" i="26"/>
  <c r="O8" i="27" s="1"/>
  <c r="Q65" i="26"/>
  <c r="N8" i="27" s="1"/>
  <c r="P65" i="26"/>
  <c r="M8" i="27" s="1"/>
  <c r="O65" i="26"/>
  <c r="L8" i="27" s="1"/>
  <c r="N65" i="26"/>
  <c r="K8" i="27"/>
  <c r="K474" i="23" s="1"/>
  <c r="M65" i="26"/>
  <c r="J8" i="27" s="1"/>
  <c r="L65" i="26"/>
  <c r="I8" i="27" s="1"/>
  <c r="K65" i="26"/>
  <c r="H8" i="27" s="1"/>
  <c r="H327" i="23" s="1"/>
  <c r="J65" i="26"/>
  <c r="G8" i="27" s="1"/>
  <c r="I65" i="26"/>
  <c r="F8" i="27" s="1"/>
  <c r="H65" i="26"/>
  <c r="E8" i="27" s="1"/>
  <c r="G65" i="26"/>
  <c r="D8" i="27"/>
  <c r="F65" i="26"/>
  <c r="C8" i="27" s="1"/>
  <c r="E65" i="26"/>
  <c r="B8" i="27" s="1"/>
  <c r="AB41" i="26"/>
  <c r="Y7" i="27" s="1"/>
  <c r="Y258" i="23" s="1"/>
  <c r="AA41" i="26"/>
  <c r="X7" i="27" s="1"/>
  <c r="Z41" i="26"/>
  <c r="W7" i="27" s="1"/>
  <c r="Y41" i="26"/>
  <c r="V7" i="27"/>
  <c r="X41" i="26"/>
  <c r="U7" i="27" s="1"/>
  <c r="W41" i="26"/>
  <c r="T7" i="27"/>
  <c r="V41" i="26"/>
  <c r="S7" i="27" s="1"/>
  <c r="U41" i="26"/>
  <c r="R7" i="27" s="1"/>
  <c r="R507" i="23" s="1"/>
  <c r="T41" i="26"/>
  <c r="Q7" i="27"/>
  <c r="S41" i="26"/>
  <c r="P7" i="27" s="1"/>
  <c r="R41" i="26"/>
  <c r="O7" i="27" s="1"/>
  <c r="Q41" i="26"/>
  <c r="N7" i="27" s="1"/>
  <c r="P41" i="26"/>
  <c r="M7" i="27" s="1"/>
  <c r="O41" i="26"/>
  <c r="L7" i="27" s="1"/>
  <c r="N41" i="26"/>
  <c r="K7" i="27" s="1"/>
  <c r="M41" i="26"/>
  <c r="J7" i="27" s="1"/>
  <c r="L41" i="26"/>
  <c r="I7" i="27" s="1"/>
  <c r="K41" i="26"/>
  <c r="H7" i="27" s="1"/>
  <c r="J41" i="26"/>
  <c r="G7" i="27" s="1"/>
  <c r="I41" i="26"/>
  <c r="F7" i="27" s="1"/>
  <c r="H41" i="26"/>
  <c r="E7" i="27" s="1"/>
  <c r="E258" i="23" s="1"/>
  <c r="G41" i="26"/>
  <c r="D7" i="27" s="1"/>
  <c r="F41" i="26"/>
  <c r="C7" i="27" s="1"/>
  <c r="E41" i="26"/>
  <c r="B7" i="27" s="1"/>
  <c r="AA17" i="26"/>
  <c r="X6" i="27" s="1"/>
  <c r="Z17" i="26"/>
  <c r="W6" i="27" s="1"/>
  <c r="Y17" i="26"/>
  <c r="V6" i="27" s="1"/>
  <c r="X17" i="26"/>
  <c r="U6" i="27" s="1"/>
  <c r="W17" i="26"/>
  <c r="T6" i="27" s="1"/>
  <c r="V17" i="26"/>
  <c r="S6" i="27" s="1"/>
  <c r="U17" i="26"/>
  <c r="R6" i="27" s="1"/>
  <c r="R76" i="23" s="1"/>
  <c r="T17" i="26"/>
  <c r="Q6" i="27" s="1"/>
  <c r="S17" i="26"/>
  <c r="P6" i="27"/>
  <c r="R17" i="26"/>
  <c r="O6" i="27" s="1"/>
  <c r="Q17" i="26"/>
  <c r="N6" i="27" s="1"/>
  <c r="P17" i="26"/>
  <c r="M6" i="27" s="1"/>
  <c r="O17" i="26"/>
  <c r="L6" i="27" s="1"/>
  <c r="N17" i="26"/>
  <c r="K6" i="27" s="1"/>
  <c r="K223" i="23" s="1"/>
  <c r="M17" i="26"/>
  <c r="J6" i="27" s="1"/>
  <c r="L17" i="26"/>
  <c r="I6" i="27"/>
  <c r="K17" i="26"/>
  <c r="H6" i="27" s="1"/>
  <c r="J17" i="26"/>
  <c r="G6" i="27" s="1"/>
  <c r="I17" i="26"/>
  <c r="F6" i="27" s="1"/>
  <c r="H17" i="26"/>
  <c r="E6" i="27"/>
  <c r="E49" i="1"/>
  <c r="G48" i="1"/>
  <c r="F48" i="1"/>
  <c r="E48" i="1"/>
  <c r="G42" i="1"/>
  <c r="G41" i="1"/>
  <c r="F41" i="1"/>
  <c r="E41" i="1"/>
  <c r="D41" i="1"/>
  <c r="E35" i="1"/>
  <c r="G34" i="1"/>
  <c r="F34" i="1"/>
  <c r="E34" i="1"/>
  <c r="D34" i="1"/>
  <c r="G19" i="1"/>
  <c r="E19" i="1"/>
  <c r="F27" i="1"/>
  <c r="F26" i="1"/>
  <c r="F25" i="1"/>
  <c r="F18" i="1"/>
  <c r="F17" i="1"/>
  <c r="D10" i="25"/>
  <c r="F35" i="1"/>
  <c r="G35" i="1"/>
  <c r="E10" i="25"/>
  <c r="D42" i="1"/>
  <c r="F42" i="1"/>
  <c r="D19" i="1"/>
  <c r="F19" i="1"/>
  <c r="D35" i="1"/>
  <c r="F9" i="1"/>
  <c r="F11" i="1"/>
  <c r="E9" i="1"/>
  <c r="E10" i="1"/>
  <c r="G10" i="1"/>
  <c r="E11" i="1"/>
  <c r="G11" i="1"/>
  <c r="E17" i="1"/>
  <c r="G17" i="1"/>
  <c r="E18" i="1"/>
  <c r="G18" i="1"/>
  <c r="E25" i="1"/>
  <c r="G25" i="1"/>
  <c r="E26" i="1"/>
  <c r="G26" i="1"/>
  <c r="E27" i="1"/>
  <c r="G27" i="1"/>
  <c r="D9" i="1"/>
  <c r="D10" i="1"/>
  <c r="D11" i="1"/>
  <c r="D17" i="1"/>
  <c r="D18" i="1"/>
  <c r="D25" i="1"/>
  <c r="D26" i="1"/>
  <c r="D27" i="1"/>
  <c r="R86" i="21"/>
  <c r="Y123" i="23"/>
  <c r="R332" i="23"/>
  <c r="R264" i="23"/>
  <c r="Y304" i="23"/>
  <c r="Y338" i="23"/>
  <c r="Y270" i="23"/>
  <c r="X466" i="23"/>
  <c r="X533" i="23"/>
  <c r="X465" i="23"/>
  <c r="C561" i="23"/>
  <c r="C493" i="23"/>
  <c r="W559" i="23"/>
  <c r="G558" i="23"/>
  <c r="G490" i="23"/>
  <c r="G524" i="23"/>
  <c r="G456" i="23"/>
  <c r="C451" i="23"/>
  <c r="S552" i="23"/>
  <c r="C513" i="23"/>
  <c r="C445" i="23"/>
  <c r="E354" i="23"/>
  <c r="L347" i="21"/>
  <c r="G313" i="23"/>
  <c r="C312" i="23"/>
  <c r="C346" i="23"/>
  <c r="C278" i="23"/>
  <c r="W345" i="23"/>
  <c r="G309" i="23"/>
  <c r="G343" i="23"/>
  <c r="G275" i="23"/>
  <c r="S301" i="23"/>
  <c r="B497" i="23"/>
  <c r="R564" i="23"/>
  <c r="R496" i="23"/>
  <c r="V495" i="23"/>
  <c r="F528" i="23"/>
  <c r="V458" i="23"/>
  <c r="R557" i="23"/>
  <c r="J451" i="23"/>
  <c r="B519" i="23"/>
  <c r="B553" i="23"/>
  <c r="B485" i="23"/>
  <c r="J550" i="23"/>
  <c r="B514" i="23"/>
  <c r="R513" i="23"/>
  <c r="R445" i="23"/>
  <c r="F545" i="23"/>
  <c r="V475" i="23"/>
  <c r="N509" i="23"/>
  <c r="N441" i="23"/>
  <c r="N543" i="23"/>
  <c r="N475" i="23"/>
  <c r="V507" i="23"/>
  <c r="V439" i="23"/>
  <c r="V541" i="23"/>
  <c r="V473" i="23"/>
  <c r="I499" i="23"/>
  <c r="Y531" i="23"/>
  <c r="Y463" i="23"/>
  <c r="Y565" i="23"/>
  <c r="Y497" i="23"/>
  <c r="Q530" i="23"/>
  <c r="Y559" i="23"/>
  <c r="Y491" i="23"/>
  <c r="Q558" i="23"/>
  <c r="Q490" i="23"/>
  <c r="Q524" i="23"/>
  <c r="Q456" i="23"/>
  <c r="Q556" i="23"/>
  <c r="E556" i="23"/>
  <c r="E488" i="23"/>
  <c r="E555" i="23"/>
  <c r="E487" i="23"/>
  <c r="E521" i="23"/>
  <c r="E453" i="23"/>
  <c r="Q452" i="23"/>
  <c r="Y553" i="23"/>
  <c r="Y485" i="23"/>
  <c r="Y519" i="23"/>
  <c r="Y451" i="23"/>
  <c r="M450" i="23"/>
  <c r="U550" i="23"/>
  <c r="U482" i="23"/>
  <c r="U516" i="23"/>
  <c r="U448" i="23"/>
  <c r="Q512" i="23"/>
  <c r="U545" i="23"/>
  <c r="U477" i="23"/>
  <c r="U510" i="23"/>
  <c r="U442" i="23"/>
  <c r="U473" i="23"/>
  <c r="E473" i="23"/>
  <c r="W299" i="21"/>
  <c r="E320" i="23"/>
  <c r="O318" i="21"/>
  <c r="Q160" i="21"/>
  <c r="Q264" i="23"/>
  <c r="I275" i="23"/>
  <c r="N373" i="21"/>
  <c r="N305" i="21"/>
  <c r="N407" i="21"/>
  <c r="N339" i="21"/>
  <c r="K285" i="23"/>
  <c r="K500" i="23"/>
  <c r="I444" i="23"/>
  <c r="Q451" i="23"/>
  <c r="Y496" i="23"/>
  <c r="Q497" i="23"/>
  <c r="K353" i="23"/>
  <c r="K568" i="23"/>
  <c r="I512" i="23"/>
  <c r="I518" i="23"/>
  <c r="Y564" i="23"/>
  <c r="Q565" i="23"/>
  <c r="Y281" i="23"/>
  <c r="K319" i="23"/>
  <c r="K466" i="23"/>
  <c r="Y349" i="23"/>
  <c r="I478" i="23"/>
  <c r="Q485" i="23"/>
  <c r="Y462" i="23"/>
  <c r="Q463" i="23"/>
  <c r="K534" i="23"/>
  <c r="H558" i="23"/>
  <c r="I546" i="23"/>
  <c r="I548" i="23"/>
  <c r="Y530" i="23"/>
  <c r="Q531" i="23"/>
  <c r="I263" i="23"/>
  <c r="I48" i="23"/>
  <c r="I261" i="23"/>
  <c r="I331" i="23"/>
  <c r="Y315" i="23"/>
  <c r="X556" i="23"/>
  <c r="I297" i="23"/>
  <c r="Q270" i="23"/>
  <c r="Q342" i="23"/>
  <c r="Q350" i="23"/>
  <c r="P555" i="23"/>
  <c r="G336" i="21"/>
  <c r="N231" i="21"/>
  <c r="N197" i="21"/>
  <c r="N265" i="21"/>
  <c r="W266" i="23"/>
  <c r="V77" i="23"/>
  <c r="W300" i="23"/>
  <c r="O556" i="23"/>
  <c r="G262" i="23"/>
  <c r="O267" i="23"/>
  <c r="W449" i="23"/>
  <c r="G296" i="23"/>
  <c r="O301" i="23"/>
  <c r="O530" i="23"/>
  <c r="G69" i="23"/>
  <c r="G258" i="23"/>
  <c r="G499" i="23"/>
  <c r="Q319" i="23"/>
  <c r="G326" i="23"/>
  <c r="G276" i="23"/>
  <c r="G457" i="23"/>
  <c r="G507" i="23"/>
  <c r="W509" i="23"/>
  <c r="G465" i="23"/>
  <c r="G298" i="23"/>
  <c r="G310" i="23"/>
  <c r="G491" i="23"/>
  <c r="M50" i="23"/>
  <c r="G473" i="23"/>
  <c r="G559" i="23"/>
  <c r="G292" i="23"/>
  <c r="G541" i="23"/>
  <c r="V43" i="23"/>
  <c r="O522" i="23"/>
  <c r="V111" i="23"/>
  <c r="W342" i="23"/>
  <c r="V113" i="23"/>
  <c r="U80" i="21"/>
  <c r="M200" i="22"/>
  <c r="H298" i="23"/>
  <c r="H264" i="23"/>
  <c r="L456" i="23"/>
  <c r="L490" i="23"/>
  <c r="D314" i="23"/>
  <c r="P134" i="23"/>
  <c r="P281" i="23"/>
  <c r="P315" i="23"/>
  <c r="P349" i="23"/>
  <c r="P496" i="23"/>
  <c r="D497" i="23"/>
  <c r="T553" i="23"/>
  <c r="T519" i="23"/>
  <c r="T520" i="23"/>
  <c r="D555" i="23"/>
  <c r="L521" i="23"/>
  <c r="L522" i="23"/>
  <c r="X561" i="23"/>
  <c r="P462" i="23"/>
  <c r="X462" i="23"/>
  <c r="X531" i="23"/>
  <c r="P296" i="23"/>
  <c r="T46" i="23"/>
  <c r="L117" i="23"/>
  <c r="L332" i="23"/>
  <c r="L264" i="23"/>
  <c r="L298" i="23"/>
  <c r="X300" i="23"/>
  <c r="X266" i="23"/>
  <c r="X334" i="23"/>
  <c r="T335" i="23"/>
  <c r="T89" i="23"/>
  <c r="T304" i="23"/>
  <c r="T338" i="23"/>
  <c r="D340" i="23"/>
  <c r="D272" i="23"/>
  <c r="D306" i="23"/>
  <c r="P340" i="23"/>
  <c r="P272" i="23"/>
  <c r="P306" i="23"/>
  <c r="P453" i="23"/>
  <c r="P487" i="23"/>
  <c r="P307" i="23"/>
  <c r="X341" i="23"/>
  <c r="X273" i="23"/>
  <c r="X454" i="23"/>
  <c r="X488" i="23"/>
  <c r="T274" i="23"/>
  <c r="T455" i="23"/>
  <c r="H343" i="23"/>
  <c r="H309" i="23"/>
  <c r="H275" i="23"/>
  <c r="H456" i="23"/>
  <c r="H490" i="23"/>
  <c r="H492" i="23"/>
  <c r="H347" i="23"/>
  <c r="T349" i="23"/>
  <c r="T315" i="23"/>
  <c r="T496" i="23"/>
  <c r="L317" i="23"/>
  <c r="L283" i="23"/>
  <c r="L498" i="23"/>
  <c r="L351" i="23"/>
  <c r="T351" i="23"/>
  <c r="T283" i="23"/>
  <c r="T317" i="23"/>
  <c r="T498" i="23"/>
  <c r="T566" i="23"/>
  <c r="P475" i="23"/>
  <c r="D477" i="23"/>
  <c r="P477" i="23"/>
  <c r="D478" i="23"/>
  <c r="L479" i="23"/>
  <c r="L445" i="23"/>
  <c r="T481" i="23"/>
  <c r="X481" i="23"/>
  <c r="X447" i="23"/>
  <c r="L555" i="23"/>
  <c r="L556" i="23"/>
  <c r="X492" i="23"/>
  <c r="X526" i="23"/>
  <c r="D496" i="23"/>
  <c r="D462" i="23"/>
  <c r="P564" i="23"/>
  <c r="P530" i="23"/>
  <c r="L566" i="23"/>
  <c r="T464" i="23"/>
  <c r="X307" i="23"/>
  <c r="P328" i="23"/>
  <c r="P294" i="23"/>
  <c r="P260" i="23"/>
  <c r="P330" i="23"/>
  <c r="P262" i="23"/>
  <c r="D331" i="23"/>
  <c r="D297" i="23"/>
  <c r="D263" i="23"/>
  <c r="P263" i="23"/>
  <c r="H300" i="23"/>
  <c r="T266" i="23"/>
  <c r="T300" i="23"/>
  <c r="T334" i="23"/>
  <c r="L303" i="23"/>
  <c r="P89" i="23"/>
  <c r="P338" i="23"/>
  <c r="P270" i="23"/>
  <c r="P304" i="23"/>
  <c r="P305" i="23"/>
  <c r="L306" i="23"/>
  <c r="L272" i="23"/>
  <c r="L340" i="23"/>
  <c r="L453" i="23"/>
  <c r="L487" i="23"/>
  <c r="L307" i="23"/>
  <c r="L341" i="23"/>
  <c r="L454" i="23"/>
  <c r="L488" i="23"/>
  <c r="P345" i="23"/>
  <c r="P277" i="23"/>
  <c r="P311" i="23"/>
  <c r="P458" i="23"/>
  <c r="P492" i="23"/>
  <c r="X278" i="23"/>
  <c r="X346" i="23"/>
  <c r="X527" i="23"/>
  <c r="X312" i="23"/>
  <c r="X315" i="23"/>
  <c r="X349" i="23"/>
  <c r="P543" i="23"/>
  <c r="P509" i="23"/>
  <c r="T509" i="23"/>
  <c r="P545" i="23"/>
  <c r="P511" i="23"/>
  <c r="D546" i="23"/>
  <c r="D512" i="23"/>
  <c r="L547" i="23"/>
  <c r="L513" i="23"/>
  <c r="D548" i="23"/>
  <c r="D514" i="23"/>
  <c r="H549" i="23"/>
  <c r="T549" i="23"/>
  <c r="T515" i="23"/>
  <c r="X549" i="23"/>
  <c r="X515" i="23"/>
  <c r="T550" i="23"/>
  <c r="T516" i="23"/>
  <c r="L552" i="23"/>
  <c r="L518" i="23"/>
  <c r="P521" i="23"/>
  <c r="X522" i="23"/>
  <c r="H524" i="23"/>
  <c r="P560" i="23"/>
  <c r="T462" i="23"/>
  <c r="T532" i="23"/>
  <c r="T328" i="23"/>
  <c r="U42" i="23"/>
  <c r="U76" i="23"/>
  <c r="E43" i="23"/>
  <c r="Q9" i="23"/>
  <c r="U9" i="23"/>
  <c r="Y9" i="23"/>
  <c r="M46" i="23"/>
  <c r="U115" i="23"/>
  <c r="U47" i="23"/>
  <c r="Y115" i="23"/>
  <c r="Q48" i="23"/>
  <c r="Q82" i="23"/>
  <c r="M117" i="23"/>
  <c r="U50" i="23"/>
  <c r="U52" i="23"/>
  <c r="Q53" i="23"/>
  <c r="M88" i="23"/>
  <c r="Q122" i="23"/>
  <c r="E57" i="23"/>
  <c r="Q92" i="23"/>
  <c r="Q61" i="23"/>
  <c r="U81" i="23"/>
  <c r="Q116" i="23"/>
  <c r="U84" i="23"/>
  <c r="F16" i="21"/>
  <c r="R268" i="22"/>
  <c r="R52" i="22"/>
  <c r="R120" i="21"/>
  <c r="R262" i="21"/>
  <c r="N55" i="21"/>
  <c r="N163" i="21"/>
  <c r="R52" i="21"/>
  <c r="C193" i="22"/>
  <c r="X85" i="23"/>
  <c r="X51" i="23"/>
  <c r="T120" i="23"/>
  <c r="L122" i="23"/>
  <c r="L88" i="23"/>
  <c r="X131" i="23"/>
  <c r="X97" i="23"/>
  <c r="X63" i="23"/>
  <c r="T100" i="23"/>
  <c r="T66" i="23"/>
  <c r="Y84" i="23"/>
  <c r="Q121" i="23"/>
  <c r="Q87" i="23"/>
  <c r="E20" i="23"/>
  <c r="I122" i="23"/>
  <c r="I88" i="23"/>
  <c r="M20" i="23"/>
  <c r="Q20" i="23"/>
  <c r="Y55" i="23"/>
  <c r="Q124" i="23"/>
  <c r="Q90" i="23"/>
  <c r="Q56" i="23"/>
  <c r="E91" i="23"/>
  <c r="E125" i="23"/>
  <c r="Y57" i="23"/>
  <c r="Y125" i="23"/>
  <c r="U127" i="23"/>
  <c r="Q128" i="23"/>
  <c r="Q94" i="23"/>
  <c r="Q60" i="23"/>
  <c r="E95" i="23"/>
  <c r="E129" i="23"/>
  <c r="E96" i="23"/>
  <c r="I63" i="23"/>
  <c r="I97" i="23"/>
  <c r="M97" i="23"/>
  <c r="M63" i="23"/>
  <c r="Y98" i="23"/>
  <c r="E100" i="23"/>
  <c r="Q66" i="23"/>
  <c r="Q134" i="23"/>
  <c r="U100" i="23"/>
  <c r="U134" i="23"/>
  <c r="Y100" i="23"/>
  <c r="Y66" i="23"/>
  <c r="Y134" i="23"/>
  <c r="I42" i="23"/>
  <c r="E77" i="23"/>
  <c r="E111" i="23"/>
  <c r="Q43" i="23"/>
  <c r="M112" i="23"/>
  <c r="I82" i="23"/>
  <c r="I116" i="23"/>
  <c r="M84" i="23"/>
  <c r="U120" i="23"/>
  <c r="M54" i="23"/>
  <c r="Y91" i="23"/>
  <c r="I128" i="23"/>
  <c r="Y95" i="23"/>
  <c r="I76" i="23"/>
  <c r="I110" i="23"/>
  <c r="Q77" i="23"/>
  <c r="Q111" i="23"/>
  <c r="U80" i="23"/>
  <c r="U118" i="23"/>
  <c r="Y51" i="23"/>
  <c r="U86" i="23"/>
  <c r="M122" i="23"/>
  <c r="E55" i="23"/>
  <c r="M123" i="23"/>
  <c r="Q123" i="23"/>
  <c r="Y89" i="23"/>
  <c r="E202" i="22"/>
  <c r="E337" i="21"/>
  <c r="M89" i="21"/>
  <c r="Y272" i="22"/>
  <c r="Q22" i="21"/>
  <c r="Q171" i="22"/>
  <c r="Q124" i="22"/>
  <c r="Q354" i="22"/>
  <c r="Q90" i="22"/>
  <c r="Q205" i="22"/>
  <c r="Q388" i="22"/>
  <c r="Q22" i="22"/>
  <c r="Q273" i="22"/>
  <c r="Q422" i="22"/>
  <c r="Q56" i="22"/>
  <c r="Q320" i="22"/>
  <c r="Q239" i="22"/>
  <c r="Q90" i="21"/>
  <c r="Q124" i="21"/>
  <c r="Q56" i="21"/>
  <c r="Q198" i="21"/>
  <c r="Q266" i="21"/>
  <c r="Q340" i="21"/>
  <c r="Q374" i="21"/>
  <c r="Q164" i="21"/>
  <c r="Q165" i="21"/>
  <c r="Y129" i="21"/>
  <c r="Y61" i="21"/>
  <c r="Y345" i="21"/>
  <c r="Q130" i="21"/>
  <c r="Q274" i="21"/>
  <c r="I276" i="21"/>
  <c r="M174" i="21"/>
  <c r="M316" i="21"/>
  <c r="M250" i="22"/>
  <c r="U175" i="21"/>
  <c r="F69" i="22"/>
  <c r="V435" i="22"/>
  <c r="V319" i="21"/>
  <c r="F246" i="21"/>
  <c r="F71" i="21"/>
  <c r="R186" i="22"/>
  <c r="I376" i="21"/>
  <c r="E408" i="22"/>
  <c r="U377" i="22"/>
  <c r="U113" i="21"/>
  <c r="H260" i="21"/>
  <c r="X261" i="21"/>
  <c r="S270" i="22"/>
  <c r="W87" i="22"/>
  <c r="K20" i="21"/>
  <c r="K20" i="22"/>
  <c r="K203" i="22"/>
  <c r="K318" i="22"/>
  <c r="K54" i="22"/>
  <c r="K420" i="22"/>
  <c r="K237" i="22"/>
  <c r="K122" i="22"/>
  <c r="K352" i="22"/>
  <c r="K169" i="22"/>
  <c r="K271" i="22"/>
  <c r="K88" i="22"/>
  <c r="K386" i="22"/>
  <c r="K88" i="21"/>
  <c r="K122" i="21"/>
  <c r="K54" i="21"/>
  <c r="O123" i="21"/>
  <c r="G91" i="21"/>
  <c r="G125" i="22"/>
  <c r="S240" i="22"/>
  <c r="S125" i="22"/>
  <c r="S423" i="22"/>
  <c r="S172" i="22"/>
  <c r="S23" i="22"/>
  <c r="S321" i="22"/>
  <c r="S91" i="22"/>
  <c r="S57" i="22"/>
  <c r="S91" i="21"/>
  <c r="S125" i="21"/>
  <c r="S58" i="22"/>
  <c r="S58" i="21"/>
  <c r="S92" i="21"/>
  <c r="G357" i="22"/>
  <c r="K276" i="22"/>
  <c r="S59" i="22"/>
  <c r="S93" i="21"/>
  <c r="W209" i="22"/>
  <c r="W175" i="22"/>
  <c r="G27" i="21"/>
  <c r="G27" i="22"/>
  <c r="G325" i="22"/>
  <c r="G278" i="22"/>
  <c r="G244" i="22"/>
  <c r="G210" i="22"/>
  <c r="G95" i="22"/>
  <c r="G359" i="22"/>
  <c r="G176" i="22"/>
  <c r="G427" i="22"/>
  <c r="G61" i="22"/>
  <c r="G129" i="22"/>
  <c r="G393" i="22"/>
  <c r="G95" i="21"/>
  <c r="G129" i="21"/>
  <c r="W325" i="22"/>
  <c r="C96" i="21"/>
  <c r="O177" i="22"/>
  <c r="O279" i="22"/>
  <c r="O245" i="22"/>
  <c r="S360" i="22"/>
  <c r="S28" i="22"/>
  <c r="W245" i="22"/>
  <c r="C396" i="22"/>
  <c r="C132" i="21"/>
  <c r="C98" i="22"/>
  <c r="G30" i="22"/>
  <c r="O213" i="22"/>
  <c r="K31" i="21"/>
  <c r="K31" i="22"/>
  <c r="K363" i="22"/>
  <c r="K329" i="22"/>
  <c r="K248" i="22"/>
  <c r="K133" i="22"/>
  <c r="K282" i="22"/>
  <c r="K99" i="22"/>
  <c r="K431" i="22"/>
  <c r="K65" i="22"/>
  <c r="K133" i="21"/>
  <c r="K214" i="22"/>
  <c r="K65" i="21"/>
  <c r="K180" i="22"/>
  <c r="K397" i="22"/>
  <c r="K99" i="21"/>
  <c r="S65" i="22"/>
  <c r="S397" i="22"/>
  <c r="S133" i="22"/>
  <c r="W31" i="22"/>
  <c r="W363" i="22"/>
  <c r="W65" i="21"/>
  <c r="O32" i="21"/>
  <c r="O32" i="22"/>
  <c r="O330" i="22"/>
  <c r="O283" i="22"/>
  <c r="O249" i="22"/>
  <c r="O66" i="22"/>
  <c r="O364" i="22"/>
  <c r="O66" i="21"/>
  <c r="O181" i="22"/>
  <c r="O134" i="22"/>
  <c r="O398" i="22"/>
  <c r="O134" i="21"/>
  <c r="O100" i="22"/>
  <c r="O215" i="22"/>
  <c r="S283" i="22"/>
  <c r="S66" i="21"/>
  <c r="S100" i="22"/>
  <c r="O365" i="22"/>
  <c r="C217" i="22"/>
  <c r="C285" i="22"/>
  <c r="C136" i="21"/>
  <c r="S136" i="21"/>
  <c r="H137" i="21"/>
  <c r="L218" i="22"/>
  <c r="L435" i="22"/>
  <c r="L184" i="22"/>
  <c r="T137" i="22"/>
  <c r="T69" i="21"/>
  <c r="X35" i="21"/>
  <c r="X35" i="22"/>
  <c r="X286" i="22"/>
  <c r="X401" i="22"/>
  <c r="X184" i="22"/>
  <c r="X137" i="22"/>
  <c r="X69" i="22"/>
  <c r="X333" i="22"/>
  <c r="X103" i="22"/>
  <c r="X367" i="22"/>
  <c r="X218" i="22"/>
  <c r="X435" i="22"/>
  <c r="X252" i="22"/>
  <c r="X137" i="21"/>
  <c r="X69" i="21"/>
  <c r="X103" i="21"/>
  <c r="X177" i="21"/>
  <c r="X279" i="21"/>
  <c r="X211" i="21"/>
  <c r="H138" i="22"/>
  <c r="H219" i="22"/>
  <c r="X436" i="22"/>
  <c r="X70" i="22"/>
  <c r="X104" i="21"/>
  <c r="X138" i="21"/>
  <c r="X70" i="21"/>
  <c r="X178" i="21"/>
  <c r="X280" i="21"/>
  <c r="X212" i="21"/>
  <c r="D139" i="22"/>
  <c r="D254" i="22"/>
  <c r="D369" i="22"/>
  <c r="T335" i="22"/>
  <c r="T71" i="22"/>
  <c r="T71" i="21"/>
  <c r="T281" i="21"/>
  <c r="T213" i="21"/>
  <c r="T247" i="21"/>
  <c r="O312" i="21"/>
  <c r="C382" i="21"/>
  <c r="W382" i="21"/>
  <c r="O242" i="21"/>
  <c r="C386" i="21"/>
  <c r="L387" i="21"/>
  <c r="X387" i="21"/>
  <c r="D389" i="21"/>
  <c r="T389" i="21"/>
  <c r="M295" i="21"/>
  <c r="P370" i="21"/>
  <c r="T370" i="21"/>
  <c r="G229" i="21"/>
  <c r="W371" i="21"/>
  <c r="O163" i="21"/>
  <c r="S233" i="21"/>
  <c r="G377" i="21"/>
  <c r="K377" i="21"/>
  <c r="S377" i="21"/>
  <c r="G237" i="21"/>
  <c r="K383" i="21"/>
  <c r="S383" i="21"/>
  <c r="L388" i="21"/>
  <c r="X388" i="21"/>
  <c r="E394" i="21"/>
  <c r="U394" i="21"/>
  <c r="K406" i="21"/>
  <c r="W264" i="21"/>
  <c r="W408" i="21"/>
  <c r="S268" i="21"/>
  <c r="C412" i="21"/>
  <c r="O272" i="21"/>
  <c r="C206" i="21"/>
  <c r="O350" i="21"/>
  <c r="C352" i="21"/>
  <c r="L353" i="21"/>
  <c r="T353" i="21"/>
  <c r="X353" i="21"/>
  <c r="Y395" i="21"/>
  <c r="Y397" i="21"/>
  <c r="L400" i="21"/>
  <c r="H404" i="21"/>
  <c r="T336" i="21"/>
  <c r="G195" i="21"/>
  <c r="W337" i="21"/>
  <c r="O407" i="21"/>
  <c r="K199" i="21"/>
  <c r="S199" i="21"/>
  <c r="G343" i="21"/>
  <c r="K343" i="21"/>
  <c r="S343" i="21"/>
  <c r="G203" i="21"/>
  <c r="K349" i="21"/>
  <c r="S349" i="21"/>
  <c r="X297" i="21"/>
  <c r="T301" i="21"/>
  <c r="E252" i="21"/>
  <c r="U252" i="21"/>
  <c r="Y254" i="21"/>
  <c r="E256" i="21"/>
  <c r="T193" i="21"/>
  <c r="X245" i="21"/>
  <c r="E76" i="21"/>
  <c r="Y111" i="21"/>
  <c r="W88" i="21"/>
  <c r="K127" i="21"/>
  <c r="G61" i="21"/>
  <c r="C68" i="22"/>
  <c r="S391" i="22"/>
  <c r="Y295" i="21"/>
  <c r="H370" i="21"/>
  <c r="T302" i="21"/>
  <c r="G161" i="21"/>
  <c r="W303" i="21"/>
  <c r="O373" i="21"/>
  <c r="S165" i="21"/>
  <c r="G309" i="21"/>
  <c r="K309" i="21"/>
  <c r="S309" i="21"/>
  <c r="G169" i="21"/>
  <c r="K315" i="21"/>
  <c r="S315" i="21"/>
  <c r="L320" i="21"/>
  <c r="X320" i="21"/>
  <c r="E292" i="21"/>
  <c r="U292" i="21"/>
  <c r="K338" i="21"/>
  <c r="W196" i="21"/>
  <c r="G340" i="21"/>
  <c r="S340" i="21"/>
  <c r="W340" i="21"/>
  <c r="S200" i="21"/>
  <c r="S344" i="21"/>
  <c r="O204" i="21"/>
  <c r="C416" i="21"/>
  <c r="O276" i="21"/>
  <c r="C278" i="21"/>
  <c r="D423" i="21"/>
  <c r="T423" i="21"/>
  <c r="H336" i="21"/>
  <c r="G405" i="21"/>
  <c r="S263" i="21"/>
  <c r="W263" i="21"/>
  <c r="C339" i="21"/>
  <c r="O339" i="21"/>
  <c r="S409" i="21"/>
  <c r="G269" i="21"/>
  <c r="K269" i="21"/>
  <c r="S269" i="21"/>
  <c r="G413" i="21"/>
  <c r="G273" i="21"/>
  <c r="K275" i="21"/>
  <c r="X422" i="21"/>
  <c r="X365" i="21"/>
  <c r="X367" i="21"/>
  <c r="D369" i="21"/>
  <c r="T369" i="21"/>
  <c r="E150" i="21"/>
  <c r="U150" i="21"/>
  <c r="L245" i="21"/>
  <c r="W90" i="21"/>
  <c r="S126" i="21"/>
  <c r="L116" i="21"/>
  <c r="O384" i="21"/>
  <c r="C244" i="21"/>
  <c r="H302" i="21"/>
  <c r="G371" i="21"/>
  <c r="W229" i="21"/>
  <c r="O305" i="21"/>
  <c r="O375" i="21"/>
  <c r="S375" i="21"/>
  <c r="G235" i="21"/>
  <c r="K235" i="21"/>
  <c r="S235" i="21"/>
  <c r="G379" i="21"/>
  <c r="K241" i="21"/>
  <c r="E360" i="21"/>
  <c r="U360" i="21"/>
  <c r="K264" i="21"/>
  <c r="W406" i="21"/>
  <c r="W266" i="21"/>
  <c r="S410" i="21"/>
  <c r="O414" i="21"/>
  <c r="C348" i="21"/>
  <c r="W348" i="21"/>
  <c r="O208" i="21"/>
  <c r="C210" i="21"/>
  <c r="K210" i="21"/>
  <c r="D355" i="21"/>
  <c r="T355" i="21"/>
  <c r="G337" i="21"/>
  <c r="W195" i="21"/>
  <c r="O265" i="21"/>
  <c r="K341" i="21"/>
  <c r="S341" i="21"/>
  <c r="G201" i="21"/>
  <c r="K201" i="21"/>
  <c r="S201" i="21"/>
  <c r="G345" i="21"/>
  <c r="K207" i="21"/>
  <c r="S207" i="21"/>
  <c r="W207" i="21"/>
  <c r="L354" i="21"/>
  <c r="X354" i="21"/>
  <c r="X331" i="21"/>
  <c r="T335" i="21"/>
  <c r="E218" i="21"/>
  <c r="M218" i="21"/>
  <c r="U218" i="21"/>
  <c r="X155" i="21"/>
  <c r="T194" i="21"/>
  <c r="X246" i="21"/>
  <c r="T139" i="21"/>
  <c r="O62" i="21"/>
  <c r="O432" i="22"/>
  <c r="O99" i="22"/>
  <c r="M13" i="21"/>
  <c r="M162" i="22"/>
  <c r="M115" i="22"/>
  <c r="M345" i="22"/>
  <c r="Y13" i="21"/>
  <c r="Y230" i="22"/>
  <c r="L270" i="22"/>
  <c r="L121" i="22"/>
  <c r="L169" i="22"/>
  <c r="L20" i="22"/>
  <c r="X94" i="22"/>
  <c r="X175" i="22"/>
  <c r="X426" i="22"/>
  <c r="P95" i="22"/>
  <c r="X128" i="22"/>
  <c r="M413" i="22"/>
  <c r="M196" i="22"/>
  <c r="M230" i="22"/>
  <c r="X60" i="22"/>
  <c r="H426" i="22"/>
  <c r="T423" i="22"/>
  <c r="B123" i="23"/>
  <c r="B89" i="23"/>
  <c r="B55" i="23"/>
  <c r="F123" i="23"/>
  <c r="J126" i="23"/>
  <c r="V94" i="23"/>
  <c r="N68" i="23"/>
  <c r="R136" i="23"/>
  <c r="R102" i="23"/>
  <c r="R68" i="23"/>
  <c r="D37" i="23"/>
  <c r="D105" i="23"/>
  <c r="D71" i="23"/>
  <c r="L37" i="23"/>
  <c r="L139" i="23"/>
  <c r="N57" i="21"/>
  <c r="N59" i="21"/>
  <c r="N94" i="21"/>
  <c r="F101" i="21"/>
  <c r="F68" i="21"/>
  <c r="D8" i="22"/>
  <c r="D110" i="21"/>
  <c r="P306" i="22"/>
  <c r="P42" i="21"/>
  <c r="P110" i="21"/>
  <c r="P76" i="21"/>
  <c r="D43" i="21"/>
  <c r="L78" i="21"/>
  <c r="L228" i="22"/>
  <c r="L113" i="21"/>
  <c r="L45" i="21"/>
  <c r="L79" i="21"/>
  <c r="G80" i="22"/>
  <c r="G195" i="22"/>
  <c r="O195" i="22"/>
  <c r="O12" i="22"/>
  <c r="W12" i="21"/>
  <c r="W46" i="22"/>
  <c r="W229" i="22"/>
  <c r="W378" i="22"/>
  <c r="C81" i="22"/>
  <c r="K345" i="22"/>
  <c r="K162" i="22"/>
  <c r="O13" i="21"/>
  <c r="O13" i="22"/>
  <c r="O264" i="22"/>
  <c r="O311" i="22"/>
  <c r="O115" i="22"/>
  <c r="O81" i="22"/>
  <c r="O162" i="22"/>
  <c r="O413" i="22"/>
  <c r="O47" i="22"/>
  <c r="O345" i="22"/>
  <c r="O230" i="22"/>
  <c r="O379" i="22"/>
  <c r="O47" i="21"/>
  <c r="O196" i="22"/>
  <c r="W13" i="21"/>
  <c r="W13" i="22"/>
  <c r="W196" i="22"/>
  <c r="W413" i="22"/>
  <c r="W162" i="22"/>
  <c r="W311" i="22"/>
  <c r="W115" i="22"/>
  <c r="W230" i="22"/>
  <c r="W345" i="22"/>
  <c r="W47" i="22"/>
  <c r="W264" i="22"/>
  <c r="W81" i="21"/>
  <c r="W115" i="21"/>
  <c r="W379" i="22"/>
  <c r="C116" i="22"/>
  <c r="G312" i="22"/>
  <c r="G82" i="22"/>
  <c r="G265" i="22"/>
  <c r="K14" i="22"/>
  <c r="K197" i="22"/>
  <c r="O380" i="22"/>
  <c r="O116" i="22"/>
  <c r="O15" i="21"/>
  <c r="O15" i="22"/>
  <c r="O198" i="22"/>
  <c r="O347" i="22"/>
  <c r="O83" i="22"/>
  <c r="O415" i="22"/>
  <c r="O232" i="22"/>
  <c r="O266" i="22"/>
  <c r="O164" i="22"/>
  <c r="O381" i="22"/>
  <c r="O117" i="22"/>
  <c r="O313" i="22"/>
  <c r="O49" i="21"/>
  <c r="O49" i="22"/>
  <c r="W49" i="22"/>
  <c r="W83" i="21"/>
  <c r="W117" i="21"/>
  <c r="W313" i="22"/>
  <c r="K16" i="21"/>
  <c r="K165" i="22"/>
  <c r="K118" i="22"/>
  <c r="K416" i="22"/>
  <c r="K16" i="22"/>
  <c r="K267" i="22"/>
  <c r="K84" i="22"/>
  <c r="K382" i="22"/>
  <c r="K233" i="22"/>
  <c r="K199" i="22"/>
  <c r="K348" i="22"/>
  <c r="K50" i="22"/>
  <c r="K118" i="21"/>
  <c r="K314" i="22"/>
  <c r="K50" i="21"/>
  <c r="O314" i="22"/>
  <c r="O50" i="22"/>
  <c r="S165" i="22"/>
  <c r="C17" i="21"/>
  <c r="C166" i="22"/>
  <c r="C119" i="22"/>
  <c r="C417" i="22"/>
  <c r="C17" i="22"/>
  <c r="C268" i="22"/>
  <c r="C85" i="22"/>
  <c r="C383" i="22"/>
  <c r="C234" i="22"/>
  <c r="C200" i="22"/>
  <c r="C349" i="22"/>
  <c r="C119" i="21"/>
  <c r="C51" i="22"/>
  <c r="G201" i="22"/>
  <c r="G52" i="21"/>
  <c r="K120" i="21"/>
  <c r="K384" i="22"/>
  <c r="O18" i="21"/>
  <c r="S18" i="21"/>
  <c r="S18" i="22"/>
  <c r="S316" i="22"/>
  <c r="S269" i="22"/>
  <c r="S86" i="22"/>
  <c r="S384" i="22"/>
  <c r="S350" i="22"/>
  <c r="S167" i="22"/>
  <c r="S120" i="22"/>
  <c r="S201" i="22"/>
  <c r="S235" i="22"/>
  <c r="S120" i="21"/>
  <c r="S52" i="22"/>
  <c r="S52" i="21"/>
  <c r="V235" i="22"/>
  <c r="V316" i="22"/>
  <c r="N319" i="22"/>
  <c r="N238" i="22"/>
  <c r="V265" i="21"/>
  <c r="B266" i="21"/>
  <c r="B198" i="21"/>
  <c r="F389" i="22"/>
  <c r="F165" i="21"/>
  <c r="N240" i="22"/>
  <c r="N233" i="21"/>
  <c r="N165" i="21"/>
  <c r="V234" i="21"/>
  <c r="V166" i="21"/>
  <c r="N59" i="22"/>
  <c r="N235" i="21"/>
  <c r="N167" i="21"/>
  <c r="J128" i="22"/>
  <c r="J175" i="22"/>
  <c r="N392" i="22"/>
  <c r="N277" i="22"/>
  <c r="N236" i="21"/>
  <c r="N168" i="21"/>
  <c r="B359" i="22"/>
  <c r="B95" i="22"/>
  <c r="B129" i="22"/>
  <c r="B27" i="22"/>
  <c r="B237" i="21"/>
  <c r="B169" i="21"/>
  <c r="N129" i="22"/>
  <c r="N359" i="22"/>
  <c r="N27" i="22"/>
  <c r="N427" i="22"/>
  <c r="N176" i="22"/>
  <c r="N237" i="21"/>
  <c r="N169" i="21"/>
  <c r="F395" i="22"/>
  <c r="R64" i="22"/>
  <c r="R98" i="21"/>
  <c r="V30" i="21"/>
  <c r="B65" i="22"/>
  <c r="B363" i="22"/>
  <c r="B99" i="22"/>
  <c r="B397" i="22"/>
  <c r="B329" i="22"/>
  <c r="B214" i="22"/>
  <c r="B241" i="21"/>
  <c r="B173" i="21"/>
  <c r="B99" i="21"/>
  <c r="F31" i="22"/>
  <c r="B242" i="21"/>
  <c r="B134" i="21"/>
  <c r="B174" i="21"/>
  <c r="B66" i="21"/>
  <c r="F174" i="21"/>
  <c r="F134" i="21"/>
  <c r="N32" i="21"/>
  <c r="N100" i="22"/>
  <c r="N283" i="22"/>
  <c r="N432" i="22"/>
  <c r="N32" i="22"/>
  <c r="N215" i="22"/>
  <c r="N330" i="22"/>
  <c r="N181" i="22"/>
  <c r="N134" i="22"/>
  <c r="N398" i="22"/>
  <c r="N249" i="22"/>
  <c r="N364" i="22"/>
  <c r="N66" i="22"/>
  <c r="N242" i="21"/>
  <c r="N66" i="21"/>
  <c r="N174" i="21"/>
  <c r="F33" i="21"/>
  <c r="F33" i="22"/>
  <c r="F216" i="22"/>
  <c r="F433" i="22"/>
  <c r="F250" i="22"/>
  <c r="F67" i="22"/>
  <c r="F331" i="22"/>
  <c r="F101" i="22"/>
  <c r="F284" i="22"/>
  <c r="F399" i="22"/>
  <c r="F365" i="22"/>
  <c r="F135" i="22"/>
  <c r="F182" i="22"/>
  <c r="F243" i="21"/>
  <c r="F67" i="21"/>
  <c r="F175" i="21"/>
  <c r="N182" i="22"/>
  <c r="N243" i="21"/>
  <c r="N101" i="21"/>
  <c r="N175" i="21"/>
  <c r="N135" i="21"/>
  <c r="F34" i="21"/>
  <c r="F183" i="22"/>
  <c r="F136" i="22"/>
  <c r="F332" i="22"/>
  <c r="F102" i="22"/>
  <c r="F217" i="22"/>
  <c r="F400" i="22"/>
  <c r="F251" i="22"/>
  <c r="F68" i="22"/>
  <c r="F366" i="22"/>
  <c r="F434" i="22"/>
  <c r="F34" i="22"/>
  <c r="F244" i="21"/>
  <c r="F102" i="21"/>
  <c r="F285" i="22"/>
  <c r="F176" i="21"/>
  <c r="F136" i="21"/>
  <c r="J176" i="21"/>
  <c r="J102" i="21"/>
  <c r="R34" i="21"/>
  <c r="R251" i="22"/>
  <c r="R285" i="22"/>
  <c r="R332" i="22"/>
  <c r="R68" i="22"/>
  <c r="R102" i="22"/>
  <c r="R366" i="22"/>
  <c r="R34" i="22"/>
  <c r="R217" i="22"/>
  <c r="R434" i="22"/>
  <c r="R136" i="22"/>
  <c r="R183" i="22"/>
  <c r="R400" i="22"/>
  <c r="R244" i="21"/>
  <c r="R136" i="21"/>
  <c r="R176" i="21"/>
  <c r="R68" i="21"/>
  <c r="V34" i="21"/>
  <c r="V251" i="22"/>
  <c r="V68" i="22"/>
  <c r="V366" i="22"/>
  <c r="V183" i="22"/>
  <c r="V136" i="22"/>
  <c r="V332" i="22"/>
  <c r="V34" i="22"/>
  <c r="V285" i="22"/>
  <c r="V434" i="22"/>
  <c r="V400" i="22"/>
  <c r="V217" i="22"/>
  <c r="V102" i="22"/>
  <c r="V244" i="21"/>
  <c r="V102" i="21"/>
  <c r="V176" i="21"/>
  <c r="V136" i="21"/>
  <c r="C137" i="22"/>
  <c r="C35" i="22"/>
  <c r="K69" i="21"/>
  <c r="O35" i="21"/>
  <c r="O35" i="22"/>
  <c r="O286" i="22"/>
  <c r="O333" i="22"/>
  <c r="O252" i="22"/>
  <c r="O69" i="22"/>
  <c r="O367" i="22"/>
  <c r="O103" i="22"/>
  <c r="O218" i="22"/>
  <c r="O435" i="22"/>
  <c r="O69" i="21"/>
  <c r="O184" i="22"/>
  <c r="O401" i="22"/>
  <c r="S137" i="22"/>
  <c r="S137" i="21"/>
  <c r="W137" i="21"/>
  <c r="W103" i="21"/>
  <c r="W435" i="22"/>
  <c r="W69" i="21"/>
  <c r="O104" i="21"/>
  <c r="O70" i="22"/>
  <c r="W219" i="22"/>
  <c r="W70" i="21"/>
  <c r="C37" i="21"/>
  <c r="G37" i="21"/>
  <c r="G37" i="22"/>
  <c r="G335" i="22"/>
  <c r="G288" i="22"/>
  <c r="G71" i="21"/>
  <c r="G254" i="22"/>
  <c r="G71" i="22"/>
  <c r="G369" i="22"/>
  <c r="G105" i="22"/>
  <c r="G220" i="22"/>
  <c r="G437" i="22"/>
  <c r="G139" i="21"/>
  <c r="G186" i="22"/>
  <c r="G139" i="22"/>
  <c r="G105" i="21"/>
  <c r="O288" i="22"/>
  <c r="S37" i="21"/>
  <c r="S37" i="22"/>
  <c r="S288" i="22"/>
  <c r="S335" i="22"/>
  <c r="S139" i="21"/>
  <c r="S254" i="22"/>
  <c r="S71" i="22"/>
  <c r="S369" i="22"/>
  <c r="S71" i="21"/>
  <c r="S105" i="22"/>
  <c r="S220" i="22"/>
  <c r="S437" i="22"/>
  <c r="S105" i="21"/>
  <c r="S186" i="22"/>
  <c r="S403" i="22"/>
  <c r="B88" i="21"/>
  <c r="N89" i="21"/>
  <c r="V55" i="21"/>
  <c r="B124" i="21"/>
  <c r="F57" i="21"/>
  <c r="N91" i="21"/>
  <c r="N93" i="21"/>
  <c r="N60" i="21"/>
  <c r="N95" i="21"/>
  <c r="N100" i="21"/>
  <c r="N67" i="21"/>
  <c r="V68" i="21"/>
  <c r="R266" i="21"/>
  <c r="R267" i="21"/>
  <c r="B271" i="21"/>
  <c r="B275" i="21"/>
  <c r="B276" i="21"/>
  <c r="J278" i="21"/>
  <c r="R278" i="21"/>
  <c r="O81" i="21"/>
  <c r="W49" i="21"/>
  <c r="O103" i="21"/>
  <c r="S139" i="22"/>
  <c r="C315" i="22"/>
  <c r="W232" i="22"/>
  <c r="G380" i="22"/>
  <c r="V52" i="21"/>
  <c r="B90" i="21"/>
  <c r="N128" i="21"/>
  <c r="B61" i="21"/>
  <c r="B98" i="21"/>
  <c r="B65" i="21"/>
  <c r="F135" i="21"/>
  <c r="B164" i="21"/>
  <c r="F199" i="21"/>
  <c r="N199" i="21"/>
  <c r="F201" i="21"/>
  <c r="N201" i="21"/>
  <c r="N202" i="21"/>
  <c r="N203" i="21"/>
  <c r="N208" i="21"/>
  <c r="F209" i="21"/>
  <c r="N209" i="21"/>
  <c r="F210" i="21"/>
  <c r="V210" i="21"/>
  <c r="G116" i="21"/>
  <c r="O117" i="21"/>
  <c r="K84" i="21"/>
  <c r="C51" i="21"/>
  <c r="S86" i="21"/>
  <c r="C103" i="21"/>
  <c r="W138" i="21"/>
  <c r="O137" i="22"/>
  <c r="W81" i="22"/>
  <c r="F286" i="23"/>
  <c r="N320" i="23"/>
  <c r="O111" i="23"/>
  <c r="O77" i="23"/>
  <c r="O43" i="23"/>
  <c r="K44" i="23"/>
  <c r="F104" i="23"/>
  <c r="F70" i="23"/>
  <c r="F285" i="23"/>
  <c r="N284" i="23"/>
  <c r="F353" i="23"/>
  <c r="F320" i="23"/>
  <c r="B126" i="23"/>
  <c r="J92" i="23"/>
  <c r="J58" i="23"/>
  <c r="N126" i="23"/>
  <c r="N92" i="23"/>
  <c r="N58" i="23"/>
  <c r="V128" i="23"/>
  <c r="J97" i="23"/>
  <c r="J63" i="23"/>
  <c r="V18" i="21"/>
  <c r="V167" i="22"/>
  <c r="V120" i="22"/>
  <c r="V350" i="22"/>
  <c r="V86" i="22"/>
  <c r="V201" i="22"/>
  <c r="V384" i="22"/>
  <c r="V18" i="22"/>
  <c r="V269" i="22"/>
  <c r="V418" i="22"/>
  <c r="V52" i="22"/>
  <c r="F121" i="22"/>
  <c r="F419" i="22"/>
  <c r="F53" i="22"/>
  <c r="N237" i="22"/>
  <c r="R122" i="22"/>
  <c r="F21" i="22"/>
  <c r="F387" i="22"/>
  <c r="N21" i="21"/>
  <c r="N170" i="22"/>
  <c r="N123" i="22"/>
  <c r="N353" i="22"/>
  <c r="N89" i="22"/>
  <c r="N204" i="22"/>
  <c r="N387" i="22"/>
  <c r="N21" i="22"/>
  <c r="N272" i="22"/>
  <c r="N421" i="22"/>
  <c r="N55" i="22"/>
  <c r="B354" i="22"/>
  <c r="B320" i="22"/>
  <c r="F22" i="21"/>
  <c r="F91" i="22"/>
  <c r="F423" i="22"/>
  <c r="F172" i="22"/>
  <c r="F206" i="22"/>
  <c r="F355" i="22"/>
  <c r="N23" i="21"/>
  <c r="N172" i="22"/>
  <c r="N125" i="22"/>
  <c r="N389" i="22"/>
  <c r="N91" i="22"/>
  <c r="N206" i="22"/>
  <c r="N355" i="22"/>
  <c r="N23" i="22"/>
  <c r="N274" i="22"/>
  <c r="N423" i="22"/>
  <c r="N57" i="22"/>
  <c r="V23" i="21"/>
  <c r="V91" i="22"/>
  <c r="F207" i="22"/>
  <c r="J390" i="22"/>
  <c r="J58" i="22"/>
  <c r="V390" i="22"/>
  <c r="V92" i="22"/>
  <c r="N25" i="21"/>
  <c r="N174" i="22"/>
  <c r="N127" i="22"/>
  <c r="N357" i="22"/>
  <c r="N93" i="22"/>
  <c r="N208" i="22"/>
  <c r="N391" i="22"/>
  <c r="N25" i="22"/>
  <c r="N276" i="22"/>
  <c r="N425" i="22"/>
  <c r="N242" i="22"/>
  <c r="N323" i="22"/>
  <c r="R323" i="22"/>
  <c r="V174" i="22"/>
  <c r="N26" i="21"/>
  <c r="N60" i="22"/>
  <c r="N209" i="22"/>
  <c r="N426" i="22"/>
  <c r="N175" i="22"/>
  <c r="N324" i="22"/>
  <c r="N94" i="22"/>
  <c r="N128" i="22"/>
  <c r="N243" i="22"/>
  <c r="N358" i="22"/>
  <c r="R94" i="22"/>
  <c r="R209" i="22"/>
  <c r="B27" i="21"/>
  <c r="B244" i="22"/>
  <c r="B325" i="22"/>
  <c r="B278" i="22"/>
  <c r="B176" i="22"/>
  <c r="B210" i="22"/>
  <c r="B393" i="22"/>
  <c r="N27" i="21"/>
  <c r="N244" i="22"/>
  <c r="N61" i="22"/>
  <c r="N325" i="22"/>
  <c r="N95" i="22"/>
  <c r="N210" i="22"/>
  <c r="N393" i="22"/>
  <c r="F29" i="21"/>
  <c r="B31" i="21"/>
  <c r="B248" i="22"/>
  <c r="B31" i="22"/>
  <c r="B133" i="22"/>
  <c r="F363" i="22"/>
  <c r="J248" i="22"/>
  <c r="J99" i="22"/>
  <c r="B181" i="22"/>
  <c r="B432" i="22"/>
  <c r="B431" i="22"/>
  <c r="B282" i="22"/>
  <c r="B180" i="22"/>
  <c r="N278" i="22"/>
  <c r="B427" i="22"/>
  <c r="B61" i="22"/>
  <c r="N26" i="22"/>
  <c r="N321" i="22"/>
  <c r="F240" i="22"/>
  <c r="L291" i="23"/>
  <c r="L257" i="23"/>
  <c r="L325" i="23"/>
  <c r="L506" i="23"/>
  <c r="L540" i="23"/>
  <c r="L438" i="23"/>
  <c r="L472" i="23"/>
  <c r="T438" i="23"/>
  <c r="P111" i="23"/>
  <c r="P258" i="23"/>
  <c r="P507" i="23"/>
  <c r="P541" i="23"/>
  <c r="P292" i="23"/>
  <c r="P439" i="23"/>
  <c r="P473" i="23"/>
  <c r="P326" i="23"/>
  <c r="T439" i="23"/>
  <c r="T473" i="23"/>
  <c r="X77" i="23"/>
  <c r="X43" i="23"/>
  <c r="X326" i="23"/>
  <c r="D112" i="23"/>
  <c r="D440" i="23"/>
  <c r="H293" i="23"/>
  <c r="H508" i="23"/>
  <c r="H542" i="23"/>
  <c r="H440" i="23"/>
  <c r="H474" i="23"/>
  <c r="H259" i="23"/>
  <c r="C113" i="23"/>
  <c r="C79" i="23"/>
  <c r="C45" i="23"/>
  <c r="S46" i="23"/>
  <c r="S114" i="23"/>
  <c r="S80" i="23"/>
  <c r="G115" i="23"/>
  <c r="S119" i="23"/>
  <c r="W481" i="23"/>
  <c r="W51" i="23"/>
  <c r="K120" i="23"/>
  <c r="K86" i="23"/>
  <c r="W53" i="23"/>
  <c r="C54" i="23"/>
  <c r="C122" i="23"/>
  <c r="C88" i="23"/>
  <c r="S122" i="23"/>
  <c r="S88" i="23"/>
  <c r="S56" i="23"/>
  <c r="S90" i="23"/>
  <c r="G130" i="23"/>
  <c r="C29" i="23"/>
  <c r="C97" i="23"/>
  <c r="C63" i="23"/>
  <c r="C131" i="23"/>
  <c r="G131" i="23"/>
  <c r="K97" i="23"/>
  <c r="G98" i="23"/>
  <c r="W132" i="23"/>
  <c r="J135" i="23"/>
  <c r="J350" i="23"/>
  <c r="J316" i="23"/>
  <c r="J282" i="23"/>
  <c r="M101" i="23"/>
  <c r="M135" i="23"/>
  <c r="M350" i="23"/>
  <c r="Q101" i="23"/>
  <c r="Q67" i="23"/>
  <c r="Q135" i="23"/>
  <c r="Q316" i="23"/>
  <c r="Q282" i="23"/>
  <c r="Y101" i="23"/>
  <c r="Y135" i="23"/>
  <c r="Y350" i="23"/>
  <c r="Y67" i="23"/>
  <c r="Y282" i="23"/>
  <c r="Y316" i="23"/>
  <c r="U136" i="23"/>
  <c r="Y351" i="23"/>
  <c r="E137" i="23"/>
  <c r="E103" i="23"/>
  <c r="E69" i="23"/>
  <c r="E318" i="23"/>
  <c r="E284" i="23"/>
  <c r="E352" i="23"/>
  <c r="I103" i="23"/>
  <c r="I69" i="23"/>
  <c r="I137" i="23"/>
  <c r="I352" i="23"/>
  <c r="I318" i="23"/>
  <c r="W137" i="23"/>
  <c r="O138" i="23"/>
  <c r="M114" i="21"/>
  <c r="Q412" i="22"/>
  <c r="Q188" i="21"/>
  <c r="Q80" i="21"/>
  <c r="Q222" i="21"/>
  <c r="Q46" i="21"/>
  <c r="Q256" i="21"/>
  <c r="T171" i="21"/>
  <c r="T63" i="22"/>
  <c r="T63" i="21"/>
  <c r="T239" i="21"/>
  <c r="T273" i="21"/>
  <c r="X239" i="21"/>
  <c r="D240" i="21"/>
  <c r="L213" i="22"/>
  <c r="L64" i="22"/>
  <c r="L98" i="21"/>
  <c r="L64" i="21"/>
  <c r="L132" i="21"/>
  <c r="L240" i="21"/>
  <c r="L172" i="21"/>
  <c r="L206" i="21"/>
  <c r="P64" i="22"/>
  <c r="P179" i="22"/>
  <c r="P213" i="22"/>
  <c r="D241" i="21"/>
  <c r="D133" i="21"/>
  <c r="L133" i="22"/>
  <c r="L65" i="21"/>
  <c r="L180" i="22"/>
  <c r="T207" i="21"/>
  <c r="L432" i="22"/>
  <c r="L66" i="22"/>
  <c r="X100" i="21"/>
  <c r="X134" i="21"/>
  <c r="X242" i="21"/>
  <c r="X418" i="21"/>
  <c r="X66" i="21"/>
  <c r="X174" i="21"/>
  <c r="X208" i="21"/>
  <c r="L284" i="22"/>
  <c r="L365" i="22"/>
  <c r="L135" i="21"/>
  <c r="L67" i="21"/>
  <c r="L101" i="21"/>
  <c r="L243" i="21"/>
  <c r="L175" i="21"/>
  <c r="L209" i="21"/>
  <c r="T175" i="21"/>
  <c r="T209" i="21"/>
  <c r="H285" i="22"/>
  <c r="H434" i="22"/>
  <c r="L102" i="21"/>
  <c r="L244" i="21"/>
  <c r="X244" i="21"/>
  <c r="I69" i="22"/>
  <c r="M35" i="21"/>
  <c r="M35" i="22"/>
  <c r="M103" i="21"/>
  <c r="U184" i="22"/>
  <c r="I334" i="22"/>
  <c r="Q185" i="22"/>
  <c r="Q138" i="22"/>
  <c r="U253" i="22"/>
  <c r="U104" i="21"/>
  <c r="U138" i="21"/>
  <c r="E179" i="21"/>
  <c r="Q37" i="21"/>
  <c r="Q254" i="22"/>
  <c r="Q139" i="21"/>
  <c r="Q369" i="22"/>
  <c r="Q105" i="21"/>
  <c r="Q247" i="21"/>
  <c r="Q423" i="21"/>
  <c r="Q139" i="22"/>
  <c r="Q71" i="21"/>
  <c r="Q179" i="21"/>
  <c r="Q213" i="21"/>
  <c r="U423" i="21"/>
  <c r="U213" i="21"/>
  <c r="D416" i="21"/>
  <c r="H416" i="21"/>
  <c r="L416" i="21"/>
  <c r="D352" i="21"/>
  <c r="Q355" i="21"/>
  <c r="Q281" i="21"/>
  <c r="L274" i="21"/>
  <c r="T275" i="21"/>
  <c r="M46" i="21"/>
  <c r="I70" i="21"/>
  <c r="X64" i="21"/>
  <c r="U137" i="22"/>
  <c r="T347" i="21"/>
  <c r="X347" i="21"/>
  <c r="L351" i="21"/>
  <c r="T351" i="21"/>
  <c r="I354" i="21"/>
  <c r="U354" i="21"/>
  <c r="Y354" i="21"/>
  <c r="D348" i="21"/>
  <c r="H348" i="21"/>
  <c r="L348" i="21"/>
  <c r="X348" i="21"/>
  <c r="U353" i="21"/>
  <c r="M355" i="21"/>
  <c r="M281" i="21"/>
  <c r="X273" i="21"/>
  <c r="Q114" i="21"/>
  <c r="U139" i="21"/>
  <c r="T18" i="22"/>
  <c r="T167" i="22"/>
  <c r="Y356" i="22"/>
  <c r="Y173" i="22"/>
  <c r="Y207" i="22"/>
  <c r="E25" i="21"/>
  <c r="E25" i="22"/>
  <c r="E276" i="22"/>
  <c r="E425" i="22"/>
  <c r="E93" i="22"/>
  <c r="E208" i="22"/>
  <c r="E391" i="22"/>
  <c r="M25" i="21"/>
  <c r="M242" i="22"/>
  <c r="M59" i="22"/>
  <c r="M323" i="22"/>
  <c r="M174" i="22"/>
  <c r="M127" i="22"/>
  <c r="M357" i="22"/>
  <c r="M25" i="22"/>
  <c r="M276" i="22"/>
  <c r="M425" i="22"/>
  <c r="U25" i="21"/>
  <c r="U174" i="22"/>
  <c r="U127" i="22"/>
  <c r="U357" i="22"/>
  <c r="U93" i="22"/>
  <c r="U208" i="22"/>
  <c r="U391" i="22"/>
  <c r="U242" i="22"/>
  <c r="U59" i="22"/>
  <c r="U323" i="22"/>
  <c r="Y59" i="22"/>
  <c r="Y323" i="22"/>
  <c r="Y242" i="22"/>
  <c r="E128" i="22"/>
  <c r="E358" i="22"/>
  <c r="M358" i="22"/>
  <c r="Y94" i="22"/>
  <c r="Y392" i="22"/>
  <c r="Y176" i="22"/>
  <c r="Y359" i="22"/>
  <c r="E245" i="22"/>
  <c r="E279" i="22"/>
  <c r="B338" i="21"/>
  <c r="Y329" i="21"/>
  <c r="I267" i="21"/>
  <c r="R263" i="21"/>
  <c r="V263" i="21"/>
  <c r="B264" i="21"/>
  <c r="Q54" i="21"/>
  <c r="I57" i="21"/>
  <c r="V87" i="21"/>
  <c r="V385" i="22"/>
  <c r="V317" i="22"/>
  <c r="V168" i="22"/>
  <c r="Y45" i="22"/>
  <c r="I423" i="22"/>
  <c r="Q271" i="22"/>
  <c r="V337" i="21"/>
  <c r="Q406" i="21"/>
  <c r="Y153" i="21"/>
  <c r="I375" i="21"/>
  <c r="Q338" i="21"/>
  <c r="Y255" i="21"/>
  <c r="I199" i="21"/>
  <c r="R153" i="21"/>
  <c r="V161" i="21"/>
  <c r="B162" i="21"/>
  <c r="Y45" i="21"/>
  <c r="Q122" i="21"/>
  <c r="I125" i="21"/>
  <c r="B54" i="21"/>
  <c r="V351" i="22"/>
  <c r="V121" i="22"/>
  <c r="V87" i="22"/>
  <c r="I206" i="22"/>
  <c r="U51" i="22"/>
  <c r="U349" i="22"/>
  <c r="U17" i="22"/>
  <c r="U417" i="22"/>
  <c r="U29" i="21"/>
  <c r="U97" i="22"/>
  <c r="U212" i="22"/>
  <c r="U395" i="22"/>
  <c r="U63" i="22"/>
  <c r="U361" i="22"/>
  <c r="Y97" i="22"/>
  <c r="Y212" i="22"/>
  <c r="Q30" i="22"/>
  <c r="Q328" i="22"/>
  <c r="Y30" i="21"/>
  <c r="Y247" i="22"/>
  <c r="Y64" i="22"/>
  <c r="Y328" i="22"/>
  <c r="Y98" i="22"/>
  <c r="Y281" i="22"/>
  <c r="M31" i="21"/>
  <c r="M248" i="22"/>
  <c r="M65" i="22"/>
  <c r="M329" i="22"/>
  <c r="M31" i="22"/>
  <c r="M363" i="22"/>
  <c r="U133" i="22"/>
  <c r="U397" i="22"/>
  <c r="M134" i="22"/>
  <c r="M364" i="22"/>
  <c r="Q32" i="21"/>
  <c r="Q181" i="22"/>
  <c r="Q134" i="22"/>
  <c r="Q364" i="22"/>
  <c r="Y249" i="22"/>
  <c r="Y364" i="22"/>
  <c r="M33" i="21"/>
  <c r="M182" i="22"/>
  <c r="M135" i="22"/>
  <c r="M365" i="22"/>
  <c r="U33" i="21"/>
  <c r="U182" i="22"/>
  <c r="U135" i="22"/>
  <c r="U365" i="22"/>
  <c r="I34" i="21"/>
  <c r="I183" i="22"/>
  <c r="I136" i="22"/>
  <c r="I366" i="22"/>
  <c r="Q34" i="21"/>
  <c r="Q183" i="22"/>
  <c r="Q136" i="22"/>
  <c r="Q366" i="22"/>
  <c r="Y136" i="22"/>
  <c r="Q237" i="22"/>
  <c r="Q122" i="22"/>
  <c r="Q420" i="22"/>
  <c r="Q54" i="22"/>
  <c r="Q304" i="21"/>
  <c r="Y221" i="21"/>
  <c r="I165" i="21"/>
  <c r="Q230" i="21"/>
  <c r="V371" i="21"/>
  <c r="Q162" i="21"/>
  <c r="B372" i="21"/>
  <c r="Y363" i="21"/>
  <c r="I307" i="21"/>
  <c r="Q264" i="21"/>
  <c r="Y187" i="21"/>
  <c r="I409" i="21"/>
  <c r="V229" i="21"/>
  <c r="B230" i="21"/>
  <c r="Y113" i="21"/>
  <c r="Q88" i="21"/>
  <c r="I91" i="21"/>
  <c r="V53" i="21"/>
  <c r="B122" i="21"/>
  <c r="V270" i="22"/>
  <c r="V53" i="22"/>
  <c r="V236" i="22"/>
  <c r="Q352" i="22"/>
  <c r="Q169" i="22"/>
  <c r="U315" i="22"/>
  <c r="U234" i="22"/>
  <c r="H319" i="22"/>
  <c r="H170" i="22"/>
  <c r="P55" i="22"/>
  <c r="P204" i="22"/>
  <c r="P427" i="22"/>
  <c r="P129" i="22"/>
  <c r="D210" i="22"/>
  <c r="D27" i="22"/>
  <c r="X392" i="22"/>
  <c r="X209" i="22"/>
  <c r="L60" i="22"/>
  <c r="L26" i="22"/>
  <c r="H392" i="22"/>
  <c r="P278" i="22"/>
  <c r="L393" i="22"/>
  <c r="D427" i="22"/>
  <c r="D61" i="22"/>
  <c r="X277" i="22"/>
  <c r="L426" i="22"/>
  <c r="L324" i="22"/>
  <c r="B570" i="23"/>
  <c r="B287" i="23"/>
  <c r="B106" i="23"/>
  <c r="B468" i="23"/>
  <c r="B72" i="23"/>
  <c r="N468" i="23"/>
  <c r="B536" i="23"/>
  <c r="B355" i="23"/>
  <c r="B140" i="23"/>
  <c r="N130" i="23"/>
  <c r="F131" i="23"/>
  <c r="J29" i="23"/>
  <c r="J131" i="23"/>
  <c r="F30" i="23"/>
  <c r="F98" i="23"/>
  <c r="F64" i="23"/>
  <c r="J30" i="23"/>
  <c r="J98" i="23"/>
  <c r="J64" i="23"/>
  <c r="J132" i="23"/>
  <c r="N132" i="23"/>
  <c r="N98" i="23"/>
  <c r="N64" i="23"/>
  <c r="R30" i="23"/>
  <c r="R132" i="23"/>
  <c r="R99" i="23"/>
  <c r="R65" i="23"/>
  <c r="R133" i="23"/>
  <c r="V133" i="23"/>
  <c r="V99" i="23"/>
  <c r="V65" i="23"/>
  <c r="B101" i="23"/>
  <c r="B67" i="23"/>
  <c r="B135" i="23"/>
  <c r="L135" i="23"/>
  <c r="P135" i="23"/>
  <c r="R103" i="23"/>
  <c r="B70" i="23"/>
  <c r="B104" i="23"/>
  <c r="F138" i="23"/>
  <c r="F105" i="23"/>
  <c r="F71" i="23"/>
  <c r="F139" i="23"/>
  <c r="J71" i="23"/>
  <c r="J105" i="23"/>
  <c r="K103" i="23"/>
  <c r="K69" i="23"/>
  <c r="X110" i="23"/>
  <c r="P77" i="23"/>
  <c r="P43" i="23"/>
  <c r="H10" i="23"/>
  <c r="H78" i="23"/>
  <c r="H44" i="23"/>
  <c r="H112" i="23"/>
  <c r="S54" i="23"/>
  <c r="C90" i="23"/>
  <c r="K57" i="23"/>
  <c r="S57" i="23"/>
  <c r="S91" i="23"/>
  <c r="S125" i="23"/>
  <c r="G126" i="23"/>
  <c r="G92" i="23"/>
  <c r="G58" i="23"/>
  <c r="O58" i="23"/>
  <c r="W126" i="23"/>
  <c r="W92" i="23"/>
  <c r="W58" i="23"/>
  <c r="C127" i="23"/>
  <c r="C93" i="23"/>
  <c r="O59" i="23"/>
  <c r="O127" i="23"/>
  <c r="O93" i="23"/>
  <c r="C128" i="23"/>
  <c r="C94" i="23"/>
  <c r="G60" i="23"/>
  <c r="K128" i="23"/>
  <c r="K94" i="23"/>
  <c r="G61" i="23"/>
  <c r="G129" i="23"/>
  <c r="G95" i="23"/>
  <c r="W129" i="23"/>
  <c r="W95" i="23"/>
  <c r="W114" i="21"/>
  <c r="P80" i="21"/>
  <c r="L63" i="21"/>
  <c r="T97" i="21"/>
  <c r="W344" i="22"/>
  <c r="W195" i="22"/>
  <c r="W80" i="22"/>
  <c r="W411" i="22"/>
  <c r="W194" i="22"/>
  <c r="W79" i="22"/>
  <c r="N201" i="22"/>
  <c r="N120" i="22"/>
  <c r="N86" i="22"/>
  <c r="D110" i="22"/>
  <c r="D191" i="22"/>
  <c r="P259" i="22"/>
  <c r="P340" i="22"/>
  <c r="P157" i="22"/>
  <c r="P408" i="22"/>
  <c r="P8" i="22"/>
  <c r="T306" i="22"/>
  <c r="T157" i="22"/>
  <c r="L45" i="22"/>
  <c r="L309" i="22"/>
  <c r="L113" i="22"/>
  <c r="D320" i="22"/>
  <c r="D388" i="22"/>
  <c r="P388" i="22"/>
  <c r="P22" i="22"/>
  <c r="M139" i="22"/>
  <c r="M37" i="22"/>
  <c r="M437" i="22"/>
  <c r="N86" i="21"/>
  <c r="X371" i="21"/>
  <c r="W153" i="21"/>
  <c r="W188" i="21"/>
  <c r="X405" i="21"/>
  <c r="W255" i="21"/>
  <c r="W364" i="21"/>
  <c r="X161" i="21"/>
  <c r="N160" i="21"/>
  <c r="R198" i="21"/>
  <c r="W45" i="21"/>
  <c r="W80" i="21"/>
  <c r="X53" i="21"/>
  <c r="W412" i="22"/>
  <c r="W114" i="22"/>
  <c r="W161" i="22"/>
  <c r="W377" i="22"/>
  <c r="W113" i="22"/>
  <c r="W160" i="22"/>
  <c r="N350" i="22"/>
  <c r="N167" i="22"/>
  <c r="N235" i="22"/>
  <c r="B196" i="22"/>
  <c r="B162" i="22"/>
  <c r="J345" i="22"/>
  <c r="N264" i="22"/>
  <c r="N413" i="22"/>
  <c r="N162" i="22"/>
  <c r="R13" i="21"/>
  <c r="R47" i="22"/>
  <c r="R81" i="22"/>
  <c r="R311" i="22"/>
  <c r="E18" i="21"/>
  <c r="E167" i="22"/>
  <c r="E120" i="22"/>
  <c r="E350" i="22"/>
  <c r="E86" i="22"/>
  <c r="E201" i="22"/>
  <c r="E384" i="22"/>
  <c r="E18" i="22"/>
  <c r="E269" i="22"/>
  <c r="E418" i="22"/>
  <c r="M418" i="22"/>
  <c r="Y237" i="22"/>
  <c r="Y122" i="22"/>
  <c r="Y352" i="22"/>
  <c r="Q21" i="22"/>
  <c r="I91" i="22"/>
  <c r="I274" i="22"/>
  <c r="I23" i="22"/>
  <c r="I321" i="22"/>
  <c r="I57" i="22"/>
  <c r="I389" i="22"/>
  <c r="L355" i="22"/>
  <c r="P125" i="22"/>
  <c r="T91" i="22"/>
  <c r="T274" i="22"/>
  <c r="T23" i="22"/>
  <c r="T389" i="22"/>
  <c r="T125" i="22"/>
  <c r="T355" i="22"/>
  <c r="T207" i="22"/>
  <c r="T390" i="22"/>
  <c r="T173" i="22"/>
  <c r="T275" i="22"/>
  <c r="T424" i="22"/>
  <c r="T92" i="22"/>
  <c r="T322" i="22"/>
  <c r="L178" i="22"/>
  <c r="T131" i="22"/>
  <c r="T280" i="22"/>
  <c r="T246" i="22"/>
  <c r="T327" i="22"/>
  <c r="H381" i="21"/>
  <c r="L381" i="21"/>
  <c r="T381" i="21"/>
  <c r="W295" i="21"/>
  <c r="P296" i="21"/>
  <c r="N302" i="21"/>
  <c r="W154" i="21"/>
  <c r="T415" i="21"/>
  <c r="W397" i="21"/>
  <c r="N404" i="21"/>
  <c r="W398" i="21"/>
  <c r="P188" i="21"/>
  <c r="N194" i="21"/>
  <c r="T205" i="21"/>
  <c r="N120" i="21"/>
  <c r="W79" i="21"/>
  <c r="W46" i="21"/>
  <c r="P114" i="21"/>
  <c r="T131" i="21"/>
  <c r="W310" i="22"/>
  <c r="W263" i="22"/>
  <c r="W12" i="22"/>
  <c r="W262" i="22"/>
  <c r="W309" i="22"/>
  <c r="W11" i="22"/>
  <c r="N384" i="22"/>
  <c r="N269" i="22"/>
  <c r="N18" i="22"/>
  <c r="T178" i="22"/>
  <c r="Q93" i="22"/>
  <c r="Q208" i="22"/>
  <c r="Q28" i="21"/>
  <c r="Q28" i="22"/>
  <c r="Q279" i="22"/>
  <c r="Q428" i="22"/>
  <c r="Q245" i="22"/>
  <c r="Q62" i="22"/>
  <c r="Q326" i="22"/>
  <c r="Q177" i="22"/>
  <c r="Q130" i="22"/>
  <c r="Q360" i="22"/>
  <c r="Q288" i="22"/>
  <c r="Q71" i="22"/>
  <c r="Q186" i="22"/>
  <c r="Q437" i="22"/>
  <c r="Q335" i="22"/>
  <c r="Q37" i="22"/>
  <c r="Q403" i="22"/>
  <c r="Q220" i="22"/>
  <c r="Q105" i="22"/>
  <c r="F325" i="23"/>
  <c r="J76" i="23"/>
  <c r="R325" i="23"/>
  <c r="B9" i="23"/>
  <c r="B77" i="23"/>
  <c r="B43" i="23"/>
  <c r="B292" i="23"/>
  <c r="B258" i="23"/>
  <c r="J77" i="23"/>
  <c r="J43" i="23"/>
  <c r="J292" i="23"/>
  <c r="J258" i="23"/>
  <c r="J439" i="23"/>
  <c r="J473" i="23"/>
  <c r="J111" i="23"/>
  <c r="J326" i="23"/>
  <c r="R439" i="23"/>
  <c r="R473" i="23"/>
  <c r="R77" i="23"/>
  <c r="R43" i="23"/>
  <c r="R292" i="23"/>
  <c r="R258" i="23"/>
  <c r="D492" i="23"/>
  <c r="D96" i="23"/>
  <c r="J67" i="23"/>
  <c r="J101" i="23"/>
  <c r="K131" i="23"/>
  <c r="C98" i="23"/>
  <c r="G132" i="23"/>
  <c r="X80" i="23"/>
  <c r="T45" i="23"/>
  <c r="T79" i="23"/>
  <c r="T114" i="23"/>
  <c r="L115" i="23"/>
  <c r="D116" i="23"/>
  <c r="P116" i="23"/>
  <c r="D117" i="23"/>
  <c r="D83" i="23"/>
  <c r="D49" i="23"/>
  <c r="H117" i="23"/>
  <c r="L83" i="23"/>
  <c r="L49" i="23"/>
  <c r="W98" i="23"/>
  <c r="W64" i="23"/>
  <c r="C99" i="23"/>
  <c r="C65" i="23"/>
  <c r="C133" i="23"/>
  <c r="O133" i="23"/>
  <c r="W99" i="23"/>
  <c r="W65" i="23"/>
  <c r="W133" i="23"/>
  <c r="C66" i="23"/>
  <c r="C100" i="23"/>
  <c r="S137" i="23"/>
  <c r="W103" i="23"/>
  <c r="W69" i="23"/>
  <c r="C104" i="23"/>
  <c r="C70" i="23"/>
  <c r="C138" i="23"/>
  <c r="G138" i="23"/>
  <c r="G104" i="23"/>
  <c r="G70" i="23"/>
  <c r="K138" i="23"/>
  <c r="O139" i="23"/>
  <c r="W105" i="23"/>
  <c r="W71" i="23"/>
  <c r="W130" i="23"/>
  <c r="K63" i="23"/>
  <c r="G64" i="23"/>
  <c r="K132" i="23"/>
  <c r="G134" i="23"/>
  <c r="K104" i="23"/>
  <c r="T80" i="23"/>
  <c r="O110" i="21"/>
  <c r="C43" i="21"/>
  <c r="G111" i="21"/>
  <c r="C88" i="21"/>
  <c r="S63" i="21"/>
  <c r="T62" i="21"/>
  <c r="D97" i="21"/>
  <c r="Y246" i="21"/>
  <c r="Y280" i="21"/>
  <c r="I405" i="21"/>
  <c r="S327" i="22"/>
  <c r="S280" i="22"/>
  <c r="S29" i="22"/>
  <c r="G429" i="22"/>
  <c r="G29" i="22"/>
  <c r="C420" i="22"/>
  <c r="C203" i="22"/>
  <c r="C20" i="22"/>
  <c r="K192" i="22"/>
  <c r="K77" i="22"/>
  <c r="G409" i="22"/>
  <c r="G192" i="22"/>
  <c r="G77" i="22"/>
  <c r="C307" i="22"/>
  <c r="C192" i="22"/>
  <c r="C77" i="22"/>
  <c r="O408" i="22"/>
  <c r="O191" i="22"/>
  <c r="O76" i="22"/>
  <c r="K306" i="22"/>
  <c r="G76" i="22"/>
  <c r="I351" i="22"/>
  <c r="I121" i="22"/>
  <c r="I236" i="22"/>
  <c r="V328" i="22"/>
  <c r="V64" i="22"/>
  <c r="V247" i="22"/>
  <c r="F247" i="22"/>
  <c r="B281" i="22"/>
  <c r="Y11" i="21"/>
  <c r="Y11" i="22"/>
  <c r="Y262" i="22"/>
  <c r="Y411" i="22"/>
  <c r="Y160" i="22"/>
  <c r="Y113" i="22"/>
  <c r="Y343" i="22"/>
  <c r="F19" i="21"/>
  <c r="F19" i="22"/>
  <c r="F202" i="22"/>
  <c r="F385" i="22"/>
  <c r="F236" i="22"/>
  <c r="F168" i="22"/>
  <c r="F270" i="22"/>
  <c r="M168" i="22"/>
  <c r="M270" i="22"/>
  <c r="M53" i="22"/>
  <c r="M419" i="22"/>
  <c r="M236" i="22"/>
  <c r="M317" i="22"/>
  <c r="T168" i="22"/>
  <c r="T19" i="22"/>
  <c r="T270" i="22"/>
  <c r="X19" i="22"/>
  <c r="X202" i="22"/>
  <c r="X351" i="22"/>
  <c r="X87" i="22"/>
  <c r="J318" i="22"/>
  <c r="J54" i="22"/>
  <c r="Y27" i="21"/>
  <c r="Y95" i="22"/>
  <c r="Y210" i="22"/>
  <c r="Y393" i="22"/>
  <c r="Y244" i="22"/>
  <c r="Y129" i="22"/>
  <c r="Y427" i="22"/>
  <c r="Y27" i="22"/>
  <c r="Y325" i="22"/>
  <c r="E28" i="21"/>
  <c r="E394" i="22"/>
  <c r="L130" i="22"/>
  <c r="B30" i="21"/>
  <c r="Y36" i="21"/>
  <c r="Y36" i="22"/>
  <c r="Y334" i="22"/>
  <c r="Y436" i="22"/>
  <c r="Y185" i="22"/>
  <c r="Y138" i="22"/>
  <c r="Y368" i="22"/>
  <c r="E186" i="22"/>
  <c r="E139" i="22"/>
  <c r="M37" i="21"/>
  <c r="M105" i="22"/>
  <c r="M220" i="22"/>
  <c r="M403" i="22"/>
  <c r="M254" i="22"/>
  <c r="M71" i="22"/>
  <c r="M288" i="22"/>
  <c r="T37" i="21"/>
  <c r="T37" i="22"/>
  <c r="T369" i="22"/>
  <c r="T437" i="22"/>
  <c r="T254" i="22"/>
  <c r="T288" i="22"/>
  <c r="T403" i="22"/>
  <c r="T105" i="22"/>
  <c r="T220" i="22"/>
  <c r="X369" i="22"/>
  <c r="X186" i="22"/>
  <c r="F229" i="21"/>
  <c r="J230" i="21"/>
  <c r="T272" i="21"/>
  <c r="D273" i="21"/>
  <c r="Y79" i="21"/>
  <c r="I87" i="21"/>
  <c r="Y95" i="21"/>
  <c r="T105" i="21"/>
  <c r="M71" i="21"/>
  <c r="E105" i="21"/>
  <c r="J88" i="21"/>
  <c r="F132" i="21"/>
  <c r="J98" i="21"/>
  <c r="V132" i="21"/>
  <c r="F172" i="21"/>
  <c r="V172" i="21"/>
  <c r="C77" i="21"/>
  <c r="C54" i="21"/>
  <c r="S97" i="21"/>
  <c r="T53" i="21"/>
  <c r="X121" i="21"/>
  <c r="L62" i="21"/>
  <c r="D63" i="21"/>
  <c r="Y138" i="21"/>
  <c r="I337" i="21"/>
  <c r="S395" i="22"/>
  <c r="S131" i="22"/>
  <c r="S178" i="22"/>
  <c r="O395" i="22"/>
  <c r="C271" i="22"/>
  <c r="C54" i="22"/>
  <c r="C237" i="22"/>
  <c r="G341" i="22"/>
  <c r="G43" i="22"/>
  <c r="G226" i="22"/>
  <c r="C375" i="22"/>
  <c r="C43" i="22"/>
  <c r="C226" i="22"/>
  <c r="O340" i="22"/>
  <c r="O225" i="22"/>
  <c r="O157" i="22"/>
  <c r="I419" i="22"/>
  <c r="I270" i="22"/>
  <c r="I19" i="22"/>
  <c r="V396" i="22"/>
  <c r="V213" i="22"/>
  <c r="V98" i="22"/>
  <c r="F328" i="22"/>
  <c r="F351" i="22"/>
  <c r="F87" i="22"/>
  <c r="Y377" i="22"/>
  <c r="Y79" i="22"/>
  <c r="M369" i="22"/>
  <c r="M186" i="22"/>
  <c r="Y402" i="22"/>
  <c r="Y104" i="22"/>
  <c r="Y278" i="22"/>
  <c r="M351" i="22"/>
  <c r="E161" i="22"/>
  <c r="T139" i="22"/>
  <c r="T351" i="22"/>
  <c r="M53" i="21"/>
  <c r="Q121" i="21"/>
  <c r="U70" i="21"/>
  <c r="M139" i="21"/>
  <c r="F53" i="21"/>
  <c r="B132" i="21"/>
  <c r="F98" i="21"/>
  <c r="V98" i="21"/>
  <c r="B240" i="21"/>
  <c r="F240" i="21"/>
  <c r="V240" i="21"/>
  <c r="G110" i="21"/>
  <c r="O42" i="21"/>
  <c r="S110" i="21"/>
  <c r="G43" i="21"/>
  <c r="C122" i="21"/>
  <c r="T121" i="21"/>
  <c r="X87" i="21"/>
  <c r="Y104" i="21"/>
  <c r="I371" i="21"/>
  <c r="Y70" i="21"/>
  <c r="S361" i="22"/>
  <c r="S63" i="22"/>
  <c r="S246" i="22"/>
  <c r="C352" i="22"/>
  <c r="C318" i="22"/>
  <c r="C88" i="22"/>
  <c r="G260" i="22"/>
  <c r="G307" i="22"/>
  <c r="G9" i="22"/>
  <c r="C341" i="22"/>
  <c r="C260" i="22"/>
  <c r="C9" i="22"/>
  <c r="O259" i="22"/>
  <c r="O306" i="22"/>
  <c r="O42" i="22"/>
  <c r="G374" i="22"/>
  <c r="C76" i="22"/>
  <c r="C42" i="22"/>
  <c r="Q385" i="22"/>
  <c r="I385" i="22"/>
  <c r="I202" i="22"/>
  <c r="I87" i="22"/>
  <c r="V362" i="22"/>
  <c r="V132" i="22"/>
  <c r="V179" i="22"/>
  <c r="F64" i="22"/>
  <c r="F317" i="22"/>
  <c r="Y309" i="22"/>
  <c r="Y228" i="22"/>
  <c r="M335" i="22"/>
  <c r="Y287" i="22"/>
  <c r="Y253" i="22"/>
  <c r="Y61" i="22"/>
  <c r="M121" i="22"/>
  <c r="T186" i="22"/>
  <c r="M11" i="21"/>
  <c r="M11" i="22"/>
  <c r="M262" i="22"/>
  <c r="M411" i="22"/>
  <c r="M160" i="22"/>
  <c r="M113" i="22"/>
  <c r="M343" i="22"/>
  <c r="F353" i="22"/>
  <c r="V21" i="21"/>
  <c r="V238" i="22"/>
  <c r="V123" i="22"/>
  <c r="V353" i="22"/>
  <c r="V21" i="22"/>
  <c r="V272" i="22"/>
  <c r="V421" i="22"/>
  <c r="Y204" i="22"/>
  <c r="Y421" i="22"/>
  <c r="P171" i="22"/>
  <c r="P273" i="22"/>
  <c r="P422" i="22"/>
  <c r="P90" i="22"/>
  <c r="P320" i="22"/>
  <c r="P354" i="22"/>
  <c r="P205" i="22"/>
  <c r="V56" i="22"/>
  <c r="V320" i="22"/>
  <c r="B274" i="22"/>
  <c r="B389" i="22"/>
  <c r="Q23" i="21"/>
  <c r="Q172" i="22"/>
  <c r="Q125" i="22"/>
  <c r="Q355" i="22"/>
  <c r="Q240" i="22"/>
  <c r="Q206" i="22"/>
  <c r="Q423" i="22"/>
  <c r="Q23" i="22"/>
  <c r="Q321" i="22"/>
  <c r="I24" i="21"/>
  <c r="I241" i="22"/>
  <c r="I58" i="22"/>
  <c r="I322" i="22"/>
  <c r="I92" i="22"/>
  <c r="I207" i="22"/>
  <c r="I390" i="22"/>
  <c r="Q322" i="22"/>
  <c r="Q58" i="22"/>
  <c r="Y24" i="21"/>
  <c r="Y24" i="22"/>
  <c r="Y275" i="22"/>
  <c r="Y424" i="22"/>
  <c r="Y241" i="22"/>
  <c r="Y126" i="22"/>
  <c r="Y390" i="22"/>
  <c r="Y92" i="22"/>
  <c r="Y322" i="22"/>
  <c r="L93" i="22"/>
  <c r="L323" i="22"/>
  <c r="L25" i="22"/>
  <c r="L357" i="22"/>
  <c r="L391" i="22"/>
  <c r="L425" i="22"/>
  <c r="L127" i="22"/>
  <c r="M350" i="22"/>
  <c r="T86" i="22"/>
  <c r="T350" i="22"/>
  <c r="T418" i="22"/>
  <c r="Y171" i="22"/>
  <c r="I23" i="21"/>
  <c r="I172" i="22"/>
  <c r="I125" i="22"/>
  <c r="I355" i="22"/>
  <c r="D335" i="22"/>
  <c r="D288" i="22"/>
  <c r="D186" i="22"/>
  <c r="H21" i="22"/>
  <c r="H89" i="22"/>
  <c r="H353" i="22"/>
  <c r="H204" i="22"/>
  <c r="H387" i="22"/>
  <c r="D94" i="22"/>
  <c r="H175" i="22"/>
  <c r="H209" i="22"/>
  <c r="H324" i="22"/>
  <c r="H94" i="22"/>
  <c r="H277" i="22"/>
  <c r="L32" i="22"/>
  <c r="L364" i="22"/>
  <c r="L19" i="22"/>
  <c r="L87" i="22"/>
  <c r="L88" i="22"/>
  <c r="L54" i="22"/>
  <c r="L386" i="22"/>
  <c r="P272" i="22"/>
  <c r="X399" i="22"/>
  <c r="D34" i="22"/>
  <c r="D136" i="22"/>
  <c r="R116" i="23"/>
  <c r="R82" i="23"/>
  <c r="R48" i="23"/>
  <c r="J83" i="23"/>
  <c r="J49" i="23"/>
  <c r="J117" i="23"/>
  <c r="V83" i="23"/>
  <c r="V49" i="23"/>
  <c r="X20" i="23"/>
  <c r="X88" i="23"/>
  <c r="X54" i="23"/>
  <c r="X122" i="23"/>
  <c r="T21" i="23"/>
  <c r="T123" i="23"/>
  <c r="T55" i="23"/>
  <c r="X89" i="23"/>
  <c r="X55" i="23"/>
  <c r="X123" i="23"/>
  <c r="D124" i="23"/>
  <c r="H124" i="23"/>
  <c r="D125" i="23"/>
  <c r="D91" i="23"/>
  <c r="D57" i="23"/>
  <c r="P125" i="23"/>
  <c r="P91" i="23"/>
  <c r="P57" i="23"/>
  <c r="X91" i="23"/>
  <c r="X57" i="23"/>
  <c r="X125" i="23"/>
  <c r="L92" i="23"/>
  <c r="L58" i="23"/>
  <c r="L126" i="23"/>
  <c r="P58" i="23"/>
  <c r="P92" i="23"/>
  <c r="D59" i="23"/>
  <c r="D93" i="23"/>
  <c r="H93" i="23"/>
  <c r="H59" i="23"/>
  <c r="H127" i="23"/>
  <c r="H128" i="23"/>
  <c r="H94" i="23"/>
  <c r="H60" i="23"/>
  <c r="T94" i="23"/>
  <c r="T60" i="23"/>
  <c r="X128" i="23"/>
  <c r="P95" i="23"/>
  <c r="P61" i="23"/>
  <c r="T61" i="23"/>
  <c r="C130" i="23"/>
  <c r="C96" i="23"/>
  <c r="C62" i="23"/>
  <c r="I131" i="23"/>
  <c r="Y132" i="23"/>
  <c r="Q35" i="23"/>
  <c r="Q250" i="23"/>
  <c r="U103" i="23"/>
  <c r="U69" i="23"/>
  <c r="Q138" i="23"/>
  <c r="Q104" i="23"/>
  <c r="Q70" i="23"/>
  <c r="M105" i="23"/>
  <c r="T134" i="23"/>
  <c r="O115" i="23"/>
  <c r="O81" i="23"/>
  <c r="C48" i="23"/>
  <c r="L11" i="23"/>
  <c r="L79" i="23"/>
  <c r="L45" i="23"/>
  <c r="L113" i="23"/>
  <c r="P11" i="23"/>
  <c r="P113" i="23"/>
  <c r="P79" i="23"/>
  <c r="P45" i="23"/>
  <c r="T11" i="23"/>
  <c r="T113" i="23"/>
  <c r="G621" i="23"/>
  <c r="P48" i="21"/>
  <c r="H84" i="21"/>
  <c r="X51" i="21"/>
  <c r="K334" i="22"/>
  <c r="O78" i="22"/>
  <c r="S376" i="22"/>
  <c r="W10" i="21"/>
  <c r="W10" i="22"/>
  <c r="W261" i="22"/>
  <c r="W342" i="22"/>
  <c r="W227" i="22"/>
  <c r="W44" i="22"/>
  <c r="W376" i="22"/>
  <c r="W78" i="22"/>
  <c r="W193" i="22"/>
  <c r="W308" i="22"/>
  <c r="C11" i="21"/>
  <c r="C11" i="22"/>
  <c r="C262" i="22"/>
  <c r="C343" i="22"/>
  <c r="C228" i="22"/>
  <c r="C45" i="22"/>
  <c r="C377" i="22"/>
  <c r="C79" i="22"/>
  <c r="C194" i="22"/>
  <c r="C309" i="22"/>
  <c r="G411" i="22"/>
  <c r="K11" i="21"/>
  <c r="N45" i="22"/>
  <c r="R262" i="22"/>
  <c r="R343" i="22"/>
  <c r="B344" i="22"/>
  <c r="B80" i="22"/>
  <c r="F12" i="21"/>
  <c r="F344" i="22"/>
  <c r="J344" i="22"/>
  <c r="J46" i="22"/>
  <c r="R80" i="22"/>
  <c r="R114" i="22"/>
  <c r="R12" i="22"/>
  <c r="R310" i="22"/>
  <c r="R46" i="22"/>
  <c r="R263" i="22"/>
  <c r="R378" i="22"/>
  <c r="R161" i="22"/>
  <c r="R344" i="22"/>
  <c r="X13" i="22"/>
  <c r="X345" i="22"/>
  <c r="L346" i="22"/>
  <c r="L116" i="22"/>
  <c r="T82" i="22"/>
  <c r="T116" i="22"/>
  <c r="D49" i="22"/>
  <c r="D83" i="22"/>
  <c r="D84" i="22"/>
  <c r="L50" i="22"/>
  <c r="L267" i="22"/>
  <c r="T16" i="22"/>
  <c r="T84" i="22"/>
  <c r="T382" i="22"/>
  <c r="L315" i="22"/>
  <c r="L417" i="22"/>
  <c r="L166" i="22"/>
  <c r="P166" i="22"/>
  <c r="P315" i="22"/>
  <c r="T17" i="22"/>
  <c r="T119" i="22"/>
  <c r="H87" i="22"/>
  <c r="H19" i="22"/>
  <c r="H121" i="22"/>
  <c r="H385" i="22"/>
  <c r="X54" i="22"/>
  <c r="T21" i="22"/>
  <c r="T387" i="22"/>
  <c r="T272" i="22"/>
  <c r="T319" i="22"/>
  <c r="T89" i="22"/>
  <c r="T204" i="22"/>
  <c r="T55" i="22"/>
  <c r="T421" i="22"/>
  <c r="T170" i="22"/>
  <c r="T171" i="22"/>
  <c r="T320" i="22"/>
  <c r="T56" i="22"/>
  <c r="T90" i="22"/>
  <c r="T354" i="22"/>
  <c r="T205" i="22"/>
  <c r="T422" i="22"/>
  <c r="T22" i="22"/>
  <c r="T388" i="22"/>
  <c r="W124" i="22"/>
  <c r="W56" i="22"/>
  <c r="W422" i="22"/>
  <c r="W22" i="22"/>
  <c r="S173" i="22"/>
  <c r="S322" i="22"/>
  <c r="S92" i="22"/>
  <c r="S424" i="22"/>
  <c r="W424" i="22"/>
  <c r="W24" i="22"/>
  <c r="F25" i="21"/>
  <c r="F93" i="22"/>
  <c r="F127" i="22"/>
  <c r="F357" i="22"/>
  <c r="F174" i="22"/>
  <c r="F208" i="22"/>
  <c r="F391" i="22"/>
  <c r="F242" i="22"/>
  <c r="F59" i="22"/>
  <c r="F323" i="22"/>
  <c r="F276" i="22"/>
  <c r="F425" i="22"/>
  <c r="F25" i="22"/>
  <c r="V176" i="22"/>
  <c r="V129" i="22"/>
  <c r="B177" i="22"/>
  <c r="J33" i="21"/>
  <c r="N33" i="21"/>
  <c r="N33" i="22"/>
  <c r="N284" i="22"/>
  <c r="N433" i="22"/>
  <c r="N250" i="22"/>
  <c r="N67" i="22"/>
  <c r="N331" i="22"/>
  <c r="N101" i="22"/>
  <c r="N216" i="22"/>
  <c r="N399" i="22"/>
  <c r="V216" i="22"/>
  <c r="V33" i="22"/>
  <c r="Y101" i="22"/>
  <c r="Y216" i="22"/>
  <c r="T251" i="22"/>
  <c r="T332" i="22"/>
  <c r="W35" i="21"/>
  <c r="W35" i="22"/>
  <c r="W367" i="22"/>
  <c r="W286" i="22"/>
  <c r="W252" i="22"/>
  <c r="W69" i="22"/>
  <c r="W401" i="22"/>
  <c r="W103" i="22"/>
  <c r="W333" i="22"/>
  <c r="W218" i="22"/>
  <c r="G219" i="22"/>
  <c r="K36" i="21"/>
  <c r="O138" i="22"/>
  <c r="O436" i="22"/>
  <c r="V185" i="22"/>
  <c r="V138" i="22"/>
  <c r="V219" i="22"/>
  <c r="V402" i="22"/>
  <c r="W137" i="22"/>
  <c r="W275" i="22"/>
  <c r="C120" i="22"/>
  <c r="C411" i="22"/>
  <c r="W112" i="22"/>
  <c r="N365" i="22"/>
  <c r="D81" i="21"/>
  <c r="P115" i="21"/>
  <c r="L82" i="21"/>
  <c r="T48" i="21"/>
  <c r="X116" i="21"/>
  <c r="D83" i="21"/>
  <c r="L49" i="21"/>
  <c r="H118" i="21"/>
  <c r="L84" i="21"/>
  <c r="T50" i="21"/>
  <c r="L51" i="21"/>
  <c r="P119" i="21"/>
  <c r="T85" i="21"/>
  <c r="T89" i="21"/>
  <c r="T56" i="21"/>
  <c r="O402" i="22"/>
  <c r="O253" i="22"/>
  <c r="W184" i="22"/>
  <c r="C113" i="22"/>
  <c r="W159" i="22"/>
  <c r="N135" i="22"/>
  <c r="N377" i="22"/>
  <c r="Y33" i="22"/>
  <c r="Q12" i="22"/>
  <c r="Q263" i="22"/>
  <c r="Q229" i="22"/>
  <c r="L261" i="22"/>
  <c r="L159" i="22"/>
  <c r="V12" i="21"/>
  <c r="V12" i="22"/>
  <c r="V263" i="22"/>
  <c r="V412" i="22"/>
  <c r="V229" i="22"/>
  <c r="V46" i="22"/>
  <c r="V310" i="22"/>
  <c r="V80" i="22"/>
  <c r="V195" i="22"/>
  <c r="V344" i="22"/>
  <c r="Y12" i="21"/>
  <c r="Y12" i="22"/>
  <c r="Y263" i="22"/>
  <c r="Y412" i="22"/>
  <c r="Y161" i="22"/>
  <c r="Y46" i="22"/>
  <c r="Y310" i="22"/>
  <c r="Y229" i="22"/>
  <c r="Y195" i="22"/>
  <c r="Y378" i="22"/>
  <c r="F42" i="22"/>
  <c r="F306" i="22"/>
  <c r="R42" i="22"/>
  <c r="R157" i="22"/>
  <c r="R259" i="22"/>
  <c r="B13" i="21"/>
  <c r="B47" i="22"/>
  <c r="B13" i="22"/>
  <c r="B413" i="22"/>
  <c r="B230" i="22"/>
  <c r="B115" i="22"/>
  <c r="B264" i="22"/>
  <c r="B81" i="22"/>
  <c r="B345" i="22"/>
  <c r="B379" i="22"/>
  <c r="V114" i="23"/>
  <c r="V329" i="23"/>
  <c r="V80" i="23"/>
  <c r="V46" i="23"/>
  <c r="V295" i="23"/>
  <c r="V261" i="23"/>
  <c r="F115" i="23"/>
  <c r="F330" i="23"/>
  <c r="F81" i="23"/>
  <c r="F47" i="23"/>
  <c r="F296" i="23"/>
  <c r="F262" i="23"/>
  <c r="W59" i="23"/>
  <c r="W557" i="23"/>
  <c r="W127" i="23"/>
  <c r="W93" i="23"/>
  <c r="O128" i="23"/>
  <c r="O94" i="23"/>
  <c r="S27" i="23"/>
  <c r="S559" i="23"/>
  <c r="S525" i="23"/>
  <c r="S129" i="23"/>
  <c r="S95" i="23"/>
  <c r="S61" i="23"/>
  <c r="H97" i="23"/>
  <c r="H63" i="23"/>
  <c r="H346" i="23"/>
  <c r="H459" i="23"/>
  <c r="H561" i="23"/>
  <c r="H278" i="23"/>
  <c r="H493" i="23"/>
  <c r="H312" i="23"/>
  <c r="H131" i="23"/>
  <c r="H527" i="23"/>
  <c r="H136" i="23"/>
  <c r="Q293" i="23"/>
  <c r="Q259" i="23"/>
  <c r="Q112" i="23"/>
  <c r="Q78" i="23"/>
  <c r="Q44" i="23"/>
  <c r="Q327" i="23"/>
  <c r="M130" i="23"/>
  <c r="M96" i="23"/>
  <c r="M62" i="23"/>
  <c r="M345" i="23"/>
  <c r="M311" i="23"/>
  <c r="M277" i="23"/>
  <c r="U312" i="23"/>
  <c r="U278" i="23"/>
  <c r="U131" i="23"/>
  <c r="U97" i="23"/>
  <c r="U63" i="23"/>
  <c r="U346" i="23"/>
  <c r="L100" i="23"/>
  <c r="F51" i="23"/>
  <c r="F301" i="23"/>
  <c r="M305" i="23"/>
  <c r="M271" i="23"/>
  <c r="U305" i="23"/>
  <c r="U271" i="23"/>
  <c r="U128" i="23"/>
  <c r="U94" i="23"/>
  <c r="U60" i="23"/>
  <c r="U343" i="23"/>
  <c r="U309" i="23"/>
  <c r="U275" i="23"/>
  <c r="J244" i="23"/>
  <c r="R245" i="23"/>
  <c r="Y23" i="21"/>
  <c r="Y172" i="22"/>
  <c r="Y125" i="22"/>
  <c r="Y355" i="22"/>
  <c r="Y91" i="22"/>
  <c r="Y206" i="22"/>
  <c r="Y389" i="22"/>
  <c r="Y23" i="22"/>
  <c r="Y274" i="22"/>
  <c r="Y423" i="22"/>
  <c r="I25" i="21"/>
  <c r="I174" i="22"/>
  <c r="Q26" i="21"/>
  <c r="H30" i="21"/>
  <c r="H64" i="22"/>
  <c r="H362" i="22"/>
  <c r="H328" i="22"/>
  <c r="H247" i="22"/>
  <c r="H30" i="22"/>
  <c r="H396" i="22"/>
  <c r="H179" i="22"/>
  <c r="H132" i="22"/>
  <c r="H430" i="22"/>
  <c r="H98" i="22"/>
  <c r="H213" i="22"/>
  <c r="H281" i="22"/>
  <c r="X30" i="21"/>
  <c r="X247" i="22"/>
  <c r="X30" i="22"/>
  <c r="X362" i="22"/>
  <c r="X179" i="22"/>
  <c r="X281" i="22"/>
  <c r="X396" i="22"/>
  <c r="X98" i="22"/>
  <c r="X132" i="22"/>
  <c r="X430" i="22"/>
  <c r="X64" i="22"/>
  <c r="X328" i="22"/>
  <c r="X213" i="22"/>
  <c r="T62" i="22"/>
  <c r="T326" i="22"/>
  <c r="T245" i="22"/>
  <c r="T130" i="22"/>
  <c r="T177" i="22"/>
  <c r="T360" i="22"/>
  <c r="H181" i="22"/>
  <c r="H215" i="22"/>
  <c r="L183" i="22"/>
  <c r="E226" i="22"/>
  <c r="E43" i="22"/>
  <c r="Q24" i="21"/>
  <c r="Q173" i="22"/>
  <c r="Q126" i="22"/>
  <c r="Q356" i="22"/>
  <c r="Q92" i="22"/>
  <c r="Q207" i="22"/>
  <c r="Q390" i="22"/>
  <c r="Q24" i="22"/>
  <c r="Q275" i="22"/>
  <c r="Q424" i="22"/>
  <c r="Y25" i="21"/>
  <c r="Y174" i="22"/>
  <c r="Y127" i="22"/>
  <c r="Y357" i="22"/>
  <c r="Y93" i="22"/>
  <c r="Y208" i="22"/>
  <c r="Y391" i="22"/>
  <c r="Y25" i="22"/>
  <c r="Y276" i="22"/>
  <c r="Y425" i="22"/>
  <c r="H29" i="21"/>
  <c r="H246" i="22"/>
  <c r="T283" i="22"/>
  <c r="X32" i="21"/>
  <c r="X181" i="22"/>
  <c r="X134" i="22"/>
  <c r="X398" i="22"/>
  <c r="X100" i="22"/>
  <c r="X215" i="22"/>
  <c r="X432" i="22"/>
  <c r="X66" i="22"/>
  <c r="X283" i="22"/>
  <c r="X330" i="22"/>
  <c r="X249" i="22"/>
  <c r="X32" i="22"/>
  <c r="X364" i="22"/>
  <c r="T250" i="22"/>
  <c r="T135" i="22"/>
  <c r="P344" i="22"/>
  <c r="D345" i="22"/>
  <c r="X228" i="22"/>
  <c r="H76" i="23"/>
  <c r="H42" i="23"/>
  <c r="L76" i="23"/>
  <c r="L42" i="23"/>
  <c r="L110" i="23"/>
  <c r="T110" i="23"/>
  <c r="D111" i="23"/>
  <c r="V120" i="23"/>
  <c r="B87" i="23"/>
  <c r="B121" i="23"/>
  <c r="B88" i="23"/>
  <c r="B54" i="23"/>
  <c r="F54" i="23"/>
  <c r="F122" i="23"/>
  <c r="N88" i="23"/>
  <c r="N54" i="23"/>
  <c r="N122" i="23"/>
  <c r="R122" i="23"/>
  <c r="R88" i="23"/>
  <c r="R54" i="23"/>
  <c r="E123" i="23"/>
  <c r="E89" i="23"/>
  <c r="M58" i="23"/>
  <c r="N27" i="23"/>
  <c r="N242" i="23"/>
  <c r="N95" i="23"/>
  <c r="N61" i="23"/>
  <c r="N129" i="23"/>
  <c r="U61" i="23"/>
  <c r="O63" i="23"/>
  <c r="S29" i="23"/>
  <c r="F100" i="23"/>
  <c r="F66" i="23"/>
  <c r="F134" i="23"/>
  <c r="J134" i="23"/>
  <c r="J100" i="23"/>
  <c r="J66" i="23"/>
  <c r="N101" i="23"/>
  <c r="N135" i="23"/>
  <c r="R135" i="23"/>
  <c r="B102" i="23"/>
  <c r="B68" i="23"/>
  <c r="B136" i="23"/>
  <c r="N103" i="23"/>
  <c r="N69" i="23"/>
  <c r="X103" i="23"/>
  <c r="X69" i="23"/>
  <c r="X137" i="23"/>
  <c r="H70" i="23"/>
  <c r="H104" i="23"/>
  <c r="K35" i="23"/>
  <c r="K250" i="23"/>
  <c r="K137" i="23"/>
  <c r="K9" i="23"/>
  <c r="K224" i="23"/>
  <c r="H123" i="23"/>
  <c r="P126" i="23"/>
  <c r="X129" i="23"/>
  <c r="X95" i="23"/>
  <c r="X61" i="23"/>
  <c r="P100" i="23"/>
  <c r="P66" i="23"/>
  <c r="P68" i="23"/>
  <c r="P136" i="23"/>
  <c r="H119" i="23"/>
  <c r="L85" i="23"/>
  <c r="L51" i="23"/>
  <c r="T119" i="23"/>
  <c r="T85" i="23"/>
  <c r="T51" i="23"/>
  <c r="X119" i="23"/>
  <c r="T128" i="23"/>
  <c r="L97" i="23"/>
  <c r="L63" i="23"/>
  <c r="L131" i="23"/>
  <c r="P133" i="23"/>
  <c r="P99" i="23"/>
  <c r="P65" i="23"/>
  <c r="L81" i="23"/>
  <c r="P81" i="23"/>
  <c r="P47" i="23"/>
  <c r="P115" i="23"/>
  <c r="X115" i="23"/>
  <c r="D82" i="23"/>
  <c r="D48" i="23"/>
  <c r="L116" i="23"/>
  <c r="P90" i="23"/>
  <c r="P56" i="23"/>
  <c r="P124" i="23"/>
  <c r="S247" i="23"/>
  <c r="K68" i="22"/>
  <c r="K251" i="22"/>
  <c r="K399" i="22"/>
  <c r="C360" i="22"/>
  <c r="C62" i="22"/>
  <c r="C177" i="22"/>
  <c r="C392" i="22"/>
  <c r="K425" i="22"/>
  <c r="S207" i="22"/>
  <c r="S275" i="22"/>
  <c r="W273" i="22"/>
  <c r="G388" i="22"/>
  <c r="O319" i="22"/>
  <c r="O123" i="22"/>
  <c r="W386" i="22"/>
  <c r="W20" i="22"/>
  <c r="W270" i="22"/>
  <c r="W317" i="22"/>
  <c r="W236" i="22"/>
  <c r="G351" i="22"/>
  <c r="G87" i="22"/>
  <c r="C261" i="22"/>
  <c r="C78" i="22"/>
  <c r="F288" i="22"/>
  <c r="R402" i="22"/>
  <c r="R70" i="22"/>
  <c r="V331" i="22"/>
  <c r="J361" i="22"/>
  <c r="R421" i="22"/>
  <c r="J420" i="22"/>
  <c r="B352" i="22"/>
  <c r="R269" i="22"/>
  <c r="U335" i="22"/>
  <c r="U70" i="22"/>
  <c r="O387" i="22"/>
  <c r="W318" i="22"/>
  <c r="W271" i="22"/>
  <c r="W202" i="22"/>
  <c r="G317" i="22"/>
  <c r="C376" i="22"/>
  <c r="Y306" i="22"/>
  <c r="R334" i="22"/>
  <c r="Y42" i="22"/>
  <c r="Y259" i="22"/>
  <c r="Y408" i="22"/>
  <c r="W9" i="22"/>
  <c r="W260" i="22"/>
  <c r="W409" i="22"/>
  <c r="W158" i="22"/>
  <c r="W341" i="22"/>
  <c r="C10" i="21"/>
  <c r="C10" i="22"/>
  <c r="C308" i="22"/>
  <c r="C342" i="22"/>
  <c r="C159" i="22"/>
  <c r="C112" i="22"/>
  <c r="C410" i="22"/>
  <c r="F112" i="22"/>
  <c r="F410" i="22"/>
  <c r="F10" i="22"/>
  <c r="F308" i="22"/>
  <c r="F44" i="22"/>
  <c r="F376" i="22"/>
  <c r="B18" i="21"/>
  <c r="B86" i="22"/>
  <c r="B269" i="22"/>
  <c r="B384" i="22"/>
  <c r="B235" i="22"/>
  <c r="B18" i="22"/>
  <c r="B316" i="22"/>
  <c r="B167" i="22"/>
  <c r="B201" i="22"/>
  <c r="B350" i="22"/>
  <c r="H86" i="22"/>
  <c r="H120" i="22"/>
  <c r="H418" i="22"/>
  <c r="H167" i="22"/>
  <c r="H316" i="22"/>
  <c r="R18" i="21"/>
  <c r="R86" i="22"/>
  <c r="R201" i="22"/>
  <c r="R418" i="22"/>
  <c r="R235" i="22"/>
  <c r="R18" i="22"/>
  <c r="R316" i="22"/>
  <c r="R167" i="22"/>
  <c r="R120" i="22"/>
  <c r="R384" i="22"/>
  <c r="G19" i="21"/>
  <c r="G168" i="22"/>
  <c r="G121" i="22"/>
  <c r="G385" i="22"/>
  <c r="J19" i="21"/>
  <c r="J87" i="22"/>
  <c r="J202" i="22"/>
  <c r="J317" i="22"/>
  <c r="J236" i="22"/>
  <c r="J19" i="22"/>
  <c r="J385" i="22"/>
  <c r="J168" i="22"/>
  <c r="J121" i="22"/>
  <c r="J419" i="22"/>
  <c r="O19" i="21"/>
  <c r="O168" i="22"/>
  <c r="O121" i="22"/>
  <c r="O270" i="22"/>
  <c r="R385" i="22"/>
  <c r="R236" i="22"/>
  <c r="W19" i="21"/>
  <c r="W168" i="22"/>
  <c r="W121" i="22"/>
  <c r="W419" i="22"/>
  <c r="B20" i="21"/>
  <c r="B88" i="22"/>
  <c r="B271" i="22"/>
  <c r="B203" i="22"/>
  <c r="B237" i="22"/>
  <c r="B20" i="22"/>
  <c r="B386" i="22"/>
  <c r="B169" i="22"/>
  <c r="B122" i="22"/>
  <c r="B420" i="22"/>
  <c r="J20" i="21"/>
  <c r="J169" i="22"/>
  <c r="J271" i="22"/>
  <c r="J386" i="22"/>
  <c r="J237" i="22"/>
  <c r="J20" i="22"/>
  <c r="J352" i="22"/>
  <c r="J88" i="22"/>
  <c r="J203" i="22"/>
  <c r="J122" i="22"/>
  <c r="R20" i="21"/>
  <c r="R88" i="22"/>
  <c r="W20" i="21"/>
  <c r="W169" i="22"/>
  <c r="W122" i="22"/>
  <c r="W352" i="22"/>
  <c r="B21" i="21"/>
  <c r="J421" i="22"/>
  <c r="O21" i="21"/>
  <c r="O170" i="22"/>
  <c r="O89" i="22"/>
  <c r="O421" i="22"/>
  <c r="B22" i="21"/>
  <c r="B90" i="22"/>
  <c r="B205" i="22"/>
  <c r="B273" i="22"/>
  <c r="B239" i="22"/>
  <c r="B22" i="22"/>
  <c r="B388" i="22"/>
  <c r="B171" i="22"/>
  <c r="B124" i="22"/>
  <c r="B422" i="22"/>
  <c r="G22" i="21"/>
  <c r="G171" i="22"/>
  <c r="G124" i="22"/>
  <c r="G273" i="22"/>
  <c r="O22" i="21"/>
  <c r="O171" i="22"/>
  <c r="O124" i="22"/>
  <c r="R22" i="21"/>
  <c r="R90" i="22"/>
  <c r="R273" i="22"/>
  <c r="R320" i="22"/>
  <c r="R239" i="22"/>
  <c r="R22" i="22"/>
  <c r="R388" i="22"/>
  <c r="R171" i="22"/>
  <c r="R124" i="22"/>
  <c r="R422" i="22"/>
  <c r="W22" i="21"/>
  <c r="W171" i="22"/>
  <c r="W90" i="22"/>
  <c r="W320" i="22"/>
  <c r="H23" i="21"/>
  <c r="H91" i="22"/>
  <c r="H125" i="22"/>
  <c r="H206" i="22"/>
  <c r="H389" i="22"/>
  <c r="H274" i="22"/>
  <c r="H172" i="22"/>
  <c r="H423" i="22"/>
  <c r="H23" i="22"/>
  <c r="K23" i="21"/>
  <c r="K240" i="22"/>
  <c r="K125" i="22"/>
  <c r="K274" i="22"/>
  <c r="X91" i="22"/>
  <c r="X321" i="22"/>
  <c r="X206" i="22"/>
  <c r="X389" i="22"/>
  <c r="P126" i="22"/>
  <c r="S24" i="21"/>
  <c r="S241" i="22"/>
  <c r="S126" i="22"/>
  <c r="S356" i="22"/>
  <c r="H93" i="22"/>
  <c r="H323" i="22"/>
  <c r="H208" i="22"/>
  <c r="H391" i="22"/>
  <c r="H276" i="22"/>
  <c r="H174" i="22"/>
  <c r="H425" i="22"/>
  <c r="H25" i="22"/>
  <c r="K25" i="21"/>
  <c r="K242" i="22"/>
  <c r="K127" i="22"/>
  <c r="K391" i="22"/>
  <c r="X25" i="22"/>
  <c r="C26" i="21"/>
  <c r="C26" i="22"/>
  <c r="C128" i="22"/>
  <c r="H61" i="22"/>
  <c r="X27" i="21"/>
  <c r="X27" i="22"/>
  <c r="X278" i="22"/>
  <c r="X393" i="22"/>
  <c r="X244" i="22"/>
  <c r="X95" i="22"/>
  <c r="X129" i="22"/>
  <c r="X325" i="22"/>
  <c r="X61" i="22"/>
  <c r="X427" i="22"/>
  <c r="X210" i="22"/>
  <c r="P360" i="22"/>
  <c r="V28" i="21"/>
  <c r="V326" i="22"/>
  <c r="V245" i="22"/>
  <c r="V62" i="22"/>
  <c r="J29" i="21"/>
  <c r="J29" i="22"/>
  <c r="J280" i="22"/>
  <c r="J327" i="22"/>
  <c r="J63" i="22"/>
  <c r="J212" i="22"/>
  <c r="J395" i="22"/>
  <c r="J178" i="22"/>
  <c r="J97" i="22"/>
  <c r="J429" i="22"/>
  <c r="M29" i="21"/>
  <c r="M97" i="22"/>
  <c r="M212" i="22"/>
  <c r="M395" i="22"/>
  <c r="M246" i="22"/>
  <c r="M63" i="22"/>
  <c r="M327" i="22"/>
  <c r="M178" i="22"/>
  <c r="M131" i="22"/>
  <c r="M361" i="22"/>
  <c r="J396" i="22"/>
  <c r="J179" i="22"/>
  <c r="J30" i="22"/>
  <c r="J430" i="22"/>
  <c r="B32" i="21"/>
  <c r="B66" i="22"/>
  <c r="B100" i="22"/>
  <c r="B398" i="22"/>
  <c r="B32" i="22"/>
  <c r="B283" i="22"/>
  <c r="B330" i="22"/>
  <c r="B249" i="22"/>
  <c r="B134" i="22"/>
  <c r="B364" i="22"/>
  <c r="H284" i="22"/>
  <c r="H399" i="22"/>
  <c r="H67" i="22"/>
  <c r="H433" i="22"/>
  <c r="V33" i="21"/>
  <c r="V101" i="22"/>
  <c r="V284" i="22"/>
  <c r="V433" i="22"/>
  <c r="V250" i="22"/>
  <c r="V67" i="22"/>
  <c r="V365" i="22"/>
  <c r="V182" i="22"/>
  <c r="V135" i="22"/>
  <c r="V399" i="22"/>
  <c r="N34" i="21"/>
  <c r="N102" i="22"/>
  <c r="N285" i="22"/>
  <c r="N217" i="22"/>
  <c r="N251" i="22"/>
  <c r="N68" i="22"/>
  <c r="N400" i="22"/>
  <c r="N183" i="22"/>
  <c r="N136" i="22"/>
  <c r="N434" i="22"/>
  <c r="R36" i="21"/>
  <c r="R36" i="22"/>
  <c r="R138" i="22"/>
  <c r="R436" i="22"/>
  <c r="R185" i="22"/>
  <c r="R219" i="22"/>
  <c r="R368" i="22"/>
  <c r="U36" i="21"/>
  <c r="U36" i="22"/>
  <c r="U334" i="22"/>
  <c r="U436" i="22"/>
  <c r="U185" i="22"/>
  <c r="U138" i="22"/>
  <c r="U368" i="22"/>
  <c r="U104" i="22"/>
  <c r="U219" i="22"/>
  <c r="U402" i="22"/>
  <c r="X36" i="21"/>
  <c r="X253" i="22"/>
  <c r="X36" i="22"/>
  <c r="X334" i="22"/>
  <c r="X104" i="22"/>
  <c r="X219" i="22"/>
  <c r="X402" i="22"/>
  <c r="X185" i="22"/>
  <c r="X368" i="22"/>
  <c r="X138" i="22"/>
  <c r="X287" i="22"/>
  <c r="F37" i="21"/>
  <c r="F37" i="22"/>
  <c r="F220" i="22"/>
  <c r="F335" i="22"/>
  <c r="F186" i="22"/>
  <c r="F139" i="22"/>
  <c r="F403" i="22"/>
  <c r="U37" i="21"/>
  <c r="U105" i="22"/>
  <c r="U220" i="22"/>
  <c r="U403" i="22"/>
  <c r="U254" i="22"/>
  <c r="U71" i="22"/>
  <c r="U288" i="22"/>
  <c r="U186" i="22"/>
  <c r="U139" i="22"/>
  <c r="U369" i="22"/>
  <c r="S428" i="22"/>
  <c r="S130" i="22"/>
  <c r="S245" i="22"/>
  <c r="C394" i="22"/>
  <c r="C130" i="22"/>
  <c r="C245" i="22"/>
  <c r="S209" i="22"/>
  <c r="S128" i="22"/>
  <c r="S26" i="22"/>
  <c r="C426" i="22"/>
  <c r="C60" i="22"/>
  <c r="K323" i="22"/>
  <c r="K208" i="22"/>
  <c r="K174" i="22"/>
  <c r="S390" i="22"/>
  <c r="S24" i="22"/>
  <c r="C207" i="22"/>
  <c r="K321" i="22"/>
  <c r="K57" i="22"/>
  <c r="W354" i="22"/>
  <c r="W388" i="22"/>
  <c r="W239" i="22"/>
  <c r="G422" i="22"/>
  <c r="G56" i="22"/>
  <c r="O353" i="22"/>
  <c r="O204" i="22"/>
  <c r="O238" i="22"/>
  <c r="W420" i="22"/>
  <c r="W54" i="22"/>
  <c r="W351" i="22"/>
  <c r="W19" i="22"/>
  <c r="O419" i="22"/>
  <c r="O53" i="22"/>
  <c r="G419" i="22"/>
  <c r="G53" i="22"/>
  <c r="W269" i="22"/>
  <c r="C44" i="22"/>
  <c r="W307" i="22"/>
  <c r="W226" i="22"/>
  <c r="Y76" i="22"/>
  <c r="F369" i="22"/>
  <c r="F254" i="22"/>
  <c r="R287" i="22"/>
  <c r="N34" i="22"/>
  <c r="B215" i="22"/>
  <c r="R205" i="22"/>
  <c r="B56" i="22"/>
  <c r="B318" i="22"/>
  <c r="R351" i="22"/>
  <c r="J53" i="22"/>
  <c r="R350" i="22"/>
  <c r="B120" i="22"/>
  <c r="F159" i="22"/>
  <c r="U437" i="22"/>
  <c r="U287" i="22"/>
  <c r="M29" i="22"/>
  <c r="X176" i="22"/>
  <c r="U9" i="21"/>
  <c r="U158" i="22"/>
  <c r="U111" i="22"/>
  <c r="U341" i="22"/>
  <c r="U9" i="22"/>
  <c r="U260" i="22"/>
  <c r="U409" i="22"/>
  <c r="X200" i="22"/>
  <c r="X119" i="22"/>
  <c r="X383" i="22"/>
  <c r="P316" i="22"/>
  <c r="P120" i="22"/>
  <c r="P86" i="22"/>
  <c r="P201" i="22"/>
  <c r="M8" i="21"/>
  <c r="M157" i="22"/>
  <c r="M110" i="22"/>
  <c r="M340" i="22"/>
  <c r="M42" i="22"/>
  <c r="M259" i="22"/>
  <c r="M408" i="22"/>
  <c r="T261" i="22"/>
  <c r="T159" i="22"/>
  <c r="E263" i="22"/>
  <c r="E344" i="22"/>
  <c r="Q161" i="22"/>
  <c r="Q310" i="22"/>
  <c r="Q114" i="22"/>
  <c r="E47" i="22"/>
  <c r="E413" i="22"/>
  <c r="E230" i="22"/>
  <c r="E264" i="22"/>
  <c r="U49" i="22"/>
  <c r="I16" i="22"/>
  <c r="I348" i="22"/>
  <c r="I267" i="22"/>
  <c r="T166" i="22"/>
  <c r="L17" i="22"/>
  <c r="D349" i="22"/>
  <c r="P118" i="22"/>
  <c r="L165" i="22"/>
  <c r="D314" i="22"/>
  <c r="D347" i="22"/>
  <c r="D82" i="22"/>
  <c r="P47" i="22"/>
  <c r="D47" i="22"/>
  <c r="T383" i="22"/>
  <c r="P85" i="22"/>
  <c r="H349" i="22"/>
  <c r="T267" i="22"/>
  <c r="L416" i="22"/>
  <c r="H84" i="22"/>
  <c r="L347" i="22"/>
  <c r="X163" i="22"/>
  <c r="X162" i="22"/>
  <c r="H196" i="22"/>
  <c r="T344" i="22"/>
  <c r="I46" i="23"/>
  <c r="Y353" i="23"/>
  <c r="Y138" i="23"/>
  <c r="Y534" i="23"/>
  <c r="Y568" i="23"/>
  <c r="Y104" i="23"/>
  <c r="Y70" i="23"/>
  <c r="N336" i="23"/>
  <c r="N517" i="23"/>
  <c r="N551" i="23"/>
  <c r="N121" i="23"/>
  <c r="N302" i="23"/>
  <c r="N268" i="23"/>
  <c r="N87" i="23"/>
  <c r="N53" i="23"/>
  <c r="I345" i="23"/>
  <c r="I62" i="23"/>
  <c r="W97" i="23"/>
  <c r="W63" i="23"/>
  <c r="W346" i="23"/>
  <c r="W459" i="23"/>
  <c r="W493" i="23"/>
  <c r="W131" i="23"/>
  <c r="X283" i="23"/>
  <c r="X498" i="23"/>
  <c r="X317" i="23"/>
  <c r="X532" i="23"/>
  <c r="X351" i="23"/>
  <c r="X464" i="23"/>
  <c r="X566" i="23"/>
  <c r="V118" i="23"/>
  <c r="E59" i="23"/>
  <c r="E308" i="23"/>
  <c r="L525" i="23"/>
  <c r="L559" i="23"/>
  <c r="F48" i="23"/>
  <c r="M306" i="23"/>
  <c r="M272" i="23"/>
  <c r="M125" i="23"/>
  <c r="M91" i="23"/>
  <c r="M57" i="23"/>
  <c r="M340" i="23"/>
  <c r="I129" i="23"/>
  <c r="I344" i="23"/>
  <c r="I61" i="23"/>
  <c r="Q345" i="23"/>
  <c r="Q62" i="23"/>
  <c r="I223" i="23"/>
  <c r="U224" i="23"/>
  <c r="E235" i="23"/>
  <c r="D252" i="23"/>
  <c r="N363" i="22"/>
  <c r="N133" i="22"/>
  <c r="N180" i="22"/>
  <c r="F362" i="22"/>
  <c r="F132" i="22"/>
  <c r="F179" i="22"/>
  <c r="V360" i="22"/>
  <c r="V130" i="22"/>
  <c r="V177" i="22"/>
  <c r="V260" i="22"/>
  <c r="V9" i="22"/>
  <c r="I341" i="22"/>
  <c r="E335" i="22"/>
  <c r="Y286" i="22"/>
  <c r="Y432" i="22"/>
  <c r="Y134" i="22"/>
  <c r="I29" i="21"/>
  <c r="I97" i="22"/>
  <c r="I212" i="22"/>
  <c r="I395" i="22"/>
  <c r="L63" i="22"/>
  <c r="L97" i="22"/>
  <c r="Q30" i="21"/>
  <c r="Q98" i="22"/>
  <c r="Q213" i="22"/>
  <c r="Q396" i="22"/>
  <c r="T30" i="21"/>
  <c r="T98" i="22"/>
  <c r="T213" i="22"/>
  <c r="T396" i="22"/>
  <c r="T247" i="22"/>
  <c r="T132" i="22"/>
  <c r="T430" i="22"/>
  <c r="T179" i="22"/>
  <c r="T328" i="22"/>
  <c r="Y31" i="21"/>
  <c r="Y99" i="22"/>
  <c r="Y214" i="22"/>
  <c r="Y397" i="22"/>
  <c r="D330" i="22"/>
  <c r="I33" i="21"/>
  <c r="I101" i="22"/>
  <c r="L33" i="21"/>
  <c r="L101" i="22"/>
  <c r="L331" i="22"/>
  <c r="L399" i="22"/>
  <c r="L250" i="22"/>
  <c r="L216" i="22"/>
  <c r="L433" i="22"/>
  <c r="L182" i="22"/>
  <c r="L67" i="22"/>
  <c r="I9" i="21"/>
  <c r="I77" i="22"/>
  <c r="I192" i="22"/>
  <c r="I375" i="22"/>
  <c r="P9" i="21"/>
  <c r="P192" i="22"/>
  <c r="P43" i="22"/>
  <c r="D29" i="21"/>
  <c r="D29" i="22"/>
  <c r="D327" i="22"/>
  <c r="D429" i="22"/>
  <c r="D97" i="22"/>
  <c r="D212" i="22"/>
  <c r="D280" i="22"/>
  <c r="D246" i="22"/>
  <c r="D361" i="22"/>
  <c r="D178" i="22"/>
  <c r="D395" i="22"/>
  <c r="L30" i="21"/>
  <c r="L98" i="22"/>
  <c r="L281" i="22"/>
  <c r="L396" i="22"/>
  <c r="L179" i="22"/>
  <c r="L132" i="22"/>
  <c r="L30" i="22"/>
  <c r="L328" i="22"/>
  <c r="T31" i="21"/>
  <c r="T99" i="22"/>
  <c r="T65" i="22"/>
  <c r="T397" i="22"/>
  <c r="T180" i="22"/>
  <c r="T329" i="22"/>
  <c r="T31" i="22"/>
  <c r="T363" i="22"/>
  <c r="Y32" i="21"/>
  <c r="Y100" i="22"/>
  <c r="Y215" i="22"/>
  <c r="Y398" i="22"/>
  <c r="D33" i="21"/>
  <c r="D101" i="22"/>
  <c r="D331" i="22"/>
  <c r="Y35" i="21"/>
  <c r="Y103" i="22"/>
  <c r="Y401" i="22"/>
  <c r="E37" i="21"/>
  <c r="E105" i="22"/>
  <c r="E220" i="22"/>
  <c r="E403" i="22"/>
  <c r="L37" i="21"/>
  <c r="L105" i="22"/>
  <c r="L335" i="22"/>
  <c r="L403" i="22"/>
  <c r="L186" i="22"/>
  <c r="L288" i="22"/>
  <c r="L37" i="22"/>
  <c r="L220" i="22"/>
  <c r="S375" i="22"/>
  <c r="S43" i="22"/>
  <c r="S226" i="22"/>
  <c r="N431" i="22"/>
  <c r="N282" i="22"/>
  <c r="N31" i="22"/>
  <c r="F430" i="22"/>
  <c r="F281" i="22"/>
  <c r="F30" i="22"/>
  <c r="V428" i="22"/>
  <c r="V279" i="22"/>
  <c r="V28" i="22"/>
  <c r="V341" i="22"/>
  <c r="V111" i="22"/>
  <c r="V226" i="22"/>
  <c r="I260" i="22"/>
  <c r="I158" i="22"/>
  <c r="E369" i="22"/>
  <c r="E71" i="22"/>
  <c r="Y435" i="22"/>
  <c r="Y137" i="22"/>
  <c r="Y252" i="22"/>
  <c r="Y283" i="22"/>
  <c r="Y32" i="22"/>
  <c r="Y363" i="22"/>
  <c r="Y65" i="22"/>
  <c r="Q281" i="22"/>
  <c r="Q179" i="22"/>
  <c r="I361" i="22"/>
  <c r="I63" i="22"/>
  <c r="P409" i="22"/>
  <c r="L369" i="22"/>
  <c r="L135" i="22"/>
  <c r="D284" i="22"/>
  <c r="T133" i="22"/>
  <c r="T362" i="22"/>
  <c r="L430" i="22"/>
  <c r="L247" i="22"/>
  <c r="D131" i="22"/>
  <c r="S341" i="22"/>
  <c r="S260" i="22"/>
  <c r="S9" i="22"/>
  <c r="N397" i="22"/>
  <c r="N214" i="22"/>
  <c r="N99" i="22"/>
  <c r="F396" i="22"/>
  <c r="F213" i="22"/>
  <c r="F98" i="22"/>
  <c r="V394" i="22"/>
  <c r="V211" i="22"/>
  <c r="V96" i="22"/>
  <c r="V375" i="22"/>
  <c r="I409" i="22"/>
  <c r="I111" i="22"/>
  <c r="I226" i="22"/>
  <c r="E288" i="22"/>
  <c r="E37" i="22"/>
  <c r="Y367" i="22"/>
  <c r="I135" i="22"/>
  <c r="I250" i="22"/>
  <c r="Y330" i="22"/>
  <c r="Y181" i="22"/>
  <c r="Y329" i="22"/>
  <c r="Y31" i="22"/>
  <c r="Q430" i="22"/>
  <c r="Q132" i="22"/>
  <c r="Q247" i="22"/>
  <c r="I327" i="22"/>
  <c r="I29" i="22"/>
  <c r="P307" i="22"/>
  <c r="L139" i="22"/>
  <c r="L33" i="22"/>
  <c r="T431" i="22"/>
  <c r="T248" i="22"/>
  <c r="T281" i="22"/>
  <c r="L362" i="22"/>
  <c r="D63" i="22"/>
  <c r="E114" i="22"/>
  <c r="E378" i="22"/>
  <c r="Q12" i="21"/>
  <c r="Q80" i="22"/>
  <c r="Q195" i="22"/>
  <c r="Q378" i="22"/>
  <c r="E13" i="21"/>
  <c r="E81" i="22"/>
  <c r="E196" i="22"/>
  <c r="E379" i="22"/>
  <c r="I16" i="21"/>
  <c r="I84" i="22"/>
  <c r="I199" i="22"/>
  <c r="I382" i="22"/>
  <c r="U17" i="21"/>
  <c r="U85" i="22"/>
  <c r="U200" i="22"/>
  <c r="U383" i="22"/>
  <c r="M18" i="21"/>
  <c r="M86" i="22"/>
  <c r="M201" i="22"/>
  <c r="M384" i="22"/>
  <c r="Y18" i="21"/>
  <c r="Y86" i="22"/>
  <c r="Y201" i="22"/>
  <c r="Y384" i="22"/>
  <c r="M19" i="21"/>
  <c r="M87" i="22"/>
  <c r="M202" i="22"/>
  <c r="M385" i="22"/>
  <c r="Q20" i="21"/>
  <c r="Q88" i="22"/>
  <c r="Q203" i="22"/>
  <c r="Q386" i="22"/>
  <c r="T28" i="21"/>
  <c r="T28" i="22"/>
  <c r="T279" i="22"/>
  <c r="T428" i="22"/>
  <c r="T96" i="22"/>
  <c r="T211" i="22"/>
  <c r="T394" i="22"/>
  <c r="D30" i="21"/>
  <c r="D98" i="22"/>
  <c r="D281" i="22"/>
  <c r="D396" i="22"/>
  <c r="L31" i="21"/>
  <c r="L99" i="22"/>
  <c r="L214" i="22"/>
  <c r="L397" i="22"/>
  <c r="U348" i="22"/>
  <c r="I416" i="22"/>
  <c r="I118" i="22"/>
  <c r="I233" i="22"/>
  <c r="U266" i="22"/>
  <c r="E311" i="22"/>
  <c r="E13" i="22"/>
  <c r="Q344" i="22"/>
  <c r="Q46" i="22"/>
  <c r="E412" i="22"/>
  <c r="E12" i="22"/>
  <c r="T29" i="21"/>
  <c r="T29" i="22"/>
  <c r="T395" i="22"/>
  <c r="T429" i="22"/>
  <c r="T97" i="22"/>
  <c r="T361" i="22"/>
  <c r="T212" i="22"/>
  <c r="D31" i="21"/>
  <c r="D99" i="22"/>
  <c r="D65" i="22"/>
  <c r="D329" i="22"/>
  <c r="L32" i="21"/>
  <c r="L100" i="22"/>
  <c r="L283" i="22"/>
  <c r="L398" i="22"/>
  <c r="T33" i="21"/>
  <c r="T101" i="22"/>
  <c r="T216" i="22"/>
  <c r="T399" i="22"/>
  <c r="D34" i="21"/>
  <c r="D102" i="22"/>
  <c r="D217" i="22"/>
  <c r="D400" i="22"/>
  <c r="L34" i="21"/>
  <c r="L102" i="22"/>
  <c r="L136" i="22"/>
  <c r="L400" i="22"/>
  <c r="T417" i="22"/>
  <c r="P417" i="22"/>
  <c r="L349" i="22"/>
  <c r="H200" i="22"/>
  <c r="D17" i="22"/>
  <c r="P382" i="22"/>
  <c r="L199" i="22"/>
  <c r="H199" i="22"/>
  <c r="D16" i="22"/>
  <c r="X265" i="22"/>
  <c r="D380" i="22"/>
  <c r="T264" i="22"/>
  <c r="L81" i="22"/>
  <c r="X411" i="22"/>
  <c r="L193" i="22"/>
  <c r="W9" i="23"/>
  <c r="W224" i="23"/>
  <c r="W43" i="23"/>
  <c r="U113" i="23"/>
  <c r="U79" i="23"/>
  <c r="H46" i="23"/>
  <c r="D20" i="23"/>
  <c r="D122" i="23"/>
  <c r="W123" i="23"/>
  <c r="W89" i="23"/>
  <c r="W55" i="23"/>
  <c r="L91" i="23"/>
  <c r="L57" i="23"/>
  <c r="L125" i="23"/>
  <c r="X126" i="23"/>
  <c r="X92" i="23"/>
  <c r="X58" i="23"/>
  <c r="D127" i="23"/>
  <c r="U59" i="23"/>
  <c r="G128" i="23"/>
  <c r="G94" i="23"/>
  <c r="H130" i="23"/>
  <c r="H96" i="23"/>
  <c r="H62" i="23"/>
  <c r="K28" i="23"/>
  <c r="V28" i="23"/>
  <c r="V243" i="23"/>
  <c r="V130" i="23"/>
  <c r="V96" i="23"/>
  <c r="V62" i="23"/>
  <c r="V132" i="23"/>
  <c r="V98" i="23"/>
  <c r="C32" i="23"/>
  <c r="C247" i="23"/>
  <c r="C134" i="23"/>
  <c r="L102" i="23"/>
  <c r="L68" i="23"/>
  <c r="L136" i="23"/>
  <c r="S34" i="23"/>
  <c r="S249" i="23"/>
  <c r="S102" i="23"/>
  <c r="S68" i="23"/>
  <c r="B138" i="23"/>
  <c r="J139" i="23"/>
  <c r="G27" i="23"/>
  <c r="G242" i="23"/>
  <c r="W27" i="23"/>
  <c r="W242" i="23"/>
  <c r="J243" i="23"/>
  <c r="W31" i="23"/>
  <c r="W246" i="23"/>
  <c r="X67" i="23"/>
  <c r="X101" i="23"/>
  <c r="X135" i="23"/>
  <c r="H103" i="23"/>
  <c r="W29" i="23"/>
  <c r="W244" i="23"/>
  <c r="T136" i="23"/>
  <c r="T102" i="23"/>
  <c r="T68" i="23"/>
  <c r="X102" i="23"/>
  <c r="X68" i="23"/>
  <c r="X136" i="23"/>
  <c r="B8" i="23"/>
  <c r="B110" i="23"/>
  <c r="O9" i="23"/>
  <c r="O224" i="23"/>
  <c r="K31" i="23"/>
  <c r="K246" i="23"/>
  <c r="X66" i="23"/>
  <c r="P101" i="23"/>
  <c r="P67" i="23"/>
  <c r="C34" i="23"/>
  <c r="C249" i="23"/>
  <c r="G35" i="23"/>
  <c r="G250" i="23"/>
  <c r="Q224" i="23"/>
  <c r="V236" i="23"/>
  <c r="F245" i="23"/>
  <c r="T251" i="23"/>
  <c r="L252" i="23"/>
  <c r="H157" i="22"/>
  <c r="U10" i="21"/>
  <c r="E12" i="21"/>
  <c r="E229" i="22"/>
  <c r="E46" i="22"/>
  <c r="E80" i="22"/>
  <c r="E195" i="22"/>
  <c r="L352" i="22"/>
  <c r="L203" i="22"/>
  <c r="D318" i="22"/>
  <c r="X317" i="22"/>
  <c r="T419" i="22"/>
  <c r="T202" i="22"/>
  <c r="L317" i="22"/>
  <c r="L168" i="22"/>
  <c r="H202" i="22"/>
  <c r="D202" i="22"/>
  <c r="D19" i="22"/>
  <c r="T316" i="22"/>
  <c r="P384" i="22"/>
  <c r="P18" i="22"/>
  <c r="H201" i="22"/>
  <c r="X349" i="22"/>
  <c r="X85" i="22"/>
  <c r="T200" i="22"/>
  <c r="P200" i="22"/>
  <c r="P268" i="22"/>
  <c r="L51" i="22"/>
  <c r="L85" i="22"/>
  <c r="H315" i="22"/>
  <c r="D417" i="22"/>
  <c r="D268" i="22"/>
  <c r="T314" i="22"/>
  <c r="T165" i="22"/>
  <c r="P199" i="22"/>
  <c r="L314" i="22"/>
  <c r="L16" i="22"/>
  <c r="H118" i="22"/>
  <c r="H165" i="22"/>
  <c r="D118" i="22"/>
  <c r="X414" i="22"/>
  <c r="T346" i="22"/>
  <c r="L197" i="22"/>
  <c r="X413" i="22"/>
  <c r="T311" i="22"/>
  <c r="P311" i="22"/>
  <c r="T412" i="22"/>
  <c r="H114" i="22"/>
  <c r="L271" i="22"/>
  <c r="X385" i="22"/>
  <c r="T317" i="22"/>
  <c r="L419" i="22"/>
  <c r="H351" i="22"/>
  <c r="T201" i="22"/>
  <c r="H384" i="22"/>
  <c r="T349" i="22"/>
  <c r="P119" i="22"/>
  <c r="H383" i="22"/>
  <c r="D315" i="22"/>
  <c r="T118" i="22"/>
  <c r="P348" i="22"/>
  <c r="H348" i="22"/>
  <c r="D199" i="22"/>
  <c r="X11" i="21"/>
  <c r="X262" i="22"/>
  <c r="X160" i="22"/>
  <c r="X113" i="22"/>
  <c r="X309" i="22"/>
  <c r="H12" i="21"/>
  <c r="H46" i="22"/>
  <c r="H344" i="22"/>
  <c r="H195" i="22"/>
  <c r="H412" i="22"/>
  <c r="P229" i="22"/>
  <c r="P310" i="22"/>
  <c r="P12" i="22"/>
  <c r="P412" i="22"/>
  <c r="P161" i="22"/>
  <c r="T161" i="22"/>
  <c r="T378" i="22"/>
  <c r="T195" i="22"/>
  <c r="T263" i="22"/>
  <c r="T46" i="22"/>
  <c r="D162" i="22"/>
  <c r="D115" i="22"/>
  <c r="D413" i="22"/>
  <c r="D13" i="22"/>
  <c r="D311" i="22"/>
  <c r="D81" i="22"/>
  <c r="H13" i="21"/>
  <c r="H379" i="22"/>
  <c r="H81" i="22"/>
  <c r="H311" i="22"/>
  <c r="L13" i="22"/>
  <c r="L379" i="22"/>
  <c r="L162" i="22"/>
  <c r="L311" i="22"/>
  <c r="L196" i="22"/>
  <c r="L413" i="22"/>
  <c r="P81" i="22"/>
  <c r="P115" i="22"/>
  <c r="P13" i="21"/>
  <c r="P196" i="22"/>
  <c r="P413" i="22"/>
  <c r="P379" i="22"/>
  <c r="T162" i="22"/>
  <c r="T196" i="22"/>
  <c r="T413" i="22"/>
  <c r="T13" i="22"/>
  <c r="T47" i="22"/>
  <c r="T345" i="22"/>
  <c r="X264" i="22"/>
  <c r="X379" i="22"/>
  <c r="X81" i="22"/>
  <c r="X311" i="22"/>
  <c r="X115" i="22"/>
  <c r="D14" i="22"/>
  <c r="D116" i="22"/>
  <c r="D163" i="22"/>
  <c r="D265" i="22"/>
  <c r="D414" i="22"/>
  <c r="D197" i="22"/>
  <c r="H197" i="22"/>
  <c r="H116" i="22"/>
  <c r="L163" i="22"/>
  <c r="L265" i="22"/>
  <c r="L414" i="22"/>
  <c r="L14" i="22"/>
  <c r="L312" i="22"/>
  <c r="L82" i="22"/>
  <c r="T14" i="22"/>
  <c r="T197" i="22"/>
  <c r="T163" i="22"/>
  <c r="T312" i="22"/>
  <c r="T414" i="22"/>
  <c r="T380" i="22"/>
  <c r="X82" i="22"/>
  <c r="X312" i="22"/>
  <c r="X197" i="22"/>
  <c r="X380" i="22"/>
  <c r="X346" i="22"/>
  <c r="D164" i="22"/>
  <c r="D198" i="22"/>
  <c r="D415" i="22"/>
  <c r="D15" i="22"/>
  <c r="D381" i="22"/>
  <c r="D266" i="22"/>
  <c r="L15" i="22"/>
  <c r="L266" i="22"/>
  <c r="X266" i="22"/>
  <c r="X381" i="22"/>
  <c r="D16" i="21"/>
  <c r="D267" i="22"/>
  <c r="D382" i="22"/>
  <c r="H50" i="22"/>
  <c r="H382" i="22"/>
  <c r="L84" i="22"/>
  <c r="L348" i="22"/>
  <c r="P165" i="22"/>
  <c r="P267" i="22"/>
  <c r="P416" i="22"/>
  <c r="T199" i="22"/>
  <c r="T416" i="22"/>
  <c r="D85" i="22"/>
  <c r="D119" i="22"/>
  <c r="H166" i="22"/>
  <c r="H268" i="22"/>
  <c r="H417" i="22"/>
  <c r="L17" i="21"/>
  <c r="L200" i="22"/>
  <c r="L383" i="22"/>
  <c r="P51" i="22"/>
  <c r="P383" i="22"/>
  <c r="T85" i="22"/>
  <c r="T268" i="22"/>
  <c r="X166" i="22"/>
  <c r="X268" i="22"/>
  <c r="X417" i="22"/>
  <c r="H52" i="22"/>
  <c r="H350" i="22"/>
  <c r="P167" i="22"/>
  <c r="P269" i="22"/>
  <c r="P418" i="22"/>
  <c r="T120" i="22"/>
  <c r="T384" i="22"/>
  <c r="D87" i="22"/>
  <c r="D385" i="22"/>
  <c r="H168" i="22"/>
  <c r="H270" i="22"/>
  <c r="H419" i="22"/>
  <c r="L202" i="22"/>
  <c r="L385" i="22"/>
  <c r="T87" i="22"/>
  <c r="T121" i="22"/>
  <c r="X168" i="22"/>
  <c r="X270" i="22"/>
  <c r="X419" i="22"/>
  <c r="C111" i="23"/>
  <c r="C77" i="23"/>
  <c r="G111" i="23"/>
  <c r="G77" i="23"/>
  <c r="T77" i="23"/>
  <c r="T43" i="23"/>
  <c r="X114" i="23"/>
  <c r="D81" i="23"/>
  <c r="D47" i="23"/>
  <c r="L82" i="23"/>
  <c r="L48" i="23"/>
  <c r="P117" i="23"/>
  <c r="X118" i="23"/>
  <c r="L86" i="23"/>
  <c r="L52" i="23"/>
  <c r="P19" i="23"/>
  <c r="P121" i="23"/>
  <c r="X87" i="23"/>
  <c r="X53" i="23"/>
  <c r="C123" i="23"/>
  <c r="C89" i="23"/>
  <c r="C55" i="23"/>
  <c r="J123" i="23"/>
  <c r="P123" i="23"/>
  <c r="O124" i="23"/>
  <c r="O90" i="23"/>
  <c r="R91" i="23"/>
  <c r="R57" i="23"/>
  <c r="P96" i="23"/>
  <c r="P62" i="23"/>
  <c r="P130" i="23"/>
  <c r="S28" i="23"/>
  <c r="S243" i="23"/>
  <c r="G32" i="23"/>
  <c r="G247" i="23"/>
  <c r="C33" i="23"/>
  <c r="C248" i="23"/>
  <c r="C101" i="23"/>
  <c r="C67" i="23"/>
  <c r="F67" i="23"/>
  <c r="W34" i="23"/>
  <c r="W249" i="23"/>
  <c r="F49" i="23"/>
  <c r="F83" i="23"/>
  <c r="N50" i="23"/>
  <c r="N84" i="23"/>
  <c r="V85" i="23"/>
  <c r="F88" i="23"/>
  <c r="R125" i="23"/>
  <c r="S44" i="23"/>
  <c r="O56" i="23"/>
  <c r="S124" i="23"/>
  <c r="S130" i="23"/>
  <c r="W136" i="23"/>
  <c r="D115" i="23"/>
  <c r="X50" i="23"/>
  <c r="L120" i="23"/>
  <c r="P53" i="23"/>
  <c r="M67" i="23"/>
  <c r="R47" i="23"/>
  <c r="F117" i="23"/>
  <c r="J50" i="23"/>
  <c r="N118" i="23"/>
  <c r="R51" i="23"/>
  <c r="B53" i="23"/>
  <c r="J55" i="23"/>
  <c r="G43" i="23"/>
  <c r="S112" i="23"/>
  <c r="C46" i="23"/>
  <c r="G66" i="23"/>
  <c r="C135" i="23"/>
  <c r="W102" i="23"/>
  <c r="X84" i="23"/>
  <c r="P87" i="23"/>
  <c r="P55" i="23"/>
  <c r="H101" i="23"/>
  <c r="O21" i="23"/>
  <c r="O236" i="23"/>
  <c r="C30" i="23"/>
  <c r="C245" i="23"/>
  <c r="C31" i="23"/>
  <c r="C246" i="23"/>
  <c r="U19" i="23"/>
  <c r="U234" i="23"/>
  <c r="W21" i="23"/>
  <c r="W236" i="23"/>
  <c r="F29" i="23"/>
  <c r="F244" i="23"/>
  <c r="G30" i="23"/>
  <c r="G245" i="23"/>
  <c r="K30" i="23"/>
  <c r="K245" i="23"/>
  <c r="O31" i="23"/>
  <c r="O246" i="23"/>
  <c r="K32" i="23"/>
  <c r="K247" i="23"/>
  <c r="G34" i="23"/>
  <c r="U8" i="23"/>
  <c r="U223" i="23"/>
  <c r="E9" i="23"/>
  <c r="E224" i="23"/>
  <c r="E21" i="23"/>
  <c r="E236" i="23"/>
  <c r="V27" i="23"/>
  <c r="V242" i="23"/>
  <c r="W30" i="23"/>
  <c r="W245" i="23"/>
  <c r="O248" i="23"/>
  <c r="N30" i="23"/>
  <c r="N245" i="23"/>
  <c r="M35" i="23"/>
  <c r="M250" i="23"/>
  <c r="H36" i="23"/>
  <c r="H251" i="23"/>
  <c r="X36" i="23"/>
  <c r="X251" i="23"/>
  <c r="P37" i="23"/>
  <c r="P252" i="23"/>
  <c r="M223" i="23"/>
  <c r="B224" i="23"/>
  <c r="M235" i="23"/>
  <c r="U35" i="23"/>
  <c r="U250" i="23"/>
  <c r="H37" i="23"/>
  <c r="H252" i="23"/>
  <c r="Q223" i="23"/>
  <c r="S242" i="23"/>
  <c r="C28" i="23"/>
  <c r="C243" i="23"/>
  <c r="C244" i="23"/>
  <c r="K29" i="23"/>
  <c r="K244" i="23"/>
  <c r="V29" i="23"/>
  <c r="V244" i="23"/>
  <c r="J245" i="23"/>
  <c r="G406" i="23"/>
  <c r="M411" i="23"/>
  <c r="M196" i="23"/>
  <c r="K203" i="23"/>
  <c r="P194" i="23"/>
  <c r="I370" i="23"/>
  <c r="R587" i="23"/>
  <c r="U149" i="23"/>
  <c r="T583" i="23"/>
  <c r="T368" i="23"/>
  <c r="T153" i="23"/>
  <c r="R375" i="23"/>
  <c r="I590" i="23"/>
  <c r="Y144" i="23"/>
  <c r="C370" i="23"/>
  <c r="C155" i="23"/>
  <c r="F585" i="23"/>
  <c r="F370" i="23"/>
  <c r="V585" i="23"/>
  <c r="V370" i="23"/>
  <c r="G373" i="23"/>
  <c r="O381" i="23"/>
  <c r="J369" i="23"/>
  <c r="G306" i="22"/>
  <c r="G191" i="22"/>
  <c r="G8" i="22"/>
  <c r="J309" i="22"/>
  <c r="J113" i="22"/>
  <c r="J45" i="22"/>
  <c r="B343" i="22"/>
  <c r="B160" i="22"/>
  <c r="R376" i="22"/>
  <c r="R10" i="22"/>
  <c r="J261" i="22"/>
  <c r="J159" i="22"/>
  <c r="B342" i="22"/>
  <c r="B10" i="22"/>
  <c r="B341" i="22"/>
  <c r="B158" i="22"/>
  <c r="R408" i="22"/>
  <c r="R8" i="22"/>
  <c r="D306" i="22"/>
  <c r="B8" i="21"/>
  <c r="B76" i="22"/>
  <c r="B191" i="22"/>
  <c r="B408" i="22"/>
  <c r="B225" i="22"/>
  <c r="B42" i="22"/>
  <c r="B306" i="22"/>
  <c r="E8" i="21"/>
  <c r="E8" i="22"/>
  <c r="E191" i="22"/>
  <c r="E374" i="22"/>
  <c r="E225" i="22"/>
  <c r="E76" i="22"/>
  <c r="E306" i="22"/>
  <c r="N8" i="21"/>
  <c r="N76" i="22"/>
  <c r="N191" i="22"/>
  <c r="N374" i="22"/>
  <c r="V8" i="21"/>
  <c r="V76" i="22"/>
  <c r="V191" i="22"/>
  <c r="V340" i="22"/>
  <c r="F9" i="21"/>
  <c r="F158" i="22"/>
  <c r="F192" i="22"/>
  <c r="F375" i="22"/>
  <c r="N9" i="21"/>
  <c r="N77" i="22"/>
  <c r="N192" i="22"/>
  <c r="N341" i="22"/>
  <c r="V9" i="21"/>
  <c r="V158" i="22"/>
  <c r="V192" i="22"/>
  <c r="V409" i="22"/>
  <c r="F10" i="21"/>
  <c r="F78" i="22"/>
  <c r="F193" i="22"/>
  <c r="F342" i="22"/>
  <c r="N10" i="21"/>
  <c r="N10" i="22"/>
  <c r="N193" i="22"/>
  <c r="N376" i="22"/>
  <c r="F11" i="21"/>
  <c r="F11" i="22"/>
  <c r="F194" i="22"/>
  <c r="D150" i="21"/>
  <c r="R252" i="21"/>
  <c r="B253" i="21"/>
  <c r="B254" i="21"/>
  <c r="J254" i="21"/>
  <c r="R254" i="21"/>
  <c r="B255" i="21"/>
  <c r="J255" i="21"/>
  <c r="J110" i="21"/>
  <c r="B111" i="21"/>
  <c r="J112" i="21"/>
  <c r="B113" i="21"/>
  <c r="G76" i="21"/>
  <c r="D76" i="21"/>
  <c r="G408" i="22"/>
  <c r="G110" i="22"/>
  <c r="G157" i="22"/>
  <c r="J262" i="22"/>
  <c r="J194" i="22"/>
  <c r="J160" i="22"/>
  <c r="B411" i="22"/>
  <c r="B194" i="22"/>
  <c r="R308" i="22"/>
  <c r="J410" i="22"/>
  <c r="J308" i="22"/>
  <c r="B308" i="22"/>
  <c r="B409" i="22"/>
  <c r="B111" i="22"/>
  <c r="R374" i="22"/>
  <c r="P341" i="22"/>
  <c r="P158" i="22"/>
  <c r="T8" i="21"/>
  <c r="T76" i="22"/>
  <c r="T259" i="22"/>
  <c r="T374" i="22"/>
  <c r="T225" i="22"/>
  <c r="T42" i="22"/>
  <c r="T340" i="22"/>
  <c r="D77" i="22"/>
  <c r="D260" i="22"/>
  <c r="T9" i="21"/>
  <c r="T77" i="22"/>
  <c r="T192" i="22"/>
  <c r="T341" i="22"/>
  <c r="T226" i="22"/>
  <c r="T111" i="22"/>
  <c r="T307" i="22"/>
  <c r="L78" i="22"/>
  <c r="L44" i="22"/>
  <c r="L342" i="22"/>
  <c r="L227" i="22"/>
  <c r="L112" i="22"/>
  <c r="L410" i="22"/>
  <c r="L10" i="21"/>
  <c r="L10" i="22"/>
  <c r="L308" i="22"/>
  <c r="L376" i="22"/>
  <c r="T78" i="22"/>
  <c r="T112" i="22"/>
  <c r="T376" i="22"/>
  <c r="T10" i="22"/>
  <c r="T342" i="22"/>
  <c r="T10" i="21"/>
  <c r="T227" i="22"/>
  <c r="T308" i="22"/>
  <c r="T44" i="22"/>
  <c r="T410" i="22"/>
  <c r="L79" i="22"/>
  <c r="L262" i="22"/>
  <c r="L411" i="22"/>
  <c r="L11" i="22"/>
  <c r="L343" i="22"/>
  <c r="L11" i="21"/>
  <c r="L160" i="22"/>
  <c r="L377" i="22"/>
  <c r="L194" i="22"/>
  <c r="D8" i="21"/>
  <c r="D76" i="22"/>
  <c r="D259" i="22"/>
  <c r="D408" i="22"/>
  <c r="D225" i="22"/>
  <c r="D42" i="22"/>
  <c r="D340" i="22"/>
  <c r="J374" i="22"/>
  <c r="R8" i="21"/>
  <c r="R76" i="22"/>
  <c r="R191" i="22"/>
  <c r="R306" i="22"/>
  <c r="B9" i="21"/>
  <c r="B77" i="22"/>
  <c r="B307" i="22"/>
  <c r="B375" i="22"/>
  <c r="R43" i="22"/>
  <c r="R260" i="22"/>
  <c r="B10" i="21"/>
  <c r="B44" i="22"/>
  <c r="B261" i="22"/>
  <c r="B376" i="22"/>
  <c r="J10" i="21"/>
  <c r="J78" i="22"/>
  <c r="J342" i="22"/>
  <c r="J376" i="22"/>
  <c r="R10" i="21"/>
  <c r="R78" i="22"/>
  <c r="R193" i="22"/>
  <c r="R410" i="22"/>
  <c r="B11" i="21"/>
  <c r="B45" i="22"/>
  <c r="B309" i="22"/>
  <c r="B377" i="22"/>
  <c r="D184" i="21"/>
  <c r="R218" i="21"/>
  <c r="B219" i="21"/>
  <c r="J219" i="21"/>
  <c r="B220" i="21"/>
  <c r="J220" i="21"/>
  <c r="R220" i="21"/>
  <c r="B221" i="21"/>
  <c r="J221" i="21"/>
  <c r="R110" i="21"/>
  <c r="B112" i="21"/>
  <c r="R112" i="21"/>
  <c r="J113" i="21"/>
  <c r="G42" i="21"/>
  <c r="D42" i="21"/>
  <c r="G340" i="22"/>
  <c r="G259" i="22"/>
  <c r="G42" i="22"/>
  <c r="J343" i="22"/>
  <c r="J377" i="22"/>
  <c r="J11" i="22"/>
  <c r="B262" i="22"/>
  <c r="B79" i="22"/>
  <c r="R342" i="22"/>
  <c r="R112" i="22"/>
  <c r="R227" i="22"/>
  <c r="J193" i="22"/>
  <c r="J44" i="22"/>
  <c r="B410" i="22"/>
  <c r="B193" i="22"/>
  <c r="B227" i="22"/>
  <c r="J226" i="22"/>
  <c r="B9" i="22"/>
  <c r="B43" i="22"/>
  <c r="R340" i="22"/>
  <c r="R110" i="22"/>
  <c r="R225" i="22"/>
  <c r="D374" i="22"/>
  <c r="D157" i="22"/>
  <c r="P8" i="21"/>
  <c r="P76" i="22"/>
  <c r="P110" i="22"/>
  <c r="P374" i="22"/>
  <c r="P225" i="22"/>
  <c r="P42" i="22"/>
  <c r="P191" i="22"/>
  <c r="H43" i="22"/>
  <c r="P77" i="22"/>
  <c r="P260" i="22"/>
  <c r="P375" i="22"/>
  <c r="P226" i="22"/>
  <c r="P9" i="22"/>
  <c r="P111" i="22"/>
  <c r="H10" i="22"/>
  <c r="P159" i="22"/>
  <c r="P112" i="22"/>
  <c r="P79" i="22"/>
  <c r="P262" i="22"/>
  <c r="P160" i="22"/>
  <c r="P194" i="22"/>
  <c r="X79" i="22"/>
  <c r="X194" i="22"/>
  <c r="X377" i="22"/>
  <c r="X45" i="22"/>
  <c r="X343" i="22"/>
  <c r="H80" i="22"/>
  <c r="H263" i="22"/>
  <c r="H378" i="22"/>
  <c r="H161" i="22"/>
  <c r="H310" i="22"/>
  <c r="P80" i="22"/>
  <c r="P114" i="22"/>
  <c r="P378" i="22"/>
  <c r="P46" i="22"/>
  <c r="P195" i="22"/>
  <c r="T80" i="22"/>
  <c r="T310" i="22"/>
  <c r="T12" i="22"/>
  <c r="T114" i="22"/>
  <c r="T12" i="21"/>
  <c r="D230" i="22"/>
  <c r="D196" i="22"/>
  <c r="D379" i="22"/>
  <c r="D13" i="21"/>
  <c r="L230" i="22"/>
  <c r="L264" i="22"/>
  <c r="L47" i="22"/>
  <c r="L13" i="21"/>
  <c r="P230" i="22"/>
  <c r="P13" i="22"/>
  <c r="P264" i="22"/>
  <c r="T13" i="21"/>
  <c r="T230" i="22"/>
  <c r="T115" i="22"/>
  <c r="T379" i="22"/>
  <c r="X13" i="21"/>
  <c r="X230" i="22"/>
  <c r="X47" i="22"/>
  <c r="X196" i="22"/>
  <c r="D14" i="21"/>
  <c r="D231" i="22"/>
  <c r="D48" i="22"/>
  <c r="D346" i="22"/>
  <c r="L14" i="21"/>
  <c r="L231" i="22"/>
  <c r="L48" i="22"/>
  <c r="L380" i="22"/>
  <c r="P14" i="21"/>
  <c r="T14" i="21"/>
  <c r="T231" i="22"/>
  <c r="T48" i="22"/>
  <c r="T265" i="22"/>
  <c r="X14" i="21"/>
  <c r="X231" i="22"/>
  <c r="X14" i="22"/>
  <c r="X116" i="22"/>
  <c r="D15" i="21"/>
  <c r="D232" i="22"/>
  <c r="D117" i="22"/>
  <c r="D313" i="22"/>
  <c r="L232" i="22"/>
  <c r="D233" i="22"/>
  <c r="D50" i="22"/>
  <c r="D348" i="22"/>
  <c r="H16" i="21"/>
  <c r="H233" i="22"/>
  <c r="H16" i="22"/>
  <c r="H267" i="22"/>
  <c r="L16" i="21"/>
  <c r="L233" i="22"/>
  <c r="L118" i="22"/>
  <c r="L382" i="22"/>
  <c r="P16" i="21"/>
  <c r="P233" i="22"/>
  <c r="P50" i="22"/>
  <c r="P314" i="22"/>
  <c r="T233" i="22"/>
  <c r="T50" i="22"/>
  <c r="T348" i="22"/>
  <c r="T16" i="21"/>
  <c r="D17" i="21"/>
  <c r="D234" i="22"/>
  <c r="D200" i="22"/>
  <c r="D383" i="22"/>
  <c r="H17" i="21"/>
  <c r="H234" i="22"/>
  <c r="H51" i="22"/>
  <c r="H119" i="22"/>
  <c r="L234" i="22"/>
  <c r="L119" i="22"/>
  <c r="L268" i="22"/>
  <c r="P17" i="21"/>
  <c r="P234" i="22"/>
  <c r="P17" i="22"/>
  <c r="P349" i="22"/>
  <c r="T17" i="21"/>
  <c r="T234" i="22"/>
  <c r="T51" i="22"/>
  <c r="T315" i="22"/>
  <c r="X17" i="21"/>
  <c r="X234" i="22"/>
  <c r="X51" i="22"/>
  <c r="X315" i="22"/>
  <c r="D52" i="22"/>
  <c r="D269" i="22"/>
  <c r="D18" i="21"/>
  <c r="H18" i="21"/>
  <c r="H235" i="22"/>
  <c r="H18" i="22"/>
  <c r="H269" i="22"/>
  <c r="P18" i="21"/>
  <c r="P235" i="22"/>
  <c r="P52" i="22"/>
  <c r="P350" i="22"/>
  <c r="T235" i="22"/>
  <c r="T269" i="22"/>
  <c r="T52" i="22"/>
  <c r="X235" i="22"/>
  <c r="X18" i="22"/>
  <c r="X269" i="22"/>
  <c r="D19" i="21"/>
  <c r="D236" i="22"/>
  <c r="D121" i="22"/>
  <c r="D53" i="22"/>
  <c r="H19" i="21"/>
  <c r="H236" i="22"/>
  <c r="H53" i="22"/>
  <c r="H317" i="22"/>
  <c r="L236" i="22"/>
  <c r="L53" i="22"/>
  <c r="L351" i="22"/>
  <c r="L19" i="21"/>
  <c r="T19" i="21"/>
  <c r="T236" i="22"/>
  <c r="T53" i="22"/>
  <c r="T385" i="22"/>
  <c r="X19" i="21"/>
  <c r="X236" i="22"/>
  <c r="X53" i="22"/>
  <c r="X121" i="22"/>
  <c r="L20" i="21"/>
  <c r="L237" i="22"/>
  <c r="L122" i="22"/>
  <c r="L318" i="22"/>
  <c r="P237" i="22"/>
  <c r="P54" i="22"/>
  <c r="H21" i="21"/>
  <c r="H238" i="22"/>
  <c r="H55" i="22"/>
  <c r="H123" i="22"/>
  <c r="L21" i="21"/>
  <c r="L238" i="22"/>
  <c r="L55" i="22"/>
  <c r="L353" i="22"/>
  <c r="T21" i="21"/>
  <c r="T238" i="22"/>
  <c r="T123" i="22"/>
  <c r="T353" i="22"/>
  <c r="P22" i="21"/>
  <c r="P239" i="22"/>
  <c r="P56" i="22"/>
  <c r="P124" i="22"/>
  <c r="T22" i="21"/>
  <c r="T239" i="22"/>
  <c r="T124" i="22"/>
  <c r="T273" i="22"/>
  <c r="D57" i="22"/>
  <c r="H240" i="22"/>
  <c r="H57" i="22"/>
  <c r="H321" i="22"/>
  <c r="L23" i="21"/>
  <c r="L240" i="22"/>
  <c r="L57" i="22"/>
  <c r="L125" i="22"/>
  <c r="P23" i="21"/>
  <c r="P240" i="22"/>
  <c r="P23" i="22"/>
  <c r="P355" i="22"/>
  <c r="T23" i="21"/>
  <c r="T240" i="22"/>
  <c r="T57" i="22"/>
  <c r="T321" i="22"/>
  <c r="D24" i="21"/>
  <c r="D241" i="22"/>
  <c r="D275" i="22"/>
  <c r="D58" i="22"/>
  <c r="L126" i="22"/>
  <c r="T24" i="21"/>
  <c r="T241" i="22"/>
  <c r="T58" i="22"/>
  <c r="T356" i="22"/>
  <c r="H25" i="21"/>
  <c r="H242" i="22"/>
  <c r="H59" i="22"/>
  <c r="H127" i="22"/>
  <c r="L25" i="21"/>
  <c r="L242" i="22"/>
  <c r="L59" i="22"/>
  <c r="L276" i="22"/>
  <c r="T25" i="21"/>
  <c r="T242" i="22"/>
  <c r="T127" i="22"/>
  <c r="T357" i="22"/>
  <c r="X25" i="21"/>
  <c r="X242" i="22"/>
  <c r="X59" i="22"/>
  <c r="X323" i="22"/>
  <c r="D26" i="21"/>
  <c r="D243" i="22"/>
  <c r="D60" i="22"/>
  <c r="D277" i="22"/>
  <c r="H243" i="22"/>
  <c r="H26" i="22"/>
  <c r="H358" i="22"/>
  <c r="H26" i="21"/>
  <c r="L26" i="21"/>
  <c r="L243" i="22"/>
  <c r="L128" i="22"/>
  <c r="L392" i="22"/>
  <c r="P128" i="22"/>
  <c r="T60" i="22"/>
  <c r="T209" i="22"/>
  <c r="X26" i="21"/>
  <c r="X243" i="22"/>
  <c r="X26" i="22"/>
  <c r="X324" i="22"/>
  <c r="D27" i="21"/>
  <c r="D244" i="22"/>
  <c r="D129" i="22"/>
  <c r="D393" i="22"/>
  <c r="H95" i="22"/>
  <c r="H325" i="22"/>
  <c r="L359" i="22"/>
  <c r="P27" i="21"/>
  <c r="P244" i="22"/>
  <c r="P27" i="22"/>
  <c r="P359" i="22"/>
  <c r="P12" i="21"/>
  <c r="T18" i="21"/>
  <c r="W8" i="23"/>
  <c r="W223" i="23"/>
  <c r="O13" i="23"/>
  <c r="O228" i="23"/>
  <c r="O14" i="23"/>
  <c r="O229" i="23"/>
  <c r="G15" i="23"/>
  <c r="G230" i="23"/>
  <c r="G19" i="23"/>
  <c r="G234" i="23"/>
  <c r="G121" i="23"/>
  <c r="G87" i="23"/>
  <c r="G330" i="23"/>
  <c r="W330" i="23"/>
  <c r="O331" i="23"/>
  <c r="G332" i="23"/>
  <c r="W332" i="23"/>
  <c r="O333" i="23"/>
  <c r="G334" i="23"/>
  <c r="W334" i="23"/>
  <c r="O335" i="23"/>
  <c r="G336" i="23"/>
  <c r="J110" i="23"/>
  <c r="G47" i="23"/>
  <c r="O48" i="23"/>
  <c r="G49" i="23"/>
  <c r="W52" i="23"/>
  <c r="U12" i="23"/>
  <c r="U227" i="23"/>
  <c r="U13" i="23"/>
  <c r="U228" i="23"/>
  <c r="E15" i="23"/>
  <c r="E230" i="23"/>
  <c r="M15" i="23"/>
  <c r="M230" i="23"/>
  <c r="E16" i="23"/>
  <c r="E231" i="23"/>
  <c r="M16" i="23"/>
  <c r="M231" i="23"/>
  <c r="U16" i="23"/>
  <c r="U231" i="23"/>
  <c r="E17" i="23"/>
  <c r="E232" i="23"/>
  <c r="M17" i="23"/>
  <c r="M232" i="23"/>
  <c r="E18" i="23"/>
  <c r="E233" i="23"/>
  <c r="U18" i="23"/>
  <c r="U233" i="23"/>
  <c r="E19" i="23"/>
  <c r="E234" i="23"/>
  <c r="M19" i="23"/>
  <c r="M234" i="23"/>
  <c r="I20" i="23"/>
  <c r="I235" i="23"/>
  <c r="N20" i="23"/>
  <c r="N235" i="23"/>
  <c r="J8" i="23"/>
  <c r="J223" i="23"/>
  <c r="W12" i="23"/>
  <c r="W227" i="23"/>
  <c r="W13" i="23"/>
  <c r="W228" i="23"/>
  <c r="W14" i="23"/>
  <c r="W15" i="23"/>
  <c r="W230" i="23"/>
  <c r="G18" i="23"/>
  <c r="G120" i="23"/>
  <c r="G86" i="23"/>
  <c r="G233" i="23"/>
  <c r="O18" i="23"/>
  <c r="O233" i="23"/>
  <c r="O120" i="23"/>
  <c r="O86" i="23"/>
  <c r="O19" i="23"/>
  <c r="O121" i="23"/>
  <c r="O87" i="23"/>
  <c r="O234" i="23"/>
  <c r="G257" i="23"/>
  <c r="G291" i="23"/>
  <c r="W257" i="23"/>
  <c r="W291" i="23"/>
  <c r="W261" i="23"/>
  <c r="W295" i="23"/>
  <c r="O262" i="23"/>
  <c r="O296" i="23"/>
  <c r="G267" i="23"/>
  <c r="G301" i="23"/>
  <c r="O268" i="23"/>
  <c r="O302" i="23"/>
  <c r="W269" i="23"/>
  <c r="G438" i="23"/>
  <c r="G472" i="23"/>
  <c r="W438" i="23"/>
  <c r="W472" i="23"/>
  <c r="O476" i="23"/>
  <c r="W442" i="23"/>
  <c r="W476" i="23"/>
  <c r="G443" i="23"/>
  <c r="G477" i="23"/>
  <c r="O443" i="23"/>
  <c r="O477" i="23"/>
  <c r="W443" i="23"/>
  <c r="W477" i="23"/>
  <c r="O444" i="23"/>
  <c r="O478" i="23"/>
  <c r="G445" i="23"/>
  <c r="G479" i="23"/>
  <c r="W445" i="23"/>
  <c r="W479" i="23"/>
  <c r="O446" i="23"/>
  <c r="G447" i="23"/>
  <c r="G481" i="23"/>
  <c r="W447" i="23"/>
  <c r="G448" i="23"/>
  <c r="G482" i="23"/>
  <c r="O448" i="23"/>
  <c r="O482" i="23"/>
  <c r="G449" i="23"/>
  <c r="G483" i="23"/>
  <c r="O449" i="23"/>
  <c r="O483" i="23"/>
  <c r="W484" i="23"/>
  <c r="J257" i="23"/>
  <c r="J291" i="23"/>
  <c r="O80" i="23"/>
  <c r="G81" i="23"/>
  <c r="W81" i="23"/>
  <c r="W115" i="23"/>
  <c r="O82" i="23"/>
  <c r="O116" i="23"/>
  <c r="G83" i="23"/>
  <c r="G117" i="23"/>
  <c r="W83" i="23"/>
  <c r="W117" i="23"/>
  <c r="O52" i="23"/>
  <c r="O8" i="23"/>
  <c r="O223" i="23"/>
  <c r="R8" i="23"/>
  <c r="R223" i="23"/>
  <c r="G9" i="23"/>
  <c r="G224" i="23"/>
  <c r="K12" i="23"/>
  <c r="K227" i="23"/>
  <c r="S12" i="23"/>
  <c r="S227" i="23"/>
  <c r="C13" i="23"/>
  <c r="C228" i="23"/>
  <c r="K13" i="23"/>
  <c r="C14" i="23"/>
  <c r="C229" i="23"/>
  <c r="S229" i="23"/>
  <c r="C15" i="23"/>
  <c r="C230" i="23"/>
  <c r="K15" i="23"/>
  <c r="K230" i="23"/>
  <c r="C16" i="23"/>
  <c r="C231" i="23"/>
  <c r="K16" i="23"/>
  <c r="K231" i="23"/>
  <c r="K50" i="23"/>
  <c r="S50" i="23"/>
  <c r="S231" i="23"/>
  <c r="C17" i="23"/>
  <c r="C232" i="23"/>
  <c r="C51" i="23"/>
  <c r="S232" i="23"/>
  <c r="S51" i="23"/>
  <c r="K18" i="23"/>
  <c r="K233" i="23"/>
  <c r="K52" i="23"/>
  <c r="S18" i="23"/>
  <c r="S52" i="23"/>
  <c r="S233" i="23"/>
  <c r="C19" i="23"/>
  <c r="C234" i="23"/>
  <c r="C53" i="23"/>
  <c r="K19" i="23"/>
  <c r="K53" i="23"/>
  <c r="K234" i="23"/>
  <c r="U21" i="23"/>
  <c r="U236" i="23"/>
  <c r="F22" i="23"/>
  <c r="F237" i="23"/>
  <c r="N23" i="23"/>
  <c r="N238" i="23"/>
  <c r="V23" i="23"/>
  <c r="V238" i="23"/>
  <c r="F24" i="23"/>
  <c r="F239" i="23"/>
  <c r="N24" i="23"/>
  <c r="N239" i="23"/>
  <c r="V24" i="23"/>
  <c r="V239" i="23"/>
  <c r="V26" i="23"/>
  <c r="V241" i="23"/>
  <c r="G8" i="23"/>
  <c r="G223" i="23"/>
  <c r="O227" i="23"/>
  <c r="G13" i="23"/>
  <c r="G228" i="23"/>
  <c r="O16" i="23"/>
  <c r="O231" i="23"/>
  <c r="O118" i="23"/>
  <c r="O84" i="23"/>
  <c r="W17" i="23"/>
  <c r="W232" i="23"/>
  <c r="W119" i="23"/>
  <c r="W85" i="23"/>
  <c r="W20" i="23"/>
  <c r="W235" i="23"/>
  <c r="J472" i="23"/>
  <c r="J438" i="23"/>
  <c r="G325" i="23"/>
  <c r="W325" i="23"/>
  <c r="W329" i="23"/>
  <c r="O330" i="23"/>
  <c r="O334" i="23"/>
  <c r="G335" i="23"/>
  <c r="O336" i="23"/>
  <c r="G506" i="23"/>
  <c r="G540" i="23"/>
  <c r="W506" i="23"/>
  <c r="W540" i="23"/>
  <c r="O510" i="23"/>
  <c r="O544" i="23"/>
  <c r="W510" i="23"/>
  <c r="W544" i="23"/>
  <c r="G511" i="23"/>
  <c r="G545" i="23"/>
  <c r="O511" i="23"/>
  <c r="O545" i="23"/>
  <c r="W511" i="23"/>
  <c r="W545" i="23"/>
  <c r="O512" i="23"/>
  <c r="O546" i="23"/>
  <c r="G513" i="23"/>
  <c r="G547" i="23"/>
  <c r="W513" i="23"/>
  <c r="W547" i="23"/>
  <c r="O514" i="23"/>
  <c r="O548" i="23"/>
  <c r="W515" i="23"/>
  <c r="W549" i="23"/>
  <c r="G516" i="23"/>
  <c r="G550" i="23"/>
  <c r="O516" i="23"/>
  <c r="O550" i="23"/>
  <c r="W516" i="23"/>
  <c r="G517" i="23"/>
  <c r="G551" i="23"/>
  <c r="O517" i="23"/>
  <c r="O551" i="23"/>
  <c r="J325" i="23"/>
  <c r="G42" i="23"/>
  <c r="W42" i="23"/>
  <c r="W46" i="23"/>
  <c r="O47" i="23"/>
  <c r="G52" i="23"/>
  <c r="O53" i="23"/>
  <c r="D9" i="23"/>
  <c r="D224" i="23"/>
  <c r="D77" i="23"/>
  <c r="D43" i="23"/>
  <c r="Q12" i="23"/>
  <c r="Q227" i="23"/>
  <c r="Y12" i="23"/>
  <c r="Y227" i="23"/>
  <c r="I13" i="23"/>
  <c r="I228" i="23"/>
  <c r="Q13" i="23"/>
  <c r="Q228" i="23"/>
  <c r="Y13" i="23"/>
  <c r="Y228" i="23"/>
  <c r="I14" i="23"/>
  <c r="I229" i="23"/>
  <c r="Q14" i="23"/>
  <c r="Q229" i="23"/>
  <c r="Y14" i="23"/>
  <c r="Y229" i="23"/>
  <c r="Q15" i="23"/>
  <c r="Q230" i="23"/>
  <c r="Y15" i="23"/>
  <c r="Y230" i="23"/>
  <c r="Q16" i="23"/>
  <c r="Q231" i="23"/>
  <c r="Y16" i="23"/>
  <c r="Y231" i="23"/>
  <c r="Q17" i="23"/>
  <c r="Q232" i="23"/>
  <c r="Y17" i="23"/>
  <c r="Y232" i="23"/>
  <c r="I234" i="23"/>
  <c r="Q19" i="23"/>
  <c r="Q234" i="23"/>
  <c r="Y20" i="23"/>
  <c r="Y235" i="23"/>
  <c r="F21" i="23"/>
  <c r="F236" i="23"/>
  <c r="F8" i="23"/>
  <c r="F223" i="23"/>
  <c r="J9" i="23"/>
  <c r="J224" i="23"/>
  <c r="P9" i="23"/>
  <c r="P224" i="23"/>
  <c r="R9" i="23"/>
  <c r="R224" i="23"/>
  <c r="T9" i="23"/>
  <c r="T224" i="23"/>
  <c r="V9" i="23"/>
  <c r="V224" i="23"/>
  <c r="X9" i="23"/>
  <c r="X224" i="23"/>
  <c r="W19" i="23"/>
  <c r="W234" i="23"/>
  <c r="F20" i="23"/>
  <c r="F235" i="23"/>
  <c r="O20" i="23"/>
  <c r="M21" i="23"/>
  <c r="M236" i="23"/>
  <c r="J22" i="23"/>
  <c r="B23" i="23"/>
  <c r="B238" i="23"/>
  <c r="R23" i="23"/>
  <c r="R238" i="23"/>
  <c r="B24" i="23"/>
  <c r="B239" i="23"/>
  <c r="J24" i="23"/>
  <c r="J239" i="23"/>
  <c r="B25" i="23"/>
  <c r="R25" i="23"/>
  <c r="R240" i="23"/>
  <c r="B26" i="23"/>
  <c r="B241" i="23"/>
  <c r="R26" i="23"/>
  <c r="R241" i="23"/>
  <c r="L8" i="23"/>
  <c r="L223" i="23"/>
  <c r="T8" i="23"/>
  <c r="T223" i="23"/>
  <c r="K10" i="23"/>
  <c r="K225" i="23"/>
  <c r="M10" i="23"/>
  <c r="Q10" i="23"/>
  <c r="Q225" i="23"/>
  <c r="S10" i="23"/>
  <c r="S225" i="23"/>
  <c r="U10" i="23"/>
  <c r="U225" i="23"/>
  <c r="W225" i="23"/>
  <c r="Y225" i="23"/>
  <c r="C11" i="23"/>
  <c r="C226" i="23"/>
  <c r="M11" i="23"/>
  <c r="M226" i="23"/>
  <c r="U11" i="23"/>
  <c r="U226" i="23"/>
  <c r="Y11" i="23"/>
  <c r="Y226" i="23"/>
  <c r="C12" i="23"/>
  <c r="C227" i="23"/>
  <c r="I12" i="23"/>
  <c r="I227" i="23"/>
  <c r="B20" i="23"/>
  <c r="B235" i="23"/>
  <c r="R20" i="23"/>
  <c r="R235" i="23"/>
  <c r="C21" i="23"/>
  <c r="C236" i="23"/>
  <c r="J21" i="23"/>
  <c r="J236" i="23"/>
  <c r="X21" i="23"/>
  <c r="X236" i="23"/>
  <c r="P22" i="23"/>
  <c r="P237" i="23"/>
  <c r="P23" i="23"/>
  <c r="P238" i="23"/>
  <c r="X23" i="23"/>
  <c r="X238" i="23"/>
  <c r="P24" i="23"/>
  <c r="P239" i="23"/>
  <c r="X24" i="23"/>
  <c r="X239" i="23"/>
  <c r="H25" i="23"/>
  <c r="H240" i="23"/>
  <c r="H26" i="23"/>
  <c r="H241" i="23"/>
  <c r="P26" i="23"/>
  <c r="P241" i="23"/>
  <c r="X26" i="23"/>
  <c r="T27" i="23"/>
  <c r="E28" i="23"/>
  <c r="E243" i="23"/>
  <c r="L28" i="23"/>
  <c r="L243" i="23"/>
  <c r="M29" i="23"/>
  <c r="M244" i="23"/>
  <c r="T29" i="23"/>
  <c r="T244" i="23"/>
  <c r="E31" i="23"/>
  <c r="E246" i="23"/>
  <c r="J31" i="23"/>
  <c r="J246" i="23"/>
  <c r="L246" i="23"/>
  <c r="L31" i="23"/>
  <c r="U31" i="23"/>
  <c r="U246" i="23"/>
  <c r="D32" i="23"/>
  <c r="D247" i="23"/>
  <c r="R32" i="23"/>
  <c r="R247" i="23"/>
  <c r="T32" i="23"/>
  <c r="T247" i="23"/>
  <c r="E33" i="23"/>
  <c r="E248" i="23"/>
  <c r="J33" i="23"/>
  <c r="J248" i="23"/>
  <c r="L33" i="23"/>
  <c r="L248" i="23"/>
  <c r="B34" i="23"/>
  <c r="B249" i="23"/>
  <c r="M34" i="23"/>
  <c r="M249" i="23"/>
  <c r="R34" i="23"/>
  <c r="R249" i="23"/>
  <c r="T34" i="23"/>
  <c r="T249" i="23"/>
  <c r="E35" i="23"/>
  <c r="E250" i="23"/>
  <c r="J35" i="23"/>
  <c r="J250" i="23"/>
  <c r="O35" i="23"/>
  <c r="O250" i="23"/>
  <c r="R35" i="23"/>
  <c r="R250" i="23"/>
  <c r="W35" i="23"/>
  <c r="W250" i="23"/>
  <c r="B36" i="23"/>
  <c r="B251" i="23"/>
  <c r="E37" i="23"/>
  <c r="E252" i="23"/>
  <c r="J37" i="23"/>
  <c r="J252" i="23"/>
  <c r="R37" i="23"/>
  <c r="R252" i="23"/>
  <c r="B38" i="23"/>
  <c r="B253" i="23"/>
  <c r="H8" i="23"/>
  <c r="H223" i="23"/>
  <c r="P8" i="23"/>
  <c r="P223" i="23"/>
  <c r="D225" i="23"/>
  <c r="F225" i="23"/>
  <c r="H225" i="23"/>
  <c r="J225" i="23"/>
  <c r="N225" i="23"/>
  <c r="R225" i="23"/>
  <c r="V225" i="23"/>
  <c r="B226" i="23"/>
  <c r="H226" i="23"/>
  <c r="J226" i="23"/>
  <c r="L226" i="23"/>
  <c r="N226" i="23"/>
  <c r="P226" i="23"/>
  <c r="R226" i="23"/>
  <c r="T226" i="23"/>
  <c r="V226" i="23"/>
  <c r="X226" i="23"/>
  <c r="B227" i="23"/>
  <c r="F227" i="23"/>
  <c r="R12" i="23"/>
  <c r="R227" i="23"/>
  <c r="T12" i="23"/>
  <c r="T227" i="23"/>
  <c r="V12" i="23"/>
  <c r="V227" i="23"/>
  <c r="X12" i="23"/>
  <c r="X227" i="23"/>
  <c r="B13" i="23"/>
  <c r="B228" i="23"/>
  <c r="D13" i="23"/>
  <c r="D228" i="23"/>
  <c r="F13" i="23"/>
  <c r="F228" i="23"/>
  <c r="J13" i="23"/>
  <c r="J228" i="23"/>
  <c r="L13" i="23"/>
  <c r="L228" i="23"/>
  <c r="N13" i="23"/>
  <c r="N228" i="23"/>
  <c r="P13" i="23"/>
  <c r="P228" i="23"/>
  <c r="R13" i="23"/>
  <c r="R228" i="23"/>
  <c r="V13" i="23"/>
  <c r="V228" i="23"/>
  <c r="X13" i="23"/>
  <c r="X228" i="23"/>
  <c r="D14" i="23"/>
  <c r="D229" i="23"/>
  <c r="L14" i="23"/>
  <c r="L229" i="23"/>
  <c r="P14" i="23"/>
  <c r="P229" i="23"/>
  <c r="R14" i="23"/>
  <c r="R229" i="23"/>
  <c r="D15" i="23"/>
  <c r="D230" i="23"/>
  <c r="F15" i="23"/>
  <c r="F230" i="23"/>
  <c r="J15" i="23"/>
  <c r="J230" i="23"/>
  <c r="L15" i="23"/>
  <c r="L230" i="23"/>
  <c r="P15" i="23"/>
  <c r="P230" i="23"/>
  <c r="R15" i="23"/>
  <c r="R230" i="23"/>
  <c r="V15" i="23"/>
  <c r="V230" i="23"/>
  <c r="X15" i="23"/>
  <c r="X230" i="23"/>
  <c r="B16" i="23"/>
  <c r="B231" i="23"/>
  <c r="D16" i="23"/>
  <c r="D231" i="23"/>
  <c r="F16" i="23"/>
  <c r="F231" i="23"/>
  <c r="J16" i="23"/>
  <c r="J231" i="23"/>
  <c r="L16" i="23"/>
  <c r="L231" i="23"/>
  <c r="N16" i="23"/>
  <c r="N231" i="23"/>
  <c r="R16" i="23"/>
  <c r="R231" i="23"/>
  <c r="T16" i="23"/>
  <c r="T231" i="23"/>
  <c r="X16" i="23"/>
  <c r="X231" i="23"/>
  <c r="B17" i="23"/>
  <c r="B232" i="23"/>
  <c r="D17" i="23"/>
  <c r="D232" i="23"/>
  <c r="F17" i="23"/>
  <c r="L17" i="23"/>
  <c r="L232" i="23"/>
  <c r="N17" i="23"/>
  <c r="N232" i="23"/>
  <c r="R17" i="23"/>
  <c r="R232" i="23"/>
  <c r="T17" i="23"/>
  <c r="T232" i="23"/>
  <c r="X17" i="23"/>
  <c r="X232" i="23"/>
  <c r="B18" i="23"/>
  <c r="B233" i="23"/>
  <c r="H18" i="23"/>
  <c r="H233" i="23"/>
  <c r="J18" i="23"/>
  <c r="J233" i="23"/>
  <c r="L18" i="23"/>
  <c r="L233" i="23"/>
  <c r="T18" i="23"/>
  <c r="T233" i="23"/>
  <c r="B19" i="23"/>
  <c r="B234" i="23"/>
  <c r="H19" i="23"/>
  <c r="H234" i="23"/>
  <c r="N19" i="23"/>
  <c r="N234" i="23"/>
  <c r="R19" i="23"/>
  <c r="R234" i="23"/>
  <c r="C20" i="23"/>
  <c r="C235" i="23"/>
  <c r="J20" i="23"/>
  <c r="J235" i="23"/>
  <c r="Q235" i="23"/>
  <c r="S20" i="23"/>
  <c r="S235" i="23"/>
  <c r="B21" i="23"/>
  <c r="B236" i="23"/>
  <c r="P21" i="23"/>
  <c r="P236" i="23"/>
  <c r="D22" i="23"/>
  <c r="D237" i="23"/>
  <c r="L22" i="23"/>
  <c r="L237" i="23"/>
  <c r="T22" i="23"/>
  <c r="T237" i="23"/>
  <c r="D23" i="23"/>
  <c r="D238" i="23"/>
  <c r="L23" i="23"/>
  <c r="L238" i="23"/>
  <c r="T23" i="23"/>
  <c r="L24" i="23"/>
  <c r="L239" i="23"/>
  <c r="T24" i="23"/>
  <c r="T239" i="23"/>
  <c r="D25" i="23"/>
  <c r="D240" i="23"/>
  <c r="L25" i="23"/>
  <c r="L240" i="23"/>
  <c r="T25" i="23"/>
  <c r="T240" i="23"/>
  <c r="D241" i="23"/>
  <c r="T26" i="23"/>
  <c r="T241" i="23"/>
  <c r="I242" i="23"/>
  <c r="P27" i="23"/>
  <c r="P242" i="23"/>
  <c r="Y27" i="23"/>
  <c r="Y242" i="23"/>
  <c r="H28" i="23"/>
  <c r="H243" i="23"/>
  <c r="Q28" i="23"/>
  <c r="Q243" i="23"/>
  <c r="X28" i="23"/>
  <c r="X243" i="23"/>
  <c r="I29" i="23"/>
  <c r="I244" i="23"/>
  <c r="P29" i="23"/>
  <c r="P244" i="23"/>
  <c r="H30" i="23"/>
  <c r="H245" i="23"/>
  <c r="P234" i="23"/>
  <c r="T234" i="23"/>
  <c r="D235" i="23"/>
  <c r="H235" i="23"/>
  <c r="L235" i="23"/>
  <c r="P235" i="23"/>
  <c r="T235" i="23"/>
  <c r="X235" i="23"/>
  <c r="H236" i="23"/>
  <c r="T236" i="23"/>
  <c r="Y21" i="23"/>
  <c r="Y236" i="23"/>
  <c r="C22" i="23"/>
  <c r="C237" i="23"/>
  <c r="E22" i="23"/>
  <c r="E237" i="23"/>
  <c r="G22" i="23"/>
  <c r="G237" i="23"/>
  <c r="I22" i="23"/>
  <c r="I237" i="23"/>
  <c r="O22" i="23"/>
  <c r="O237" i="23"/>
  <c r="Q22" i="23"/>
  <c r="Q237" i="23"/>
  <c r="S22" i="23"/>
  <c r="S237" i="23"/>
  <c r="U22" i="23"/>
  <c r="U237" i="23"/>
  <c r="W22" i="23"/>
  <c r="W237" i="23"/>
  <c r="Y22" i="23"/>
  <c r="Y237" i="23"/>
  <c r="E23" i="23"/>
  <c r="E238" i="23"/>
  <c r="G23" i="23"/>
  <c r="G238" i="23"/>
  <c r="I23" i="23"/>
  <c r="I238" i="23"/>
  <c r="M23" i="23"/>
  <c r="M238" i="23"/>
  <c r="Q23" i="23"/>
  <c r="Q238" i="23"/>
  <c r="S23" i="23"/>
  <c r="S238" i="23"/>
  <c r="U23" i="23"/>
  <c r="U238" i="23"/>
  <c r="Y23" i="23"/>
  <c r="Y238" i="23"/>
  <c r="C24" i="23"/>
  <c r="C239" i="23"/>
  <c r="G24" i="23"/>
  <c r="G239" i="23"/>
  <c r="M24" i="23"/>
  <c r="M239" i="23"/>
  <c r="O24" i="23"/>
  <c r="O239" i="23"/>
  <c r="U24" i="23"/>
  <c r="U239" i="23"/>
  <c r="W24" i="23"/>
  <c r="W239" i="23"/>
  <c r="Y24" i="23"/>
  <c r="Y239" i="23"/>
  <c r="C25" i="23"/>
  <c r="C240" i="23"/>
  <c r="E25" i="23"/>
  <c r="E240" i="23"/>
  <c r="G25" i="23"/>
  <c r="K25" i="23"/>
  <c r="K240" i="23"/>
  <c r="O25" i="23"/>
  <c r="O240" i="23"/>
  <c r="U25" i="23"/>
  <c r="U240" i="23"/>
  <c r="W25" i="23"/>
  <c r="W240" i="23"/>
  <c r="Y240" i="23"/>
  <c r="C26" i="23"/>
  <c r="C241" i="23"/>
  <c r="G26" i="23"/>
  <c r="G241" i="23"/>
  <c r="I26" i="23"/>
  <c r="I241" i="23"/>
  <c r="K26" i="23"/>
  <c r="K241" i="23"/>
  <c r="M26" i="23"/>
  <c r="M241" i="23"/>
  <c r="O26" i="23"/>
  <c r="O241" i="23"/>
  <c r="Q26" i="23"/>
  <c r="Q241" i="23"/>
  <c r="U26" i="23"/>
  <c r="U241" i="23"/>
  <c r="H27" i="23"/>
  <c r="H242" i="23"/>
  <c r="Q27" i="23"/>
  <c r="Q242" i="23"/>
  <c r="X27" i="23"/>
  <c r="X242" i="23"/>
  <c r="I28" i="23"/>
  <c r="I243" i="23"/>
  <c r="P28" i="23"/>
  <c r="P243" i="23"/>
  <c r="H29" i="23"/>
  <c r="H244" i="23"/>
  <c r="Q29" i="23"/>
  <c r="Q244" i="23"/>
  <c r="X29" i="23"/>
  <c r="X244" i="23"/>
  <c r="Q21" i="23"/>
  <c r="Q236" i="23"/>
  <c r="E27" i="23"/>
  <c r="E242" i="23"/>
  <c r="D28" i="23"/>
  <c r="D243" i="23"/>
  <c r="M28" i="23"/>
  <c r="M243" i="23"/>
  <c r="E29" i="23"/>
  <c r="E244" i="23"/>
  <c r="L29" i="23"/>
  <c r="L244" i="23"/>
  <c r="U29" i="23"/>
  <c r="U244" i="23"/>
  <c r="B31" i="23"/>
  <c r="B246" i="23"/>
  <c r="M31" i="23"/>
  <c r="M246" i="23"/>
  <c r="R31" i="23"/>
  <c r="R246" i="23"/>
  <c r="E32" i="23"/>
  <c r="E247" i="23"/>
  <c r="J247" i="23"/>
  <c r="J32" i="23"/>
  <c r="L247" i="23"/>
  <c r="U32" i="23"/>
  <c r="U247" i="23"/>
  <c r="B33" i="23"/>
  <c r="B248" i="23"/>
  <c r="D248" i="23"/>
  <c r="M33" i="23"/>
  <c r="M248" i="23"/>
  <c r="R33" i="23"/>
  <c r="R248" i="23"/>
  <c r="T33" i="23"/>
  <c r="T248" i="23"/>
  <c r="L34" i="23"/>
  <c r="L249" i="23"/>
  <c r="U34" i="23"/>
  <c r="U249" i="23"/>
  <c r="D35" i="23"/>
  <c r="D250" i="23"/>
  <c r="N35" i="23"/>
  <c r="N250" i="23"/>
  <c r="F36" i="23"/>
  <c r="F251" i="23"/>
  <c r="Q36" i="23"/>
  <c r="Q251" i="23"/>
  <c r="V251" i="23"/>
  <c r="Y36" i="23"/>
  <c r="Y251" i="23"/>
  <c r="F37" i="23"/>
  <c r="F252" i="23"/>
  <c r="N37" i="23"/>
  <c r="N252" i="23"/>
  <c r="V37" i="23"/>
  <c r="V252" i="23"/>
  <c r="Q30" i="23"/>
  <c r="Q245" i="23"/>
  <c r="Y30" i="23"/>
  <c r="Y245" i="23"/>
  <c r="V31" i="23"/>
  <c r="V246" i="23"/>
  <c r="P32" i="23"/>
  <c r="P247" i="23"/>
  <c r="Y32" i="23"/>
  <c r="Y247" i="23"/>
  <c r="Q33" i="23"/>
  <c r="Q248" i="23"/>
  <c r="X33" i="23"/>
  <c r="X248" i="23"/>
  <c r="I34" i="23"/>
  <c r="I249" i="23"/>
  <c r="N34" i="23"/>
  <c r="N249" i="23"/>
  <c r="P34" i="23"/>
  <c r="P249" i="23"/>
  <c r="Y34" i="23"/>
  <c r="Y249" i="23"/>
  <c r="F35" i="23"/>
  <c r="P35" i="23"/>
  <c r="P250" i="23"/>
  <c r="X35" i="23"/>
  <c r="X250" i="23"/>
  <c r="C36" i="23"/>
  <c r="C251" i="23"/>
  <c r="K36" i="23"/>
  <c r="K251" i="23"/>
  <c r="S36" i="23"/>
  <c r="S251" i="23"/>
  <c r="C252" i="23"/>
  <c r="I246" i="23"/>
  <c r="N31" i="23"/>
  <c r="N246" i="23"/>
  <c r="P31" i="23"/>
  <c r="P246" i="23"/>
  <c r="Y31" i="23"/>
  <c r="Y246" i="23"/>
  <c r="F32" i="23"/>
  <c r="F247" i="23"/>
  <c r="Q32" i="23"/>
  <c r="Q247" i="23"/>
  <c r="X32" i="23"/>
  <c r="X247" i="23"/>
  <c r="I33" i="23"/>
  <c r="I248" i="23"/>
  <c r="N33" i="23"/>
  <c r="N248" i="23"/>
  <c r="P33" i="23"/>
  <c r="P248" i="23"/>
  <c r="Y33" i="23"/>
  <c r="Y248" i="23"/>
  <c r="H34" i="23"/>
  <c r="H249" i="23"/>
  <c r="Q34" i="23"/>
  <c r="Q249" i="23"/>
  <c r="X34" i="23"/>
  <c r="X249" i="23"/>
  <c r="I35" i="23"/>
  <c r="I250" i="23"/>
  <c r="G36" i="23"/>
  <c r="G251" i="23"/>
  <c r="O36" i="23"/>
  <c r="O251" i="23"/>
  <c r="W37" i="23"/>
  <c r="W252" i="23"/>
  <c r="S618" i="23"/>
  <c r="S403" i="23"/>
  <c r="S188" i="23"/>
  <c r="D412" i="23"/>
  <c r="D197" i="23"/>
  <c r="O193" i="23"/>
  <c r="O408" i="23"/>
  <c r="E636" i="23"/>
  <c r="B418" i="23"/>
  <c r="O155" i="23"/>
  <c r="D581" i="23"/>
  <c r="K586" i="23"/>
  <c r="K371" i="23"/>
  <c r="U82" i="21"/>
  <c r="U190" i="21"/>
  <c r="U400" i="21"/>
  <c r="U298" i="21"/>
  <c r="U48" i="21"/>
  <c r="U156" i="21"/>
  <c r="U366" i="21"/>
  <c r="U116" i="21"/>
  <c r="U258" i="21"/>
  <c r="U224" i="21"/>
  <c r="U116" i="22"/>
  <c r="U332" i="21"/>
  <c r="U14" i="22"/>
  <c r="U14" i="21"/>
  <c r="U414" i="22"/>
  <c r="U82" i="22"/>
  <c r="U231" i="22"/>
  <c r="U197" i="22"/>
  <c r="U265" i="22"/>
  <c r="U380" i="22"/>
  <c r="U346" i="22"/>
  <c r="U48" i="22"/>
  <c r="U163" i="22"/>
  <c r="U312" i="22"/>
  <c r="I159" i="21"/>
  <c r="I227" i="21"/>
  <c r="I119" i="21"/>
  <c r="I301" i="21"/>
  <c r="I193" i="21"/>
  <c r="I369" i="21"/>
  <c r="I261" i="21"/>
  <c r="I335" i="21"/>
  <c r="I403" i="21"/>
  <c r="I166" i="22"/>
  <c r="I85" i="21"/>
  <c r="I51" i="21"/>
  <c r="I315" i="22"/>
  <c r="I17" i="22"/>
  <c r="I349" i="22"/>
  <c r="I417" i="22"/>
  <c r="I234" i="22"/>
  <c r="I119" i="22"/>
  <c r="I268" i="22"/>
  <c r="I51" i="22"/>
  <c r="I17" i="21"/>
  <c r="I85" i="22"/>
  <c r="I200" i="22"/>
  <c r="I383" i="22"/>
  <c r="S197" i="21"/>
  <c r="S319" i="22"/>
  <c r="S89" i="21"/>
  <c r="S123" i="21"/>
  <c r="S55" i="21"/>
  <c r="S265" i="21"/>
  <c r="S21" i="21"/>
  <c r="S238" i="22"/>
  <c r="S305" i="21"/>
  <c r="S55" i="22"/>
  <c r="S387" i="22"/>
  <c r="S407" i="21"/>
  <c r="S170" i="22"/>
  <c r="S339" i="21"/>
  <c r="S204" i="22"/>
  <c r="S231" i="21"/>
  <c r="S353" i="22"/>
  <c r="S21" i="22"/>
  <c r="S272" i="22"/>
  <c r="S163" i="21"/>
  <c r="S89" i="22"/>
  <c r="S373" i="21"/>
  <c r="S421" i="22"/>
  <c r="S123" i="22"/>
  <c r="T83" i="22"/>
  <c r="T299" i="21"/>
  <c r="D223" i="21"/>
  <c r="D399" i="21"/>
  <c r="F267" i="21"/>
  <c r="F307" i="21"/>
  <c r="F375" i="21"/>
  <c r="F341" i="21"/>
  <c r="F409" i="21"/>
  <c r="I131" i="21"/>
  <c r="I63" i="21"/>
  <c r="I347" i="21"/>
  <c r="I97" i="21"/>
  <c r="I171" i="21"/>
  <c r="I415" i="21"/>
  <c r="I205" i="21"/>
  <c r="I239" i="21"/>
  <c r="I273" i="21"/>
  <c r="I313" i="21"/>
  <c r="I381" i="21"/>
  <c r="I280" i="22"/>
  <c r="I246" i="22"/>
  <c r="I131" i="22"/>
  <c r="J134" i="21"/>
  <c r="J384" i="21"/>
  <c r="G318" i="21"/>
  <c r="G400" i="22"/>
  <c r="F274" i="22"/>
  <c r="J215" i="22"/>
  <c r="N378" i="22"/>
  <c r="N114" i="22"/>
  <c r="N80" i="22"/>
  <c r="V369" i="21"/>
  <c r="V17" i="21"/>
  <c r="V200" i="22"/>
  <c r="V301" i="21"/>
  <c r="V166" i="22"/>
  <c r="V403" i="21"/>
  <c r="V315" i="22"/>
  <c r="V335" i="21"/>
  <c r="V417" i="22"/>
  <c r="V17" i="22"/>
  <c r="V268" i="22"/>
  <c r="V85" i="21"/>
  <c r="V227" i="21"/>
  <c r="V51" i="22"/>
  <c r="V383" i="22"/>
  <c r="V119" i="21"/>
  <c r="V261" i="21"/>
  <c r="V51" i="21"/>
  <c r="V193" i="21"/>
  <c r="M86" i="21"/>
  <c r="M160" i="21"/>
  <c r="M316" i="22"/>
  <c r="M228" i="21"/>
  <c r="M120" i="21"/>
  <c r="M302" i="21"/>
  <c r="M167" i="22"/>
  <c r="M370" i="21"/>
  <c r="M194" i="21"/>
  <c r="M404" i="21"/>
  <c r="V267" i="21"/>
  <c r="V341" i="21"/>
  <c r="V409" i="21"/>
  <c r="V307" i="21"/>
  <c r="V375" i="21"/>
  <c r="N410" i="21"/>
  <c r="N308" i="21"/>
  <c r="N376" i="21"/>
  <c r="N268" i="21"/>
  <c r="N342" i="21"/>
  <c r="S212" i="21"/>
  <c r="F23" i="22"/>
  <c r="J100" i="22"/>
  <c r="D331" i="21"/>
  <c r="D189" i="21"/>
  <c r="O364" i="21"/>
  <c r="O296" i="21"/>
  <c r="O398" i="21"/>
  <c r="O330" i="21"/>
  <c r="O46" i="21"/>
  <c r="O222" i="21"/>
  <c r="O154" i="21"/>
  <c r="O256" i="21"/>
  <c r="O188" i="21"/>
  <c r="F230" i="22"/>
  <c r="F309" i="21"/>
  <c r="F269" i="21"/>
  <c r="F377" i="21"/>
  <c r="E204" i="21"/>
  <c r="E272" i="21"/>
  <c r="E346" i="21"/>
  <c r="E130" i="21"/>
  <c r="E414" i="21"/>
  <c r="E238" i="21"/>
  <c r="E312" i="21"/>
  <c r="E380" i="21"/>
  <c r="E170" i="21"/>
  <c r="E96" i="21"/>
  <c r="T96" i="21"/>
  <c r="T346" i="21"/>
  <c r="T414" i="21"/>
  <c r="T130" i="21"/>
  <c r="T238" i="21"/>
  <c r="T170" i="21"/>
  <c r="T204" i="21"/>
  <c r="T312" i="21"/>
  <c r="T380" i="21"/>
  <c r="C209" i="21"/>
  <c r="C317" i="21"/>
  <c r="F321" i="22"/>
  <c r="F125" i="21"/>
  <c r="J398" i="22"/>
  <c r="V168" i="21"/>
  <c r="D155" i="21"/>
  <c r="D297" i="21"/>
  <c r="G352" i="21"/>
  <c r="J208" i="21"/>
  <c r="V342" i="22"/>
  <c r="V294" i="21"/>
  <c r="V328" i="21"/>
  <c r="V112" i="22"/>
  <c r="V186" i="21"/>
  <c r="V44" i="22"/>
  <c r="V227" i="22"/>
  <c r="V396" i="21"/>
  <c r="V362" i="21"/>
  <c r="V159" i="22"/>
  <c r="V78" i="21"/>
  <c r="E53" i="22"/>
  <c r="E317" i="22"/>
  <c r="C274" i="21"/>
  <c r="C172" i="21"/>
  <c r="C240" i="21"/>
  <c r="C314" i="21"/>
  <c r="D317" i="21"/>
  <c r="D419" i="21"/>
  <c r="D385" i="21"/>
  <c r="R135" i="21"/>
  <c r="R351" i="21"/>
  <c r="R419" i="21"/>
  <c r="R209" i="21"/>
  <c r="R385" i="21"/>
  <c r="C49" i="22"/>
  <c r="C191" i="21"/>
  <c r="C259" i="21"/>
  <c r="C333" i="21"/>
  <c r="C299" i="21"/>
  <c r="C367" i="21"/>
  <c r="U84" i="21"/>
  <c r="U226" i="21"/>
  <c r="U267" i="22"/>
  <c r="U50" i="21"/>
  <c r="U118" i="21"/>
  <c r="U300" i="21"/>
  <c r="U334" i="21"/>
  <c r="U368" i="21"/>
  <c r="U260" i="21"/>
  <c r="U402" i="21"/>
  <c r="U192" i="21"/>
  <c r="Q241" i="22"/>
  <c r="Q126" i="21"/>
  <c r="Q58" i="21"/>
  <c r="Q92" i="21"/>
  <c r="Q200" i="21"/>
  <c r="Q268" i="21"/>
  <c r="Q342" i="21"/>
  <c r="Q234" i="21"/>
  <c r="Q166" i="21"/>
  <c r="Q410" i="21"/>
  <c r="Q308" i="21"/>
  <c r="J66" i="22"/>
  <c r="G68" i="22"/>
  <c r="L295" i="21"/>
  <c r="L397" i="21"/>
  <c r="L329" i="21"/>
  <c r="L255" i="21"/>
  <c r="L187" i="21"/>
  <c r="L221" i="21"/>
  <c r="L153" i="21"/>
  <c r="L363" i="21"/>
  <c r="C310" i="22"/>
  <c r="C12" i="22"/>
  <c r="C296" i="21"/>
  <c r="C398" i="21"/>
  <c r="V158" i="21"/>
  <c r="V16" i="21"/>
  <c r="V233" i="22"/>
  <c r="V84" i="22"/>
  <c r="P123" i="21"/>
  <c r="P407" i="21"/>
  <c r="P55" i="21"/>
  <c r="P265" i="21"/>
  <c r="P163" i="21"/>
  <c r="P339" i="21"/>
  <c r="K355" i="22"/>
  <c r="K267" i="21"/>
  <c r="K125" i="21"/>
  <c r="R58" i="21"/>
  <c r="R308" i="21"/>
  <c r="R376" i="21"/>
  <c r="R200" i="21"/>
  <c r="O100" i="21"/>
  <c r="O418" i="21"/>
  <c r="X179" i="21"/>
  <c r="X247" i="21"/>
  <c r="G68" i="21"/>
  <c r="M79" i="21"/>
  <c r="M363" i="21"/>
  <c r="R195" i="22"/>
  <c r="R330" i="21"/>
  <c r="R256" i="21"/>
  <c r="R398" i="21"/>
  <c r="R188" i="21"/>
  <c r="R296" i="21"/>
  <c r="R222" i="21"/>
  <c r="R364" i="21"/>
  <c r="R154" i="21"/>
  <c r="R46" i="21"/>
  <c r="R80" i="21"/>
  <c r="H50" i="21"/>
  <c r="H368" i="21"/>
  <c r="H334" i="21"/>
  <c r="H192" i="21"/>
  <c r="C302" i="21"/>
  <c r="C404" i="21"/>
  <c r="L375" i="21"/>
  <c r="L341" i="21"/>
  <c r="L409" i="21"/>
  <c r="L267" i="21"/>
  <c r="L307" i="21"/>
  <c r="X357" i="22"/>
  <c r="X201" i="21"/>
  <c r="X93" i="21"/>
  <c r="X235" i="21"/>
  <c r="X127" i="21"/>
  <c r="X167" i="21"/>
  <c r="X59" i="21"/>
  <c r="X343" i="21"/>
  <c r="X411" i="21"/>
  <c r="X309" i="21"/>
  <c r="X377" i="21"/>
  <c r="X269" i="21"/>
  <c r="D237" i="21"/>
  <c r="D169" i="21"/>
  <c r="D345" i="21"/>
  <c r="D413" i="21"/>
  <c r="D95" i="21"/>
  <c r="D129" i="21"/>
  <c r="D311" i="21"/>
  <c r="D379" i="21"/>
  <c r="D203" i="21"/>
  <c r="O171" i="21"/>
  <c r="O415" i="21"/>
  <c r="O179" i="21"/>
  <c r="O321" i="21"/>
  <c r="O389" i="21"/>
  <c r="O355" i="21"/>
  <c r="O281" i="21"/>
  <c r="O423" i="21"/>
  <c r="F125" i="22"/>
  <c r="J66" i="21"/>
  <c r="J249" i="22"/>
  <c r="H262" i="22"/>
  <c r="X355" i="21"/>
  <c r="X423" i="21"/>
  <c r="X213" i="21"/>
  <c r="G251" i="22"/>
  <c r="G176" i="21"/>
  <c r="E188" i="21"/>
  <c r="E330" i="21"/>
  <c r="Q258" i="21"/>
  <c r="Q197" i="22"/>
  <c r="Q346" i="22"/>
  <c r="I226" i="21"/>
  <c r="I300" i="21"/>
  <c r="I402" i="21"/>
  <c r="I334" i="21"/>
  <c r="I368" i="21"/>
  <c r="I158" i="21"/>
  <c r="I118" i="21"/>
  <c r="I50" i="21"/>
  <c r="I260" i="21"/>
  <c r="I84" i="21"/>
  <c r="Y93" i="21"/>
  <c r="Y201" i="21"/>
  <c r="Y235" i="21"/>
  <c r="Y377" i="21"/>
  <c r="Y269" i="21"/>
  <c r="Y309" i="21"/>
  <c r="Y127" i="21"/>
  <c r="Y411" i="21"/>
  <c r="R129" i="21"/>
  <c r="R311" i="21"/>
  <c r="R379" i="21"/>
  <c r="R203" i="21"/>
  <c r="R345" i="21"/>
  <c r="R413" i="21"/>
  <c r="R95" i="21"/>
  <c r="X62" i="21"/>
  <c r="X346" i="21"/>
  <c r="X238" i="21"/>
  <c r="X414" i="21"/>
  <c r="X170" i="21"/>
  <c r="X204" i="21"/>
  <c r="X312" i="21"/>
  <c r="X380" i="21"/>
  <c r="X96" i="21"/>
  <c r="G9" i="21"/>
  <c r="G151" i="21"/>
  <c r="G219" i="21"/>
  <c r="G293" i="21"/>
  <c r="G361" i="21"/>
  <c r="G111" i="22"/>
  <c r="G158" i="22"/>
  <c r="G375" i="22"/>
  <c r="G185" i="21"/>
  <c r="G77" i="21"/>
  <c r="G395" i="21"/>
  <c r="B45" i="21"/>
  <c r="B363" i="21"/>
  <c r="B187" i="21"/>
  <c r="B295" i="21"/>
  <c r="B153" i="21"/>
  <c r="B397" i="21"/>
  <c r="B228" i="22"/>
  <c r="B329" i="21"/>
  <c r="B113" i="22"/>
  <c r="B11" i="22"/>
  <c r="B79" i="21"/>
  <c r="F364" i="21"/>
  <c r="F296" i="21"/>
  <c r="F398" i="21"/>
  <c r="F330" i="21"/>
  <c r="W164" i="21"/>
  <c r="W232" i="21"/>
  <c r="E166" i="21"/>
  <c r="E207" i="22"/>
  <c r="E356" i="22"/>
  <c r="E390" i="22"/>
  <c r="E234" i="21"/>
  <c r="E24" i="22"/>
  <c r="E308" i="21"/>
  <c r="E275" i="22"/>
  <c r="E424" i="22"/>
  <c r="E241" i="22"/>
  <c r="E58" i="22"/>
  <c r="E322" i="22"/>
  <c r="E92" i="21"/>
  <c r="E173" i="22"/>
  <c r="E126" i="21"/>
  <c r="E376" i="21"/>
  <c r="E126" i="22"/>
  <c r="E58" i="21"/>
  <c r="E92" i="22"/>
  <c r="E410" i="21"/>
  <c r="L174" i="22"/>
  <c r="L377" i="21"/>
  <c r="L208" i="22"/>
  <c r="L93" i="21"/>
  <c r="L269" i="21"/>
  <c r="L127" i="21"/>
  <c r="L201" i="21"/>
  <c r="L59" i="21"/>
  <c r="L235" i="21"/>
  <c r="L167" i="21"/>
  <c r="L343" i="21"/>
  <c r="L411" i="21"/>
  <c r="L309" i="21"/>
  <c r="W64" i="21"/>
  <c r="W274" i="21"/>
  <c r="W172" i="21"/>
  <c r="W314" i="21"/>
  <c r="V324" i="22"/>
  <c r="F23" i="21"/>
  <c r="J174" i="21"/>
  <c r="F233" i="21"/>
  <c r="X281" i="21"/>
  <c r="G332" i="22"/>
  <c r="R42" i="21"/>
  <c r="R326" i="21"/>
  <c r="R394" i="21"/>
  <c r="R184" i="21"/>
  <c r="R292" i="21"/>
  <c r="R150" i="21"/>
  <c r="R360" i="21"/>
  <c r="R76" i="21"/>
  <c r="I205" i="22"/>
  <c r="I320" i="22"/>
  <c r="F268" i="21"/>
  <c r="F376" i="21"/>
  <c r="F410" i="21"/>
  <c r="F308" i="21"/>
  <c r="F342" i="21"/>
  <c r="F126" i="21"/>
  <c r="N275" i="21"/>
  <c r="N349" i="21"/>
  <c r="N383" i="21"/>
  <c r="N417" i="21"/>
  <c r="N315" i="21"/>
  <c r="F91" i="21"/>
  <c r="X288" i="22"/>
  <c r="G366" i="22"/>
  <c r="N159" i="22"/>
  <c r="N44" i="21"/>
  <c r="N328" i="21"/>
  <c r="N396" i="21"/>
  <c r="N78" i="21"/>
  <c r="N308" i="22"/>
  <c r="N294" i="21"/>
  <c r="N362" i="21"/>
  <c r="N78" i="22"/>
  <c r="N261" i="22"/>
  <c r="N112" i="22"/>
  <c r="N227" i="22"/>
  <c r="N254" i="21"/>
  <c r="N342" i="22"/>
  <c r="N152" i="21"/>
  <c r="N410" i="22"/>
  <c r="X195" i="21"/>
  <c r="X263" i="21"/>
  <c r="X229" i="21"/>
  <c r="X337" i="21"/>
  <c r="X303" i="21"/>
  <c r="C179" i="21"/>
  <c r="C247" i="21"/>
  <c r="C281" i="21"/>
  <c r="C213" i="21"/>
  <c r="C321" i="21"/>
  <c r="C389" i="21"/>
  <c r="C220" i="22"/>
  <c r="C355" i="21"/>
  <c r="C423" i="21"/>
  <c r="J283" i="22"/>
  <c r="X335" i="22"/>
  <c r="G34" i="22"/>
  <c r="I178" i="22"/>
  <c r="J185" i="21"/>
  <c r="J151" i="21"/>
  <c r="J198" i="22"/>
  <c r="J164" i="22"/>
  <c r="J266" i="22"/>
  <c r="J117" i="22"/>
  <c r="J415" i="22"/>
  <c r="J83" i="21"/>
  <c r="J83" i="22"/>
  <c r="J117" i="21"/>
  <c r="J381" i="22"/>
  <c r="J259" i="21"/>
  <c r="J367" i="21"/>
  <c r="J191" i="21"/>
  <c r="J299" i="21"/>
  <c r="J15" i="21"/>
  <c r="J225" i="21"/>
  <c r="J401" i="21"/>
  <c r="J232" i="22"/>
  <c r="J157" i="21"/>
  <c r="J333" i="21"/>
  <c r="J15" i="22"/>
  <c r="J49" i="21"/>
  <c r="J347" i="22"/>
  <c r="U225" i="21"/>
  <c r="U117" i="21"/>
  <c r="U299" i="21"/>
  <c r="U367" i="21"/>
  <c r="U191" i="21"/>
  <c r="U259" i="21"/>
  <c r="U333" i="21"/>
  <c r="U401" i="21"/>
  <c r="U49" i="21"/>
  <c r="U83" i="21"/>
  <c r="U157" i="21"/>
  <c r="U347" i="22"/>
  <c r="L368" i="21"/>
  <c r="L334" i="21"/>
  <c r="Y340" i="21"/>
  <c r="W376" i="21"/>
  <c r="W308" i="21"/>
  <c r="W166" i="21"/>
  <c r="W342" i="21"/>
  <c r="W234" i="21"/>
  <c r="X421" i="21"/>
  <c r="X319" i="21"/>
  <c r="J276" i="21"/>
  <c r="J134" i="22"/>
  <c r="G102" i="21"/>
  <c r="I429" i="22"/>
  <c r="U184" i="21"/>
  <c r="U326" i="21"/>
  <c r="U76" i="21"/>
  <c r="K293" i="21"/>
  <c r="K375" i="22"/>
  <c r="K158" i="22"/>
  <c r="K219" i="21"/>
  <c r="P399" i="21"/>
  <c r="P189" i="21"/>
  <c r="E403" i="21"/>
  <c r="E166" i="22"/>
  <c r="E119" i="22"/>
  <c r="E349" i="22"/>
  <c r="E119" i="21"/>
  <c r="E85" i="22"/>
  <c r="E85" i="21"/>
  <c r="E200" i="22"/>
  <c r="E383" i="22"/>
  <c r="E17" i="22"/>
  <c r="E234" i="22"/>
  <c r="E268" i="22"/>
  <c r="E417" i="22"/>
  <c r="E51" i="22"/>
  <c r="E159" i="21"/>
  <c r="E51" i="21"/>
  <c r="E227" i="21"/>
  <c r="E315" i="22"/>
  <c r="E301" i="21"/>
  <c r="E335" i="21"/>
  <c r="E17" i="21"/>
  <c r="Q20" i="22"/>
  <c r="Q318" i="22"/>
  <c r="Q196" i="21"/>
  <c r="H89" i="21"/>
  <c r="H265" i="21"/>
  <c r="H339" i="21"/>
  <c r="H197" i="21"/>
  <c r="H407" i="21"/>
  <c r="H231" i="21"/>
  <c r="H163" i="21"/>
  <c r="H305" i="21"/>
  <c r="W61" i="21"/>
  <c r="W311" i="21"/>
  <c r="W271" i="21"/>
  <c r="U63" i="21"/>
  <c r="U97" i="21"/>
  <c r="U381" i="21"/>
  <c r="U273" i="21"/>
  <c r="U347" i="21"/>
  <c r="U171" i="21"/>
  <c r="U313" i="21"/>
  <c r="U131" i="21"/>
  <c r="U239" i="21"/>
  <c r="U178" i="22"/>
  <c r="U327" i="22"/>
  <c r="U429" i="22"/>
  <c r="U280" i="22"/>
  <c r="R352" i="21"/>
  <c r="R420" i="21"/>
  <c r="R210" i="21"/>
  <c r="R102" i="21"/>
  <c r="K184" i="22"/>
  <c r="K177" i="21"/>
  <c r="K245" i="21"/>
  <c r="K319" i="21"/>
  <c r="K387" i="21"/>
  <c r="K211" i="21"/>
  <c r="K279" i="21"/>
  <c r="K353" i="21"/>
  <c r="K421" i="21"/>
  <c r="J364" i="22"/>
  <c r="G244" i="21"/>
  <c r="G217" i="22"/>
  <c r="I366" i="21"/>
  <c r="I298" i="21"/>
  <c r="I332" i="21"/>
  <c r="I197" i="22"/>
  <c r="I156" i="21"/>
  <c r="I48" i="21"/>
  <c r="I14" i="22"/>
  <c r="I380" i="22"/>
  <c r="I14" i="21"/>
  <c r="I82" i="21"/>
  <c r="I231" i="22"/>
  <c r="I258" i="21"/>
  <c r="I265" i="22"/>
  <c r="I414" i="22"/>
  <c r="I116" i="21"/>
  <c r="I163" i="22"/>
  <c r="I400" i="21"/>
  <c r="I48" i="22"/>
  <c r="I190" i="21"/>
  <c r="I312" i="22"/>
  <c r="I346" i="22"/>
  <c r="W191" i="21"/>
  <c r="W259" i="21"/>
  <c r="W333" i="21"/>
  <c r="W401" i="21"/>
  <c r="W157" i="21"/>
  <c r="W225" i="21"/>
  <c r="B54" i="22"/>
  <c r="B304" i="21"/>
  <c r="B406" i="21"/>
  <c r="F381" i="21"/>
  <c r="V347" i="21"/>
  <c r="V415" i="21"/>
  <c r="V381" i="21"/>
  <c r="D278" i="21"/>
  <c r="D318" i="21"/>
  <c r="D420" i="21"/>
  <c r="D386" i="21"/>
  <c r="S176" i="21"/>
  <c r="S318" i="21"/>
  <c r="R379" i="22"/>
  <c r="R196" i="22"/>
  <c r="R365" i="21"/>
  <c r="R162" i="22"/>
  <c r="R297" i="21"/>
  <c r="R115" i="22"/>
  <c r="R81" i="21"/>
  <c r="R399" i="21"/>
  <c r="R345" i="22"/>
  <c r="R47" i="21"/>
  <c r="R257" i="21"/>
  <c r="R331" i="21"/>
  <c r="R413" i="22"/>
  <c r="R230" i="22"/>
  <c r="R189" i="21"/>
  <c r="R13" i="22"/>
  <c r="R223" i="21"/>
  <c r="R115" i="21"/>
  <c r="R155" i="21"/>
  <c r="R264" i="22"/>
  <c r="J116" i="22"/>
  <c r="J258" i="21"/>
  <c r="J414" i="22"/>
  <c r="J190" i="21"/>
  <c r="J82" i="22"/>
  <c r="J224" i="21"/>
  <c r="J197" i="22"/>
  <c r="J156" i="21"/>
  <c r="J332" i="21"/>
  <c r="J116" i="21"/>
  <c r="J400" i="21"/>
  <c r="J48" i="22"/>
  <c r="J48" i="21"/>
  <c r="J298" i="21"/>
  <c r="J380" i="22"/>
  <c r="J366" i="21"/>
  <c r="J82" i="21"/>
  <c r="J265" i="22"/>
  <c r="J14" i="21"/>
  <c r="J312" i="22"/>
  <c r="J231" i="22"/>
  <c r="J163" i="22"/>
  <c r="G335" i="21"/>
  <c r="O121" i="21"/>
  <c r="O161" i="21"/>
  <c r="O405" i="21"/>
  <c r="C196" i="21"/>
  <c r="C162" i="21"/>
  <c r="C230" i="21"/>
  <c r="C304" i="21"/>
  <c r="C372" i="21"/>
  <c r="B127" i="21"/>
  <c r="B377" i="21"/>
  <c r="B309" i="21"/>
  <c r="B411" i="21"/>
  <c r="B343" i="21"/>
  <c r="B93" i="21"/>
  <c r="B201" i="21"/>
  <c r="F57" i="22"/>
  <c r="J181" i="22"/>
  <c r="V60" i="21"/>
  <c r="D257" i="21"/>
  <c r="D365" i="21"/>
  <c r="G102" i="22"/>
  <c r="D115" i="21"/>
  <c r="T165" i="21"/>
  <c r="T206" i="22"/>
  <c r="T307" i="21"/>
  <c r="T375" i="21"/>
  <c r="H97" i="21"/>
  <c r="H239" i="21"/>
  <c r="H273" i="21"/>
  <c r="H347" i="21"/>
  <c r="H131" i="21"/>
  <c r="H313" i="21"/>
  <c r="T315" i="21"/>
  <c r="T383" i="21"/>
  <c r="X276" i="21"/>
  <c r="X350" i="21"/>
  <c r="X316" i="21"/>
  <c r="F278" i="21"/>
  <c r="F420" i="21"/>
  <c r="F386" i="21"/>
  <c r="F352" i="21"/>
  <c r="F318" i="21"/>
  <c r="P78" i="23"/>
  <c r="P44" i="23"/>
  <c r="P327" i="23"/>
  <c r="P508" i="23"/>
  <c r="P542" i="23"/>
  <c r="P293" i="23"/>
  <c r="P225" i="23"/>
  <c r="P440" i="23"/>
  <c r="P10" i="23"/>
  <c r="P474" i="23"/>
  <c r="P259" i="23"/>
  <c r="P112" i="23"/>
  <c r="U117" i="23"/>
  <c r="U298" i="23"/>
  <c r="U332" i="23"/>
  <c r="U264" i="23"/>
  <c r="U513" i="23"/>
  <c r="U83" i="23"/>
  <c r="U445" i="23"/>
  <c r="U230" i="23"/>
  <c r="U49" i="23"/>
  <c r="U15" i="23"/>
  <c r="U547" i="23"/>
  <c r="U479" i="23"/>
  <c r="G304" i="23"/>
  <c r="G21" i="23"/>
  <c r="G338" i="23"/>
  <c r="G123" i="23"/>
  <c r="G236" i="23"/>
  <c r="G270" i="23"/>
  <c r="G89" i="23"/>
  <c r="G55" i="23"/>
  <c r="G485" i="23"/>
  <c r="G553" i="23"/>
  <c r="G451" i="23"/>
  <c r="G519" i="23"/>
  <c r="D442" i="23"/>
  <c r="D12" i="23"/>
  <c r="D80" i="23"/>
  <c r="D46" i="23"/>
  <c r="D227" i="23"/>
  <c r="D114" i="23"/>
  <c r="D476" i="23"/>
  <c r="D329" i="23"/>
  <c r="D295" i="23"/>
  <c r="D261" i="23"/>
  <c r="D544" i="23"/>
  <c r="D510" i="23"/>
  <c r="W110" i="23"/>
  <c r="L523" i="23"/>
  <c r="C60" i="23"/>
  <c r="C309" i="23"/>
  <c r="C558" i="23"/>
  <c r="C343" i="23"/>
  <c r="C490" i="23"/>
  <c r="C275" i="23"/>
  <c r="C524" i="23"/>
  <c r="C456" i="23"/>
  <c r="K531" i="23"/>
  <c r="K350" i="23"/>
  <c r="K463" i="23"/>
  <c r="K282" i="23"/>
  <c r="K565" i="23"/>
  <c r="K497" i="23"/>
  <c r="K316" i="23"/>
  <c r="I291" i="23"/>
  <c r="I325" i="23"/>
  <c r="I257" i="23"/>
  <c r="Q337" i="23"/>
  <c r="Q269" i="23"/>
  <c r="Q303" i="23"/>
  <c r="U57" i="23"/>
  <c r="U306" i="23"/>
  <c r="U340" i="23"/>
  <c r="R563" i="23"/>
  <c r="R348" i="23"/>
  <c r="R495" i="23"/>
  <c r="R280" i="23"/>
  <c r="R529" i="23"/>
  <c r="R461" i="23"/>
  <c r="R314" i="23"/>
  <c r="T104" i="23"/>
  <c r="T500" i="23"/>
  <c r="T285" i="23"/>
  <c r="C484" i="23"/>
  <c r="C518" i="23"/>
  <c r="C450" i="23"/>
  <c r="C303" i="23"/>
  <c r="C337" i="23"/>
  <c r="C269" i="23"/>
  <c r="C552" i="23"/>
  <c r="N342" i="23"/>
  <c r="N59" i="23"/>
  <c r="N274" i="23"/>
  <c r="E65" i="23"/>
  <c r="E348" i="23"/>
  <c r="E280" i="23"/>
  <c r="E314" i="23"/>
  <c r="S314" i="23"/>
  <c r="S563" i="23"/>
  <c r="L467" i="23"/>
  <c r="L569" i="23"/>
  <c r="L501" i="23"/>
  <c r="L320" i="23"/>
  <c r="L354" i="23"/>
  <c r="L286" i="23"/>
  <c r="L535" i="23"/>
  <c r="Q450" i="23"/>
  <c r="U453" i="23"/>
  <c r="B507" i="23"/>
  <c r="B439" i="23"/>
  <c r="B541" i="23"/>
  <c r="B473" i="23"/>
  <c r="B326" i="23"/>
  <c r="B111" i="23"/>
  <c r="D303" i="23"/>
  <c r="O342" i="23"/>
  <c r="O274" i="23"/>
  <c r="O557" i="23"/>
  <c r="O489" i="23"/>
  <c r="O523" i="23"/>
  <c r="O455" i="23"/>
  <c r="O318" i="23"/>
  <c r="O352" i="23"/>
  <c r="O533" i="23"/>
  <c r="O284" i="23"/>
  <c r="O465" i="23"/>
  <c r="O567" i="23"/>
  <c r="O499" i="23"/>
  <c r="Q88" i="23"/>
  <c r="Q518" i="23"/>
  <c r="U521" i="23"/>
  <c r="E337" i="23"/>
  <c r="E269" i="23"/>
  <c r="O341" i="23"/>
  <c r="O92" i="23"/>
  <c r="C560" i="23"/>
  <c r="C492" i="23"/>
  <c r="C311" i="23"/>
  <c r="C526" i="23"/>
  <c r="C458" i="23"/>
  <c r="C345" i="23"/>
  <c r="C277" i="23"/>
  <c r="N449" i="23"/>
  <c r="N483" i="23"/>
  <c r="J312" i="23"/>
  <c r="J346" i="23"/>
  <c r="J561" i="23"/>
  <c r="J278" i="23"/>
  <c r="J493" i="23"/>
  <c r="J459" i="23"/>
  <c r="F511" i="23"/>
  <c r="F443" i="23"/>
  <c r="F477" i="23"/>
  <c r="J272" i="23"/>
  <c r="S526" i="23"/>
  <c r="S458" i="23"/>
  <c r="S311" i="23"/>
  <c r="S345" i="23"/>
  <c r="S277" i="23"/>
  <c r="K561" i="23"/>
  <c r="K493" i="23"/>
  <c r="K312" i="23"/>
  <c r="K346" i="23"/>
  <c r="K278" i="23"/>
  <c r="Q484" i="23"/>
  <c r="U487" i="23"/>
  <c r="U272" i="23"/>
  <c r="R510" i="23"/>
  <c r="R442" i="23"/>
  <c r="R544" i="23"/>
  <c r="R476" i="23"/>
  <c r="R80" i="23"/>
  <c r="R295" i="23"/>
  <c r="R114" i="23"/>
  <c r="R329" i="23"/>
  <c r="R46" i="23"/>
  <c r="R261" i="23"/>
  <c r="D446" i="23"/>
  <c r="B268" i="23"/>
  <c r="B517" i="23"/>
  <c r="B449" i="23"/>
  <c r="B551" i="23"/>
  <c r="B302" i="23"/>
  <c r="B483" i="23"/>
  <c r="B336" i="23"/>
  <c r="R342" i="23"/>
  <c r="R274" i="23"/>
  <c r="R127" i="23"/>
  <c r="R59" i="23"/>
  <c r="R523" i="23"/>
  <c r="R455" i="23"/>
  <c r="R489" i="23"/>
  <c r="Q552" i="23"/>
  <c r="U555" i="23"/>
  <c r="S442" i="23"/>
  <c r="S295" i="23"/>
  <c r="S329" i="23"/>
  <c r="S261" i="23"/>
  <c r="S544" i="23"/>
  <c r="S476" i="23"/>
  <c r="S510" i="23"/>
  <c r="B567" i="23"/>
  <c r="B499" i="23"/>
  <c r="B69" i="23"/>
  <c r="B318" i="23"/>
  <c r="B465" i="23"/>
  <c r="B284" i="23"/>
  <c r="B11" i="23"/>
  <c r="B475" i="23"/>
  <c r="B509" i="23"/>
  <c r="B441" i="23"/>
  <c r="B328" i="23"/>
  <c r="B543" i="23"/>
  <c r="R336" i="23"/>
  <c r="R268" i="23"/>
  <c r="R517" i="23"/>
  <c r="R449" i="23"/>
  <c r="R551" i="23"/>
  <c r="R483" i="23"/>
  <c r="K566" i="23"/>
  <c r="I8" i="23"/>
  <c r="I438" i="23"/>
  <c r="C294" i="23"/>
  <c r="C543" i="23"/>
  <c r="C475" i="23"/>
  <c r="C328" i="23"/>
  <c r="C260" i="23"/>
  <c r="C509" i="23"/>
  <c r="C441" i="23"/>
  <c r="Y85" i="23"/>
  <c r="Y300" i="23"/>
  <c r="Y334" i="23"/>
  <c r="Y266" i="23"/>
  <c r="F522" i="23"/>
  <c r="F454" i="23"/>
  <c r="F488" i="23"/>
  <c r="C559" i="23"/>
  <c r="C491" i="23"/>
  <c r="C310" i="23"/>
  <c r="C525" i="23"/>
  <c r="L532" i="23"/>
  <c r="L464" i="23"/>
  <c r="D461" i="23"/>
  <c r="I506" i="23"/>
  <c r="R11" i="23"/>
  <c r="R113" i="23"/>
  <c r="R45" i="23"/>
  <c r="R509" i="23"/>
  <c r="R441" i="23"/>
  <c r="R543" i="23"/>
  <c r="R475" i="23"/>
  <c r="R294" i="23"/>
  <c r="R260" i="23"/>
  <c r="U295" i="23"/>
  <c r="B516" i="23"/>
  <c r="B448" i="23"/>
  <c r="B86" i="23"/>
  <c r="B550" i="23"/>
  <c r="B482" i="23"/>
  <c r="E302" i="23"/>
  <c r="G556" i="23"/>
  <c r="G488" i="23"/>
  <c r="G522" i="23"/>
  <c r="G454" i="23"/>
  <c r="G307" i="23"/>
  <c r="V347" i="23"/>
  <c r="V279" i="23"/>
  <c r="V528" i="23"/>
  <c r="V460" i="23"/>
  <c r="V562" i="23"/>
  <c r="V494" i="23"/>
  <c r="W567" i="23"/>
  <c r="W499" i="23"/>
  <c r="W318" i="23"/>
  <c r="W465" i="23"/>
  <c r="W284" i="23"/>
  <c r="D495" i="23"/>
  <c r="V522" i="23"/>
  <c r="V454" i="23"/>
  <c r="V556" i="23"/>
  <c r="V488" i="23"/>
  <c r="V307" i="23"/>
  <c r="V341" i="23"/>
  <c r="E344" i="23"/>
  <c r="E276" i="23"/>
  <c r="V565" i="23"/>
  <c r="B542" i="23"/>
  <c r="M300" i="23"/>
  <c r="I472" i="23"/>
  <c r="C293" i="23"/>
  <c r="N296" i="23"/>
  <c r="N81" i="23"/>
  <c r="N511" i="23"/>
  <c r="N330" i="23"/>
  <c r="N443" i="23"/>
  <c r="N262" i="23"/>
  <c r="N477" i="23"/>
  <c r="G264" i="23"/>
  <c r="J514" i="23"/>
  <c r="J446" i="23"/>
  <c r="J548" i="23"/>
  <c r="J480" i="23"/>
  <c r="R555" i="23"/>
  <c r="R487" i="23"/>
  <c r="R521" i="23"/>
  <c r="G525" i="23"/>
  <c r="G344" i="23"/>
  <c r="I67" i="23"/>
  <c r="I316" i="23"/>
  <c r="I350" i="23"/>
  <c r="I282" i="23"/>
  <c r="P566" i="23"/>
  <c r="P464" i="23"/>
  <c r="I540" i="23"/>
  <c r="N47" i="23"/>
  <c r="N300" i="23"/>
  <c r="N515" i="23"/>
  <c r="N447" i="23"/>
  <c r="N334" i="23"/>
  <c r="N266" i="23"/>
  <c r="N549" i="23"/>
  <c r="N481" i="23"/>
  <c r="N85" i="23"/>
  <c r="N119" i="23"/>
  <c r="N51" i="23"/>
  <c r="F270" i="23"/>
  <c r="F519" i="23"/>
  <c r="F451" i="23"/>
  <c r="F89" i="23"/>
  <c r="F553" i="23"/>
  <c r="F485" i="23"/>
  <c r="F55" i="23"/>
  <c r="F304" i="23"/>
  <c r="F338" i="23"/>
  <c r="D521" i="23"/>
  <c r="D453" i="23"/>
  <c r="D487" i="23"/>
  <c r="P558" i="23"/>
  <c r="K347" i="23"/>
  <c r="K279" i="23"/>
  <c r="K528" i="23"/>
  <c r="K460" i="23"/>
  <c r="K562" i="23"/>
  <c r="K494" i="23"/>
  <c r="U66" i="23"/>
  <c r="U315" i="23"/>
  <c r="U349" i="23"/>
  <c r="U281" i="23"/>
  <c r="J565" i="23"/>
  <c r="J497" i="23"/>
  <c r="J531" i="23"/>
  <c r="J463" i="23"/>
  <c r="F401" i="23"/>
  <c r="D627" i="23"/>
  <c r="Y613" i="23"/>
  <c r="W620" i="23"/>
  <c r="R627" i="23"/>
  <c r="P198" i="23"/>
  <c r="O619" i="23"/>
  <c r="U629" i="23"/>
  <c r="Q610" i="23"/>
  <c r="B401" i="23"/>
  <c r="J410" i="23"/>
  <c r="J625" i="23"/>
  <c r="O366" i="23"/>
  <c r="E577" i="23"/>
  <c r="F155" i="23"/>
  <c r="F377" i="23"/>
  <c r="X330" i="21"/>
  <c r="X222" i="21"/>
  <c r="X364" i="21"/>
  <c r="X46" i="21"/>
  <c r="X114" i="21"/>
  <c r="X296" i="21"/>
  <c r="X154" i="21"/>
  <c r="X46" i="22"/>
  <c r="X344" i="22"/>
  <c r="X398" i="21"/>
  <c r="X256" i="21"/>
  <c r="X263" i="22"/>
  <c r="X195" i="22"/>
  <c r="X188" i="21"/>
  <c r="X310" i="22"/>
  <c r="X412" i="22"/>
  <c r="X161" i="22"/>
  <c r="X12" i="21"/>
  <c r="X229" i="22"/>
  <c r="X114" i="22"/>
  <c r="X80" i="22"/>
  <c r="X12" i="22"/>
  <c r="X80" i="21"/>
  <c r="X378" i="22"/>
  <c r="F14" i="22"/>
  <c r="F197" i="22"/>
  <c r="F48" i="21"/>
  <c r="F298" i="21"/>
  <c r="F400" i="21"/>
  <c r="F116" i="21"/>
  <c r="F163" i="22"/>
  <c r="F224" i="21"/>
  <c r="F380" i="22"/>
  <c r="F258" i="21"/>
  <c r="F332" i="21"/>
  <c r="F346" i="22"/>
  <c r="F190" i="21"/>
  <c r="F14" i="21"/>
  <c r="F156" i="21"/>
  <c r="F231" i="22"/>
  <c r="F82" i="21"/>
  <c r="F116" i="22"/>
  <c r="F48" i="22"/>
  <c r="F82" i="22"/>
  <c r="F312" i="22"/>
  <c r="F366" i="21"/>
  <c r="F265" i="22"/>
  <c r="F414" i="22"/>
  <c r="I404" i="21"/>
  <c r="I194" i="21"/>
  <c r="I160" i="21"/>
  <c r="I18" i="21"/>
  <c r="I18" i="22"/>
  <c r="I262" i="21"/>
  <c r="I269" i="22"/>
  <c r="I418" i="22"/>
  <c r="I52" i="21"/>
  <c r="I167" i="22"/>
  <c r="I52" i="22"/>
  <c r="I316" i="22"/>
  <c r="I201" i="22"/>
  <c r="I86" i="22"/>
  <c r="I120" i="22"/>
  <c r="I120" i="21"/>
  <c r="I350" i="22"/>
  <c r="I384" i="22"/>
  <c r="I86" i="21"/>
  <c r="I228" i="21"/>
  <c r="I235" i="22"/>
  <c r="I302" i="21"/>
  <c r="I370" i="21"/>
  <c r="I336" i="21"/>
  <c r="U240" i="21"/>
  <c r="U213" i="22"/>
  <c r="U30" i="21"/>
  <c r="U179" i="22"/>
  <c r="U247" i="22"/>
  <c r="U281" i="22"/>
  <c r="U64" i="22"/>
  <c r="U98" i="22"/>
  <c r="U328" i="22"/>
  <c r="U396" i="22"/>
  <c r="U30" i="22"/>
  <c r="U98" i="21"/>
  <c r="U362" i="22"/>
  <c r="U132" i="21"/>
  <c r="U64" i="21"/>
  <c r="U348" i="21"/>
  <c r="U416" i="21"/>
  <c r="U206" i="21"/>
  <c r="U274" i="21"/>
  <c r="U382" i="21"/>
  <c r="U314" i="21"/>
  <c r="U172" i="21"/>
  <c r="U132" i="22"/>
  <c r="U430" i="22"/>
  <c r="I49" i="21"/>
  <c r="I381" i="22"/>
  <c r="Q194" i="22"/>
  <c r="Q160" i="22"/>
  <c r="L70" i="21"/>
  <c r="O60" i="22"/>
  <c r="C277" i="22"/>
  <c r="V387" i="21"/>
  <c r="V252" i="22"/>
  <c r="M173" i="21"/>
  <c r="M125" i="21"/>
  <c r="F130" i="21"/>
  <c r="F346" i="21"/>
  <c r="U399" i="21"/>
  <c r="U155" i="21"/>
  <c r="U223" i="21"/>
  <c r="U297" i="21"/>
  <c r="U365" i="21"/>
  <c r="U331" i="21"/>
  <c r="N270" i="21"/>
  <c r="N310" i="21"/>
  <c r="N378" i="21"/>
  <c r="N344" i="21"/>
  <c r="N412" i="21"/>
  <c r="K247" i="21"/>
  <c r="K281" i="21"/>
  <c r="K213" i="21"/>
  <c r="K321" i="21"/>
  <c r="K355" i="21"/>
  <c r="K389" i="21"/>
  <c r="G223" i="21"/>
  <c r="G365" i="21"/>
  <c r="X232" i="21"/>
  <c r="X306" i="21"/>
  <c r="W267" i="21"/>
  <c r="W307" i="21"/>
  <c r="B378" i="21"/>
  <c r="B344" i="21"/>
  <c r="B412" i="21"/>
  <c r="B202" i="21"/>
  <c r="B60" i="21"/>
  <c r="B310" i="21"/>
  <c r="P67" i="21"/>
  <c r="W321" i="21"/>
  <c r="W389" i="21"/>
  <c r="W355" i="21"/>
  <c r="W403" i="22"/>
  <c r="W423" i="21"/>
  <c r="W105" i="21"/>
  <c r="W247" i="21"/>
  <c r="W281" i="21"/>
  <c r="W213" i="21"/>
  <c r="B128" i="22"/>
  <c r="B128" i="21"/>
  <c r="W254" i="22"/>
  <c r="G13" i="22"/>
  <c r="O392" i="22"/>
  <c r="W91" i="21"/>
  <c r="V69" i="21"/>
  <c r="V218" i="22"/>
  <c r="M184" i="21"/>
  <c r="M326" i="21"/>
  <c r="P361" i="21"/>
  <c r="P293" i="21"/>
  <c r="P395" i="21"/>
  <c r="P327" i="21"/>
  <c r="P253" i="21"/>
  <c r="P185" i="21"/>
  <c r="P219" i="21"/>
  <c r="P151" i="21"/>
  <c r="T254" i="21"/>
  <c r="T186" i="21"/>
  <c r="T220" i="21"/>
  <c r="T152" i="21"/>
  <c r="T294" i="21"/>
  <c r="T362" i="21"/>
  <c r="T396" i="21"/>
  <c r="G113" i="22"/>
  <c r="G187" i="21"/>
  <c r="G255" i="21"/>
  <c r="G329" i="21"/>
  <c r="G397" i="21"/>
  <c r="G79" i="21"/>
  <c r="G113" i="21"/>
  <c r="G45" i="21"/>
  <c r="G153" i="21"/>
  <c r="G363" i="21"/>
  <c r="W47" i="21"/>
  <c r="W297" i="21"/>
  <c r="W365" i="21"/>
  <c r="W189" i="21"/>
  <c r="W257" i="21"/>
  <c r="W331" i="21"/>
  <c r="W399" i="21"/>
  <c r="W223" i="21"/>
  <c r="J334" i="21"/>
  <c r="J402" i="21"/>
  <c r="J84" i="21"/>
  <c r="J50" i="21"/>
  <c r="J50" i="22"/>
  <c r="J348" i="22"/>
  <c r="J382" i="22"/>
  <c r="J260" i="21"/>
  <c r="J192" i="21"/>
  <c r="K159" i="21"/>
  <c r="K227" i="21"/>
  <c r="K301" i="21"/>
  <c r="K193" i="21"/>
  <c r="K369" i="21"/>
  <c r="K261" i="21"/>
  <c r="K335" i="21"/>
  <c r="K403" i="21"/>
  <c r="R54" i="21"/>
  <c r="T123" i="21"/>
  <c r="T55" i="21"/>
  <c r="T265" i="21"/>
  <c r="T197" i="21"/>
  <c r="T231" i="21"/>
  <c r="T163" i="21"/>
  <c r="T339" i="21"/>
  <c r="T407" i="21"/>
  <c r="X125" i="21"/>
  <c r="X57" i="21"/>
  <c r="X125" i="22"/>
  <c r="X267" i="21"/>
  <c r="X199" i="21"/>
  <c r="X233" i="21"/>
  <c r="X165" i="21"/>
  <c r="X91" i="21"/>
  <c r="X409" i="21"/>
  <c r="C128" i="21"/>
  <c r="C202" i="21"/>
  <c r="P60" i="21"/>
  <c r="P168" i="21"/>
  <c r="P310" i="21"/>
  <c r="P378" i="21"/>
  <c r="P344" i="21"/>
  <c r="P412" i="21"/>
  <c r="P358" i="22"/>
  <c r="P128" i="21"/>
  <c r="P236" i="21"/>
  <c r="J206" i="21"/>
  <c r="J348" i="21"/>
  <c r="J416" i="21"/>
  <c r="J314" i="21"/>
  <c r="J382" i="21"/>
  <c r="N276" i="21"/>
  <c r="N134" i="21"/>
  <c r="N316" i="21"/>
  <c r="N384" i="21"/>
  <c r="N418" i="21"/>
  <c r="P433" i="22"/>
  <c r="B60" i="22"/>
  <c r="W71" i="21"/>
  <c r="W341" i="21"/>
  <c r="O277" i="22"/>
  <c r="W91" i="22"/>
  <c r="X156" i="21"/>
  <c r="M374" i="22"/>
  <c r="V421" i="21"/>
  <c r="V35" i="22"/>
  <c r="M315" i="21"/>
  <c r="M389" i="22"/>
  <c r="Y388" i="21"/>
  <c r="W155" i="21"/>
  <c r="C9" i="21"/>
  <c r="C111" i="21"/>
  <c r="C151" i="21"/>
  <c r="C219" i="21"/>
  <c r="C293" i="21"/>
  <c r="C361" i="21"/>
  <c r="C111" i="22"/>
  <c r="C409" i="22"/>
  <c r="C185" i="21"/>
  <c r="C395" i="21"/>
  <c r="S80" i="21"/>
  <c r="S154" i="21"/>
  <c r="S256" i="21"/>
  <c r="S188" i="21"/>
  <c r="S364" i="21"/>
  <c r="S296" i="21"/>
  <c r="S398" i="21"/>
  <c r="S330" i="21"/>
  <c r="S222" i="21"/>
  <c r="I223" i="21"/>
  <c r="X399" i="21"/>
  <c r="X189" i="21"/>
  <c r="T278" i="21"/>
  <c r="T386" i="21"/>
  <c r="F428" i="22"/>
  <c r="B392" i="22"/>
  <c r="W288" i="22"/>
  <c r="F62" i="21"/>
  <c r="O94" i="22"/>
  <c r="W23" i="22"/>
  <c r="V353" i="21"/>
  <c r="V367" i="22"/>
  <c r="M207" i="21"/>
  <c r="M206" i="22"/>
  <c r="M376" i="21"/>
  <c r="Y320" i="21"/>
  <c r="J158" i="21"/>
  <c r="D327" i="21"/>
  <c r="J399" i="21"/>
  <c r="J331" i="21"/>
  <c r="J81" i="21"/>
  <c r="J115" i="21"/>
  <c r="J47" i="21"/>
  <c r="J257" i="21"/>
  <c r="J189" i="21"/>
  <c r="J223" i="21"/>
  <c r="J155" i="21"/>
  <c r="J297" i="21"/>
  <c r="M258" i="21"/>
  <c r="M190" i="21"/>
  <c r="M312" i="22"/>
  <c r="M366" i="21"/>
  <c r="M82" i="21"/>
  <c r="M298" i="21"/>
  <c r="M156" i="21"/>
  <c r="Y368" i="21"/>
  <c r="Y334" i="21"/>
  <c r="Y158" i="21"/>
  <c r="Y192" i="21"/>
  <c r="Y402" i="21"/>
  <c r="V89" i="21"/>
  <c r="V339" i="21"/>
  <c r="V407" i="21"/>
  <c r="L382" i="21"/>
  <c r="L314" i="21"/>
  <c r="D276" i="21"/>
  <c r="D350" i="21"/>
  <c r="D418" i="21"/>
  <c r="D316" i="21"/>
  <c r="D384" i="21"/>
  <c r="M424" i="22"/>
  <c r="F279" i="22"/>
  <c r="B277" i="22"/>
  <c r="W335" i="22"/>
  <c r="B168" i="21"/>
  <c r="G230" i="22"/>
  <c r="O344" i="21"/>
  <c r="W233" i="21"/>
  <c r="O426" i="22"/>
  <c r="W321" i="22"/>
  <c r="X224" i="21"/>
  <c r="M306" i="22"/>
  <c r="V177" i="21"/>
  <c r="V137" i="22"/>
  <c r="M417" i="21"/>
  <c r="M355" i="22"/>
  <c r="J226" i="21"/>
  <c r="P202" i="21"/>
  <c r="P150" i="21"/>
  <c r="P292" i="21"/>
  <c r="P326" i="21"/>
  <c r="P394" i="21"/>
  <c r="P218" i="21"/>
  <c r="E219" i="21"/>
  <c r="E185" i="21"/>
  <c r="K413" i="22"/>
  <c r="K189" i="21"/>
  <c r="K257" i="21"/>
  <c r="K331" i="21"/>
  <c r="K399" i="21"/>
  <c r="K155" i="21"/>
  <c r="K223" i="21"/>
  <c r="K297" i="21"/>
  <c r="K365" i="21"/>
  <c r="N346" i="22"/>
  <c r="N332" i="21"/>
  <c r="N400" i="21"/>
  <c r="N258" i="21"/>
  <c r="N190" i="21"/>
  <c r="N224" i="21"/>
  <c r="N298" i="21"/>
  <c r="N156" i="21"/>
  <c r="N366" i="21"/>
  <c r="N116" i="21"/>
  <c r="N312" i="22"/>
  <c r="B193" i="21"/>
  <c r="B227" i="21"/>
  <c r="B159" i="21"/>
  <c r="B369" i="21"/>
  <c r="B301" i="21"/>
  <c r="B403" i="21"/>
  <c r="B335" i="21"/>
  <c r="B261" i="21"/>
  <c r="S311" i="21"/>
  <c r="S271" i="21"/>
  <c r="X97" i="21"/>
  <c r="X415" i="21"/>
  <c r="M177" i="21"/>
  <c r="M245" i="21"/>
  <c r="F28" i="22"/>
  <c r="B94" i="22"/>
  <c r="W37" i="22"/>
  <c r="B236" i="21"/>
  <c r="G115" i="21"/>
  <c r="W199" i="21"/>
  <c r="O209" i="22"/>
  <c r="W423" i="22"/>
  <c r="M76" i="22"/>
  <c r="V137" i="21"/>
  <c r="V184" i="22"/>
  <c r="M65" i="21"/>
  <c r="M125" i="22"/>
  <c r="J267" i="22"/>
  <c r="F312" i="21"/>
  <c r="P270" i="21"/>
  <c r="C48" i="21"/>
  <c r="C366" i="21"/>
  <c r="C298" i="21"/>
  <c r="C400" i="21"/>
  <c r="C332" i="21"/>
  <c r="C224" i="21"/>
  <c r="C156" i="21"/>
  <c r="O265" i="22"/>
  <c r="O224" i="21"/>
  <c r="O156" i="21"/>
  <c r="O258" i="21"/>
  <c r="O190" i="21"/>
  <c r="O366" i="21"/>
  <c r="O298" i="21"/>
  <c r="O400" i="21"/>
  <c r="O332" i="21"/>
  <c r="F337" i="21"/>
  <c r="F87" i="21"/>
  <c r="F405" i="21"/>
  <c r="F263" i="21"/>
  <c r="F195" i="21"/>
  <c r="X123" i="21"/>
  <c r="D410" i="21"/>
  <c r="D308" i="21"/>
  <c r="D376" i="21"/>
  <c r="D268" i="21"/>
  <c r="D200" i="21"/>
  <c r="D234" i="21"/>
  <c r="D166" i="21"/>
  <c r="D342" i="21"/>
  <c r="P376" i="21"/>
  <c r="B133" i="21"/>
  <c r="B207" i="21"/>
  <c r="B383" i="21"/>
  <c r="B315" i="21"/>
  <c r="B417" i="21"/>
  <c r="F360" i="22"/>
  <c r="B358" i="22"/>
  <c r="W37" i="21"/>
  <c r="B324" i="22"/>
  <c r="G81" i="21"/>
  <c r="O270" i="21"/>
  <c r="M360" i="21"/>
  <c r="W375" i="21"/>
  <c r="M42" i="21"/>
  <c r="H257" i="21"/>
  <c r="L368" i="22"/>
  <c r="O175" i="22"/>
  <c r="W206" i="22"/>
  <c r="M191" i="22"/>
  <c r="V245" i="21"/>
  <c r="V35" i="21"/>
  <c r="M133" i="21"/>
  <c r="M172" i="22"/>
  <c r="J165" i="22"/>
  <c r="F414" i="21"/>
  <c r="O361" i="21"/>
  <c r="P94" i="21"/>
  <c r="T395" i="21"/>
  <c r="T327" i="21"/>
  <c r="T253" i="21"/>
  <c r="T185" i="21"/>
  <c r="T219" i="21"/>
  <c r="T151" i="21"/>
  <c r="T293" i="21"/>
  <c r="J187" i="21"/>
  <c r="J153" i="21"/>
  <c r="J228" i="22"/>
  <c r="J363" i="21"/>
  <c r="J295" i="21"/>
  <c r="J397" i="21"/>
  <c r="N192" i="21"/>
  <c r="G303" i="21"/>
  <c r="G263" i="21"/>
  <c r="H406" i="21"/>
  <c r="D409" i="21"/>
  <c r="L346" i="21"/>
  <c r="L204" i="21"/>
  <c r="M239" i="21"/>
  <c r="M347" i="21"/>
  <c r="X386" i="21"/>
  <c r="X278" i="21"/>
  <c r="X354" i="22"/>
  <c r="X388" i="22"/>
  <c r="F130" i="22"/>
  <c r="B209" i="22"/>
  <c r="B94" i="21"/>
  <c r="F204" i="21"/>
  <c r="B243" i="22"/>
  <c r="C344" i="21"/>
  <c r="L36" i="22"/>
  <c r="O358" i="22"/>
  <c r="W172" i="22"/>
  <c r="V286" i="22"/>
  <c r="M99" i="21"/>
  <c r="M165" i="21"/>
  <c r="M321" i="22"/>
  <c r="J118" i="21"/>
  <c r="L362" i="21"/>
  <c r="L328" i="21"/>
  <c r="L396" i="21"/>
  <c r="L254" i="21"/>
  <c r="L186" i="21"/>
  <c r="L220" i="21"/>
  <c r="L152" i="21"/>
  <c r="L294" i="21"/>
  <c r="W113" i="21"/>
  <c r="W363" i="21"/>
  <c r="W11" i="21"/>
  <c r="W228" i="22"/>
  <c r="W45" i="22"/>
  <c r="W187" i="21"/>
  <c r="W329" i="21"/>
  <c r="W221" i="21"/>
  <c r="O84" i="22"/>
  <c r="O226" i="21"/>
  <c r="O158" i="21"/>
  <c r="O260" i="21"/>
  <c r="O192" i="21"/>
  <c r="O368" i="21"/>
  <c r="O300" i="21"/>
  <c r="O402" i="21"/>
  <c r="O334" i="21"/>
  <c r="H337" i="21"/>
  <c r="H405" i="21"/>
  <c r="H263" i="21"/>
  <c r="H195" i="21"/>
  <c r="H229" i="21"/>
  <c r="H161" i="21"/>
  <c r="Q409" i="21"/>
  <c r="Q307" i="21"/>
  <c r="X22" i="22"/>
  <c r="X273" i="22"/>
  <c r="F177" i="22"/>
  <c r="B175" i="22"/>
  <c r="F96" i="21"/>
  <c r="F272" i="21"/>
  <c r="H365" i="21"/>
  <c r="L402" i="22"/>
  <c r="O128" i="22"/>
  <c r="W389" i="22"/>
  <c r="H115" i="21"/>
  <c r="V103" i="21"/>
  <c r="M133" i="22"/>
  <c r="M375" i="21"/>
  <c r="M57" i="22"/>
  <c r="J199" i="22"/>
  <c r="F380" i="21"/>
  <c r="V253" i="21"/>
  <c r="V77" i="21"/>
  <c r="V185" i="21"/>
  <c r="V111" i="21"/>
  <c r="V219" i="21"/>
  <c r="V361" i="21"/>
  <c r="V151" i="21"/>
  <c r="V293" i="21"/>
  <c r="V395" i="21"/>
  <c r="V327" i="21"/>
  <c r="X363" i="21"/>
  <c r="X295" i="21"/>
  <c r="X397" i="21"/>
  <c r="X329" i="21"/>
  <c r="X255" i="21"/>
  <c r="X187" i="21"/>
  <c r="O331" i="21"/>
  <c r="O365" i="21"/>
  <c r="C334" i="21"/>
  <c r="C158" i="21"/>
  <c r="F343" i="21"/>
  <c r="F411" i="21"/>
  <c r="T235" i="21"/>
  <c r="T167" i="21"/>
  <c r="T343" i="21"/>
  <c r="T411" i="21"/>
  <c r="T201" i="21"/>
  <c r="T349" i="21"/>
  <c r="T417" i="21"/>
  <c r="C177" i="21"/>
  <c r="C245" i="21"/>
  <c r="C319" i="21"/>
  <c r="C387" i="21"/>
  <c r="C218" i="22"/>
  <c r="C211" i="21"/>
  <c r="C279" i="21"/>
  <c r="C353" i="21"/>
  <c r="C421" i="21"/>
  <c r="X239" i="22"/>
  <c r="X320" i="22"/>
  <c r="F28" i="21"/>
  <c r="B26" i="21"/>
  <c r="W139" i="22"/>
  <c r="F211" i="22"/>
  <c r="C270" i="21"/>
  <c r="L212" i="21"/>
  <c r="L287" i="22"/>
  <c r="O243" i="22"/>
  <c r="C94" i="21"/>
  <c r="W57" i="22"/>
  <c r="H81" i="21"/>
  <c r="V211" i="21"/>
  <c r="M431" i="22"/>
  <c r="M341" i="21"/>
  <c r="M240" i="22"/>
  <c r="J416" i="22"/>
  <c r="X375" i="21"/>
  <c r="J368" i="21"/>
  <c r="T326" i="21"/>
  <c r="T394" i="21"/>
  <c r="T252" i="21"/>
  <c r="T184" i="21"/>
  <c r="T218" i="21"/>
  <c r="T150" i="21"/>
  <c r="T292" i="21"/>
  <c r="W43" i="22"/>
  <c r="W77" i="22"/>
  <c r="W111" i="21"/>
  <c r="W395" i="21"/>
  <c r="W375" i="22"/>
  <c r="W43" i="21"/>
  <c r="W151" i="21"/>
  <c r="W219" i="21"/>
  <c r="W293" i="21"/>
  <c r="W361" i="21"/>
  <c r="W77" i="21"/>
  <c r="W327" i="21"/>
  <c r="D334" i="21"/>
  <c r="D368" i="21"/>
  <c r="P368" i="21"/>
  <c r="P334" i="21"/>
  <c r="F403" i="21"/>
  <c r="F335" i="21"/>
  <c r="F261" i="21"/>
  <c r="F234" i="22"/>
  <c r="F119" i="21"/>
  <c r="F193" i="21"/>
  <c r="F417" i="22"/>
  <c r="F301" i="21"/>
  <c r="B407" i="21"/>
  <c r="B339" i="21"/>
  <c r="D131" i="21"/>
  <c r="D347" i="21"/>
  <c r="D239" i="21"/>
  <c r="D274" i="21"/>
  <c r="D314" i="21"/>
  <c r="D382" i="21"/>
  <c r="D421" i="21"/>
  <c r="D245" i="21"/>
  <c r="X22" i="21"/>
  <c r="X56" i="22"/>
  <c r="F245" i="22"/>
  <c r="W186" i="22"/>
  <c r="F394" i="22"/>
  <c r="W163" i="22"/>
  <c r="G115" i="22"/>
  <c r="O60" i="21"/>
  <c r="O26" i="21"/>
  <c r="C60" i="21"/>
  <c r="W355" i="22"/>
  <c r="H115" i="22"/>
  <c r="V279" i="21"/>
  <c r="M397" i="22"/>
  <c r="M307" i="21"/>
  <c r="M423" i="22"/>
  <c r="J16" i="22"/>
  <c r="O111" i="22"/>
  <c r="T373" i="21"/>
  <c r="X307" i="21"/>
  <c r="J300" i="21"/>
  <c r="N256" i="21"/>
  <c r="N188" i="21"/>
  <c r="N222" i="21"/>
  <c r="N154" i="21"/>
  <c r="N330" i="21"/>
  <c r="N398" i="21"/>
  <c r="N114" i="21"/>
  <c r="N46" i="21"/>
  <c r="N296" i="21"/>
  <c r="N364" i="21"/>
  <c r="R156" i="21"/>
  <c r="F225" i="21"/>
  <c r="F157" i="21"/>
  <c r="R85" i="22"/>
  <c r="R369" i="21"/>
  <c r="R335" i="21"/>
  <c r="C231" i="21"/>
  <c r="C197" i="21"/>
  <c r="G199" i="21"/>
  <c r="G233" i="21"/>
  <c r="F349" i="21"/>
  <c r="F417" i="21"/>
  <c r="F133" i="21"/>
  <c r="F275" i="21"/>
  <c r="J209" i="21"/>
  <c r="J351" i="21"/>
  <c r="J419" i="21"/>
  <c r="J101" i="21"/>
  <c r="X205" i="22"/>
  <c r="F326" i="22"/>
  <c r="W139" i="21"/>
  <c r="F62" i="22"/>
  <c r="W346" i="22"/>
  <c r="W165" i="21"/>
  <c r="C209" i="22"/>
  <c r="W125" i="22"/>
  <c r="V69" i="22"/>
  <c r="Q33" i="22"/>
  <c r="M99" i="22"/>
  <c r="M267" i="21"/>
  <c r="M274" i="22"/>
  <c r="J84" i="22"/>
  <c r="W179" i="21"/>
  <c r="T305" i="21"/>
  <c r="G295" i="21"/>
  <c r="J360" i="21"/>
  <c r="K9" i="21"/>
  <c r="K185" i="21"/>
  <c r="K253" i="21"/>
  <c r="K327" i="21"/>
  <c r="K395" i="21"/>
  <c r="K151" i="21"/>
  <c r="K111" i="22"/>
  <c r="K361" i="21"/>
  <c r="C12" i="21"/>
  <c r="C378" i="22"/>
  <c r="C412" i="22"/>
  <c r="C344" i="22"/>
  <c r="C80" i="21"/>
  <c r="C114" i="21"/>
  <c r="C46" i="21"/>
  <c r="C222" i="21"/>
  <c r="C229" i="22"/>
  <c r="C154" i="21"/>
  <c r="C161" i="22"/>
  <c r="C256" i="21"/>
  <c r="C80" i="22"/>
  <c r="C188" i="21"/>
  <c r="C46" i="22"/>
  <c r="C114" i="22"/>
  <c r="C364" i="21"/>
  <c r="C263" i="22"/>
  <c r="C330" i="21"/>
  <c r="S156" i="21"/>
  <c r="S258" i="21"/>
  <c r="S190" i="21"/>
  <c r="S366" i="21"/>
  <c r="S298" i="21"/>
  <c r="S116" i="21"/>
  <c r="S400" i="21"/>
  <c r="S332" i="21"/>
  <c r="S224" i="21"/>
  <c r="S193" i="21"/>
  <c r="S51" i="22"/>
  <c r="S261" i="21"/>
  <c r="S335" i="21"/>
  <c r="S403" i="21"/>
  <c r="S159" i="21"/>
  <c r="S369" i="21"/>
  <c r="H355" i="22"/>
  <c r="H91" i="21"/>
  <c r="H125" i="21"/>
  <c r="H267" i="21"/>
  <c r="H57" i="21"/>
  <c r="H199" i="21"/>
  <c r="H233" i="21"/>
  <c r="H165" i="21"/>
  <c r="H341" i="21"/>
  <c r="H409" i="21"/>
  <c r="T91" i="21"/>
  <c r="T341" i="21"/>
  <c r="T125" i="21"/>
  <c r="T409" i="21"/>
  <c r="T57" i="21"/>
  <c r="T267" i="21"/>
  <c r="T199" i="21"/>
  <c r="T233" i="21"/>
  <c r="T172" i="22"/>
  <c r="H343" i="21"/>
  <c r="H411" i="21"/>
  <c r="H357" i="22"/>
  <c r="H269" i="21"/>
  <c r="H201" i="21"/>
  <c r="H235" i="21"/>
  <c r="X358" i="22"/>
  <c r="X270" i="21"/>
  <c r="X202" i="21"/>
  <c r="X236" i="21"/>
  <c r="X168" i="21"/>
  <c r="X310" i="21"/>
  <c r="X378" i="21"/>
  <c r="X412" i="21"/>
  <c r="Y169" i="21"/>
  <c r="Y271" i="21"/>
  <c r="X90" i="22"/>
  <c r="P135" i="21"/>
  <c r="W437" i="22"/>
  <c r="F96" i="22"/>
  <c r="W409" i="21"/>
  <c r="O128" i="21"/>
  <c r="C243" i="22"/>
  <c r="W240" i="22"/>
  <c r="V401" i="22"/>
  <c r="M282" i="22"/>
  <c r="M199" i="21"/>
  <c r="M23" i="22"/>
  <c r="J118" i="22"/>
  <c r="C378" i="21"/>
  <c r="G221" i="21"/>
  <c r="P328" i="21"/>
  <c r="P294" i="21"/>
  <c r="P362" i="21"/>
  <c r="C153" i="21"/>
  <c r="C221" i="21"/>
  <c r="C295" i="21"/>
  <c r="C363" i="21"/>
  <c r="C187" i="21"/>
  <c r="C255" i="21"/>
  <c r="C329" i="21"/>
  <c r="C397" i="21"/>
  <c r="D188" i="21"/>
  <c r="S191" i="21"/>
  <c r="S83" i="21"/>
  <c r="N304" i="21"/>
  <c r="N372" i="21"/>
  <c r="N230" i="21"/>
  <c r="N406" i="21"/>
  <c r="I240" i="22"/>
  <c r="I233" i="21"/>
  <c r="P318" i="21"/>
  <c r="P386" i="21"/>
  <c r="P420" i="21"/>
  <c r="U321" i="21"/>
  <c r="U389" i="21"/>
  <c r="U355" i="21"/>
  <c r="U281" i="21"/>
  <c r="X422" i="22"/>
  <c r="W220" i="22"/>
  <c r="G264" i="22"/>
  <c r="H331" i="21"/>
  <c r="W57" i="21"/>
  <c r="L422" i="21"/>
  <c r="M394" i="21"/>
  <c r="L104" i="21"/>
  <c r="O94" i="21"/>
  <c r="C324" i="22"/>
  <c r="W23" i="21"/>
  <c r="V103" i="22"/>
  <c r="M241" i="21"/>
  <c r="M180" i="22"/>
  <c r="M409" i="21"/>
  <c r="M23" i="21"/>
  <c r="J314" i="22"/>
  <c r="C310" i="21"/>
  <c r="X198" i="21"/>
  <c r="C195" i="22"/>
  <c r="U51" i="21"/>
  <c r="U159" i="21"/>
  <c r="U227" i="21"/>
  <c r="U301" i="21"/>
  <c r="U369" i="21"/>
  <c r="U193" i="21"/>
  <c r="U403" i="21"/>
  <c r="X86" i="22"/>
  <c r="X262" i="21"/>
  <c r="X194" i="21"/>
  <c r="X86" i="21"/>
  <c r="X228" i="21"/>
  <c r="X120" i="21"/>
  <c r="X160" i="21"/>
  <c r="X302" i="21"/>
  <c r="X370" i="21"/>
  <c r="X201" i="22"/>
  <c r="X336" i="21"/>
  <c r="J199" i="21"/>
  <c r="J341" i="21"/>
  <c r="B129" i="21"/>
  <c r="B379" i="21"/>
  <c r="B311" i="21"/>
  <c r="B413" i="21"/>
  <c r="B345" i="21"/>
  <c r="B95" i="21"/>
  <c r="R62" i="21"/>
  <c r="S415" i="21"/>
  <c r="S171" i="21"/>
  <c r="T314" i="21"/>
  <c r="T382" i="21"/>
  <c r="T274" i="21"/>
  <c r="I287" i="22"/>
  <c r="I212" i="21"/>
  <c r="I280" i="21"/>
  <c r="I422" i="21"/>
  <c r="X124" i="22"/>
  <c r="F170" i="21"/>
  <c r="B270" i="21"/>
  <c r="W105" i="22"/>
  <c r="O412" i="21"/>
  <c r="L70" i="22"/>
  <c r="C175" i="22"/>
  <c r="M349" i="21"/>
  <c r="M57" i="21"/>
  <c r="J233" i="22"/>
  <c r="X56" i="21"/>
  <c r="C236" i="21"/>
  <c r="N350" i="21"/>
  <c r="C220" i="21"/>
  <c r="C152" i="21"/>
  <c r="C254" i="21"/>
  <c r="C186" i="21"/>
  <c r="C362" i="21"/>
  <c r="C294" i="21"/>
  <c r="C396" i="21"/>
  <c r="C227" i="22"/>
  <c r="C78" i="21"/>
  <c r="C328" i="21"/>
  <c r="D130" i="21"/>
  <c r="S130" i="21"/>
  <c r="S346" i="21"/>
  <c r="K179" i="21"/>
  <c r="U353" i="23"/>
  <c r="U285" i="23"/>
  <c r="U104" i="23"/>
  <c r="U70" i="23"/>
  <c r="U319" i="23"/>
  <c r="U36" i="23"/>
  <c r="U534" i="23"/>
  <c r="U466" i="23"/>
  <c r="U251" i="23"/>
  <c r="U568" i="23"/>
  <c r="U500" i="23"/>
  <c r="U138" i="23"/>
  <c r="V103" i="23"/>
  <c r="V533" i="23"/>
  <c r="V137" i="23"/>
  <c r="V69" i="23"/>
  <c r="V567" i="23"/>
  <c r="V250" i="23"/>
  <c r="V465" i="23"/>
  <c r="V284" i="23"/>
  <c r="V35" i="23"/>
  <c r="V352" i="23"/>
  <c r="V499" i="23"/>
  <c r="V318" i="23"/>
  <c r="V88" i="23"/>
  <c r="V54" i="23"/>
  <c r="V303" i="23"/>
  <c r="V337" i="23"/>
  <c r="V122" i="23"/>
  <c r="V518" i="23"/>
  <c r="V235" i="23"/>
  <c r="V450" i="23"/>
  <c r="V20" i="23"/>
  <c r="V552" i="23"/>
  <c r="V484" i="23"/>
  <c r="V269" i="23"/>
  <c r="B311" i="23"/>
  <c r="B345" i="23"/>
  <c r="B277" i="23"/>
  <c r="B492" i="23"/>
  <c r="B28" i="23"/>
  <c r="B560" i="23"/>
  <c r="B243" i="23"/>
  <c r="B130" i="23"/>
  <c r="B96" i="23"/>
  <c r="B62" i="23"/>
  <c r="B526" i="23"/>
  <c r="B458" i="23"/>
  <c r="L64" i="23"/>
  <c r="L494" i="23"/>
  <c r="I286" i="23"/>
  <c r="I569" i="23"/>
  <c r="I467" i="23"/>
  <c r="I354" i="23"/>
  <c r="I252" i="23"/>
  <c r="I139" i="23"/>
  <c r="I320" i="23"/>
  <c r="I37" i="23"/>
  <c r="I535" i="23"/>
  <c r="I105" i="23"/>
  <c r="I501" i="23"/>
  <c r="I71" i="23"/>
  <c r="T137" i="23"/>
  <c r="F52" i="23"/>
  <c r="W62" i="23"/>
  <c r="R56" i="23"/>
  <c r="W475" i="23"/>
  <c r="F529" i="23"/>
  <c r="S490" i="23"/>
  <c r="Q333" i="23"/>
  <c r="Q265" i="23"/>
  <c r="Q299" i="23"/>
  <c r="R300" i="23"/>
  <c r="R85" i="23"/>
  <c r="R334" i="23"/>
  <c r="R266" i="23"/>
  <c r="R119" i="23"/>
  <c r="U65" i="23"/>
  <c r="U314" i="23"/>
  <c r="U348" i="23"/>
  <c r="U280" i="23"/>
  <c r="V104" i="23"/>
  <c r="F19" i="23"/>
  <c r="H23" i="23"/>
  <c r="W11" i="23"/>
  <c r="F121" i="23"/>
  <c r="F86" i="23"/>
  <c r="L485" i="23"/>
  <c r="J62" i="23"/>
  <c r="J319" i="23"/>
  <c r="R90" i="23"/>
  <c r="P514" i="23"/>
  <c r="X328" i="23"/>
  <c r="J534" i="23"/>
  <c r="W294" i="23"/>
  <c r="W328" i="23"/>
  <c r="U495" i="23"/>
  <c r="R549" i="23"/>
  <c r="C297" i="23"/>
  <c r="S554" i="23"/>
  <c r="S558" i="23"/>
  <c r="I326" i="23"/>
  <c r="M294" i="23"/>
  <c r="M328" i="23"/>
  <c r="M260" i="23"/>
  <c r="D445" i="23"/>
  <c r="D332" i="23"/>
  <c r="L273" i="23"/>
  <c r="V276" i="23"/>
  <c r="V129" i="23"/>
  <c r="V310" i="23"/>
  <c r="V61" i="23"/>
  <c r="R279" i="23"/>
  <c r="R98" i="23"/>
  <c r="R64" i="23"/>
  <c r="R313" i="23"/>
  <c r="W526" i="23"/>
  <c r="W458" i="23"/>
  <c r="T533" i="23"/>
  <c r="T465" i="23"/>
  <c r="T318" i="23"/>
  <c r="T567" i="23"/>
  <c r="T352" i="23"/>
  <c r="T499" i="23"/>
  <c r="T284" i="23"/>
  <c r="H238" i="23"/>
  <c r="J28" i="23"/>
  <c r="L227" i="23"/>
  <c r="L21" i="23"/>
  <c r="F335" i="23"/>
  <c r="L451" i="23"/>
  <c r="Y71" i="23"/>
  <c r="L114" i="23"/>
  <c r="J96" i="23"/>
  <c r="W96" i="23"/>
  <c r="P548" i="23"/>
  <c r="U563" i="23"/>
  <c r="R452" i="23"/>
  <c r="J458" i="23"/>
  <c r="W311" i="23"/>
  <c r="D444" i="23"/>
  <c r="P331" i="23"/>
  <c r="E332" i="23"/>
  <c r="E264" i="23"/>
  <c r="E83" i="23"/>
  <c r="E299" i="23"/>
  <c r="T447" i="23"/>
  <c r="I336" i="23"/>
  <c r="L450" i="23"/>
  <c r="M341" i="23"/>
  <c r="M273" i="23"/>
  <c r="T523" i="23"/>
  <c r="F234" i="23"/>
  <c r="L12" i="23"/>
  <c r="F87" i="23"/>
  <c r="Y105" i="23"/>
  <c r="T121" i="23"/>
  <c r="L510" i="23"/>
  <c r="L442" i="23"/>
  <c r="Q480" i="23"/>
  <c r="R520" i="23"/>
  <c r="J526" i="23"/>
  <c r="U291" i="23"/>
  <c r="U325" i="23"/>
  <c r="U257" i="23"/>
  <c r="U110" i="23"/>
  <c r="K111" i="23"/>
  <c r="F305" i="23"/>
  <c r="F339" i="23"/>
  <c r="F271" i="23"/>
  <c r="X272" i="23"/>
  <c r="X555" i="23"/>
  <c r="B42" i="23"/>
  <c r="B291" i="23"/>
  <c r="B223" i="23"/>
  <c r="B325" i="23"/>
  <c r="B257" i="23"/>
  <c r="W226" i="23"/>
  <c r="F53" i="23"/>
  <c r="T69" i="23"/>
  <c r="F120" i="23"/>
  <c r="L553" i="23"/>
  <c r="F65" i="23"/>
  <c r="H521" i="23"/>
  <c r="L544" i="23"/>
  <c r="L476" i="23"/>
  <c r="X277" i="23"/>
  <c r="Y535" i="23"/>
  <c r="J500" i="23"/>
  <c r="Q548" i="23"/>
  <c r="R447" i="23"/>
  <c r="B260" i="23"/>
  <c r="B79" i="23"/>
  <c r="B113" i="23"/>
  <c r="B45" i="23"/>
  <c r="B294" i="23"/>
  <c r="R297" i="23"/>
  <c r="R331" i="23"/>
  <c r="R263" i="23"/>
  <c r="U308" i="23"/>
  <c r="U342" i="23"/>
  <c r="U274" i="23"/>
  <c r="U93" i="23"/>
  <c r="C527" i="23"/>
  <c r="C459" i="23"/>
  <c r="J314" i="23"/>
  <c r="J348" i="23"/>
  <c r="J280" i="23"/>
  <c r="B316" i="23"/>
  <c r="B350" i="23"/>
  <c r="B282" i="23"/>
  <c r="W247" i="23"/>
  <c r="T103" i="23"/>
  <c r="L519" i="23"/>
  <c r="W66" i="23"/>
  <c r="L46" i="23"/>
  <c r="F99" i="23"/>
  <c r="H125" i="23"/>
  <c r="X560" i="23"/>
  <c r="X311" i="23"/>
  <c r="P333" i="23"/>
  <c r="U461" i="23"/>
  <c r="R515" i="23"/>
  <c r="J42" i="23"/>
  <c r="M292" i="23"/>
  <c r="M326" i="23"/>
  <c r="M258" i="23"/>
  <c r="D451" i="23"/>
  <c r="M95" i="23"/>
  <c r="M310" i="23"/>
  <c r="M344" i="23"/>
  <c r="M276" i="23"/>
  <c r="K563" i="23"/>
  <c r="K495" i="23"/>
  <c r="O565" i="23"/>
  <c r="O497" i="23"/>
  <c r="S241" i="23"/>
  <c r="T250" i="23"/>
  <c r="W32" i="23"/>
  <c r="L270" i="23"/>
  <c r="W134" i="23"/>
  <c r="L80" i="23"/>
  <c r="F133" i="23"/>
  <c r="T449" i="23"/>
  <c r="H487" i="23"/>
  <c r="U529" i="23"/>
  <c r="L449" i="23"/>
  <c r="J318" i="23"/>
  <c r="J352" i="23"/>
  <c r="J284" i="23"/>
  <c r="O534" i="23"/>
  <c r="O466" i="23"/>
  <c r="O568" i="23"/>
  <c r="O500" i="23"/>
  <c r="T35" i="23"/>
  <c r="W243" i="23"/>
  <c r="L304" i="23"/>
  <c r="Q84" i="23"/>
  <c r="X96" i="23"/>
  <c r="T483" i="23"/>
  <c r="P265" i="23"/>
  <c r="H453" i="23"/>
  <c r="C444" i="23"/>
  <c r="T270" i="23"/>
  <c r="T451" i="23"/>
  <c r="T485" i="23"/>
  <c r="W562" i="23"/>
  <c r="W494" i="23"/>
  <c r="M103" i="23"/>
  <c r="M137" i="23"/>
  <c r="M69" i="23"/>
  <c r="M318" i="23"/>
  <c r="F233" i="23"/>
  <c r="W28" i="23"/>
  <c r="X62" i="23"/>
  <c r="P446" i="23"/>
  <c r="X441" i="23"/>
  <c r="P299" i="23"/>
  <c r="Y354" i="23"/>
  <c r="W543" i="23"/>
  <c r="F482" i="23"/>
  <c r="F483" i="23"/>
  <c r="C512" i="23"/>
  <c r="U297" i="23"/>
  <c r="U331" i="23"/>
  <c r="U263" i="23"/>
  <c r="J84" i="23"/>
  <c r="J333" i="23"/>
  <c r="J265" i="23"/>
  <c r="J118" i="23"/>
  <c r="J299" i="23"/>
  <c r="L300" i="23"/>
  <c r="Q307" i="23"/>
  <c r="Q341" i="23"/>
  <c r="Q273" i="23"/>
  <c r="R315" i="23"/>
  <c r="R349" i="23"/>
  <c r="R281" i="23"/>
  <c r="E316" i="23"/>
  <c r="E350" i="23"/>
  <c r="E282" i="23"/>
  <c r="S26" i="23"/>
  <c r="L236" i="23"/>
  <c r="F18" i="23"/>
  <c r="L338" i="23"/>
  <c r="X130" i="23"/>
  <c r="X113" i="23"/>
  <c r="X509" i="23"/>
  <c r="P480" i="23"/>
  <c r="X475" i="23"/>
  <c r="H306" i="23"/>
  <c r="F550" i="23"/>
  <c r="F551" i="23"/>
  <c r="S271" i="23"/>
  <c r="S275" i="23"/>
  <c r="W492" i="23"/>
  <c r="F12" i="23"/>
  <c r="F80" i="23"/>
  <c r="F295" i="23"/>
  <c r="F114" i="23"/>
  <c r="F46" i="23"/>
  <c r="F329" i="23"/>
  <c r="F261" i="23"/>
  <c r="B120" i="23"/>
  <c r="B52" i="23"/>
  <c r="B301" i="23"/>
  <c r="B335" i="23"/>
  <c r="B267" i="23"/>
  <c r="U304" i="23"/>
  <c r="U338" i="23"/>
  <c r="U270" i="23"/>
  <c r="L452" i="23"/>
  <c r="L486" i="23"/>
  <c r="Y308" i="23"/>
  <c r="Y342" i="23"/>
  <c r="R101" i="23"/>
  <c r="R316" i="23"/>
  <c r="R350" i="23"/>
  <c r="R282" i="23"/>
  <c r="R67" i="23"/>
  <c r="F348" i="23"/>
  <c r="F280" i="23"/>
  <c r="F246" i="23"/>
  <c r="Y252" i="23"/>
  <c r="R237" i="23"/>
  <c r="H57" i="23"/>
  <c r="S60" i="23"/>
  <c r="P118" i="23"/>
  <c r="P50" i="23"/>
  <c r="X543" i="23"/>
  <c r="H272" i="23"/>
  <c r="Y320" i="23"/>
  <c r="F495" i="23"/>
  <c r="S339" i="23"/>
  <c r="S343" i="23"/>
  <c r="W560" i="23"/>
  <c r="F10" i="23"/>
  <c r="F78" i="23"/>
  <c r="F327" i="23"/>
  <c r="F259" i="23"/>
  <c r="F112" i="23"/>
  <c r="F44" i="23"/>
  <c r="U329" i="23"/>
  <c r="U261" i="23"/>
  <c r="J330" i="23"/>
  <c r="J262" i="23"/>
  <c r="J81" i="23"/>
  <c r="J115" i="23"/>
  <c r="J47" i="23"/>
  <c r="R303" i="23"/>
  <c r="R337" i="23"/>
  <c r="R269" i="23"/>
  <c r="Q306" i="23"/>
  <c r="F307" i="23"/>
  <c r="F341" i="23"/>
  <c r="F273" i="23"/>
  <c r="F92" i="23"/>
  <c r="E61" i="23"/>
  <c r="E310" i="23"/>
  <c r="O65" i="23"/>
  <c r="O529" i="23"/>
  <c r="O461" i="23"/>
  <c r="O563" i="23"/>
  <c r="O495" i="23"/>
  <c r="O99" i="23"/>
  <c r="B82" i="23"/>
  <c r="B297" i="23"/>
  <c r="B116" i="23"/>
  <c r="B331" i="23"/>
  <c r="B48" i="23"/>
  <c r="B263" i="23"/>
  <c r="F302" i="23"/>
  <c r="F336" i="23"/>
  <c r="F268" i="23"/>
  <c r="J311" i="23"/>
  <c r="J345" i="23"/>
  <c r="J277" i="23"/>
  <c r="F31" i="23"/>
  <c r="H91" i="23"/>
  <c r="L123" i="23"/>
  <c r="S94" i="23"/>
  <c r="P84" i="23"/>
  <c r="B546" i="23"/>
  <c r="F563" i="23"/>
  <c r="V568" i="23"/>
  <c r="W441" i="23"/>
  <c r="C478" i="23"/>
  <c r="N56" i="23"/>
  <c r="N305" i="23"/>
  <c r="E306" i="23"/>
  <c r="E340" i="23"/>
  <c r="E272" i="23"/>
  <c r="R306" i="23"/>
  <c r="R340" i="23"/>
  <c r="R272" i="23"/>
  <c r="F62" i="23"/>
  <c r="F345" i="23"/>
  <c r="F277" i="23"/>
  <c r="J68" i="23"/>
  <c r="J317" i="23"/>
  <c r="J351" i="23"/>
  <c r="J283" i="23"/>
  <c r="S128" i="23"/>
  <c r="W79" i="23"/>
  <c r="H340" i="23"/>
  <c r="T551" i="23"/>
  <c r="T302" i="23"/>
  <c r="F448" i="23"/>
  <c r="F449" i="23"/>
  <c r="C546" i="23"/>
  <c r="S452" i="23"/>
  <c r="S456" i="23"/>
  <c r="M118" i="23"/>
  <c r="M299" i="23"/>
  <c r="M333" i="23"/>
  <c r="M265" i="23"/>
  <c r="I338" i="23"/>
  <c r="I270" i="23"/>
  <c r="X459" i="23"/>
  <c r="X493" i="23"/>
  <c r="G100" i="23"/>
  <c r="G564" i="23"/>
  <c r="G496" i="23"/>
  <c r="B229" i="23"/>
  <c r="B14" i="23"/>
  <c r="L55" i="23"/>
  <c r="W113" i="23"/>
  <c r="J353" i="23"/>
  <c r="U133" i="23"/>
  <c r="X345" i="23"/>
  <c r="T268" i="23"/>
  <c r="Y569" i="23"/>
  <c r="W260" i="23"/>
  <c r="J568" i="23"/>
  <c r="J466" i="23"/>
  <c r="F516" i="23"/>
  <c r="F517" i="23"/>
  <c r="C263" i="23"/>
  <c r="S305" i="23"/>
  <c r="S309" i="23"/>
  <c r="K501" i="23"/>
  <c r="S520" i="23"/>
  <c r="S524" i="23"/>
  <c r="B118" i="23"/>
  <c r="B50" i="23"/>
  <c r="B299" i="23"/>
  <c r="B84" i="23"/>
  <c r="E336" i="23"/>
  <c r="E268" i="23"/>
  <c r="J304" i="23"/>
  <c r="J338" i="23"/>
  <c r="J270" i="23"/>
  <c r="J89" i="23"/>
  <c r="Q309" i="23"/>
  <c r="Q343" i="23"/>
  <c r="Q275" i="23"/>
  <c r="U62" i="23"/>
  <c r="U311" i="23"/>
  <c r="U345" i="23"/>
  <c r="U277" i="23"/>
  <c r="K527" i="23"/>
  <c r="K459" i="23"/>
  <c r="Y37" i="23"/>
  <c r="P231" i="23"/>
  <c r="L89" i="23"/>
  <c r="F267" i="23"/>
  <c r="J130" i="23"/>
  <c r="W45" i="23"/>
  <c r="U99" i="23"/>
  <c r="J285" i="23"/>
  <c r="B444" i="23"/>
  <c r="J492" i="23"/>
  <c r="C331" i="23"/>
  <c r="W277" i="23"/>
  <c r="H555" i="23"/>
  <c r="F314" i="23"/>
  <c r="Q257" i="23"/>
  <c r="Q291" i="23"/>
  <c r="U43" i="23"/>
  <c r="U292" i="23"/>
  <c r="U326" i="23"/>
  <c r="U258" i="23"/>
  <c r="J10" i="23"/>
  <c r="J293" i="23"/>
  <c r="J78" i="23"/>
  <c r="J327" i="23"/>
  <c r="J259" i="23"/>
  <c r="Y296" i="23"/>
  <c r="Y330" i="23"/>
  <c r="Y262" i="23"/>
  <c r="E301" i="23"/>
  <c r="E335" i="23"/>
  <c r="E267" i="23"/>
  <c r="X614" i="23"/>
  <c r="P616" i="23"/>
  <c r="Q582" i="23"/>
  <c r="G164" i="23"/>
  <c r="B165" i="22"/>
  <c r="B199" i="22"/>
  <c r="B84" i="21"/>
  <c r="B158" i="21"/>
  <c r="B368" i="21"/>
  <c r="B84" i="22"/>
  <c r="B118" i="21"/>
  <c r="B416" i="22"/>
  <c r="B50" i="21"/>
  <c r="B348" i="22"/>
  <c r="B334" i="21"/>
  <c r="B402" i="21"/>
  <c r="B16" i="21"/>
  <c r="B233" i="22"/>
  <c r="B267" i="22"/>
  <c r="B16" i="22"/>
  <c r="B260" i="21"/>
  <c r="B192" i="21"/>
  <c r="B200" i="21"/>
  <c r="B410" i="21"/>
  <c r="B58" i="21"/>
  <c r="B308" i="21"/>
  <c r="B376" i="21"/>
  <c r="J61" i="21"/>
  <c r="J311" i="21"/>
  <c r="J379" i="21"/>
  <c r="J203" i="21"/>
  <c r="J345" i="21"/>
  <c r="J413" i="21"/>
  <c r="J244" i="22"/>
  <c r="J176" i="22"/>
  <c r="B342" i="21"/>
  <c r="U186" i="21"/>
  <c r="U44" i="21"/>
  <c r="U328" i="21"/>
  <c r="O11" i="21"/>
  <c r="O411" i="22"/>
  <c r="O11" i="22"/>
  <c r="O221" i="21"/>
  <c r="O295" i="21"/>
  <c r="O153" i="21"/>
  <c r="O255" i="21"/>
  <c r="O343" i="22"/>
  <c r="O309" i="22"/>
  <c r="O194" i="22"/>
  <c r="O228" i="22"/>
  <c r="O79" i="22"/>
  <c r="O363" i="21"/>
  <c r="O397" i="21"/>
  <c r="O329" i="21"/>
  <c r="O187" i="21"/>
  <c r="O113" i="21"/>
  <c r="O45" i="22"/>
  <c r="J56" i="22"/>
  <c r="J340" i="21"/>
  <c r="E133" i="22"/>
  <c r="J388" i="21"/>
  <c r="J36" i="22"/>
  <c r="J219" i="22"/>
  <c r="J138" i="22"/>
  <c r="J280" i="21"/>
  <c r="J104" i="21"/>
  <c r="J354" i="21"/>
  <c r="J212" i="21"/>
  <c r="J138" i="21"/>
  <c r="J185" i="22"/>
  <c r="J246" i="21"/>
  <c r="J287" i="22"/>
  <c r="J70" i="21"/>
  <c r="J368" i="22"/>
  <c r="J178" i="21"/>
  <c r="V320" i="21"/>
  <c r="V287" i="22"/>
  <c r="V36" i="22"/>
  <c r="V280" i="21"/>
  <c r="V138" i="21"/>
  <c r="V212" i="21"/>
  <c r="V246" i="21"/>
  <c r="V354" i="21"/>
  <c r="V388" i="21"/>
  <c r="V104" i="22"/>
  <c r="J27" i="21"/>
  <c r="J129" i="22"/>
  <c r="S31" i="22"/>
  <c r="U112" i="21"/>
  <c r="J436" i="22"/>
  <c r="O160" i="22"/>
  <c r="O113" i="22"/>
  <c r="P255" i="21"/>
  <c r="P187" i="21"/>
  <c r="P221" i="21"/>
  <c r="P153" i="21"/>
  <c r="P363" i="21"/>
  <c r="P397" i="21"/>
  <c r="R341" i="21"/>
  <c r="R409" i="21"/>
  <c r="R199" i="21"/>
  <c r="N419" i="21"/>
  <c r="N385" i="21"/>
  <c r="N277" i="21"/>
  <c r="N351" i="21"/>
  <c r="V334" i="22"/>
  <c r="J164" i="21"/>
  <c r="J198" i="21"/>
  <c r="J56" i="21"/>
  <c r="B268" i="21"/>
  <c r="J359" i="22"/>
  <c r="S133" i="21"/>
  <c r="U410" i="22"/>
  <c r="J334" i="22"/>
  <c r="W198" i="21"/>
  <c r="W306" i="21"/>
  <c r="W205" i="22"/>
  <c r="W374" i="21"/>
  <c r="S206" i="22"/>
  <c r="S267" i="21"/>
  <c r="S355" i="22"/>
  <c r="S274" i="22"/>
  <c r="S389" i="22"/>
  <c r="S307" i="21"/>
  <c r="S57" i="21"/>
  <c r="S23" i="21"/>
  <c r="J278" i="22"/>
  <c r="B112" i="22"/>
  <c r="B294" i="21"/>
  <c r="B362" i="21"/>
  <c r="B186" i="21"/>
  <c r="B152" i="21"/>
  <c r="B78" i="21"/>
  <c r="B328" i="21"/>
  <c r="B396" i="21"/>
  <c r="M173" i="22"/>
  <c r="M275" i="22"/>
  <c r="M356" i="22"/>
  <c r="M58" i="21"/>
  <c r="M342" i="21"/>
  <c r="M92" i="21"/>
  <c r="M410" i="21"/>
  <c r="M126" i="21"/>
  <c r="M200" i="21"/>
  <c r="M268" i="21"/>
  <c r="M234" i="21"/>
  <c r="M166" i="21"/>
  <c r="M308" i="21"/>
  <c r="B328" i="22"/>
  <c r="B314" i="21"/>
  <c r="B382" i="21"/>
  <c r="B348" i="21"/>
  <c r="B416" i="21"/>
  <c r="S173" i="21"/>
  <c r="S417" i="21"/>
  <c r="Y103" i="21"/>
  <c r="Y177" i="21"/>
  <c r="Y245" i="21"/>
  <c r="Y319" i="21"/>
  <c r="Y387" i="21"/>
  <c r="Y211" i="21"/>
  <c r="J422" i="22"/>
  <c r="B241" i="22"/>
  <c r="B274" i="21"/>
  <c r="S275" i="21"/>
  <c r="S248" i="22"/>
  <c r="J36" i="21"/>
  <c r="V160" i="21"/>
  <c r="V194" i="21"/>
  <c r="V404" i="21"/>
  <c r="V302" i="21"/>
  <c r="V336" i="21"/>
  <c r="V86" i="21"/>
  <c r="V370" i="21"/>
  <c r="V228" i="21"/>
  <c r="O168" i="21"/>
  <c r="O236" i="21"/>
  <c r="O310" i="21"/>
  <c r="O202" i="21"/>
  <c r="O378" i="21"/>
  <c r="Y69" i="22"/>
  <c r="J205" i="22"/>
  <c r="V36" i="21"/>
  <c r="Y137" i="21"/>
  <c r="B390" i="22"/>
  <c r="S31" i="21"/>
  <c r="B300" i="21"/>
  <c r="F111" i="22"/>
  <c r="F43" i="21"/>
  <c r="F361" i="21"/>
  <c r="F253" i="21"/>
  <c r="F293" i="21"/>
  <c r="F185" i="21"/>
  <c r="F395" i="21"/>
  <c r="F219" i="21"/>
  <c r="F327" i="21"/>
  <c r="F151" i="21"/>
  <c r="F9" i="22"/>
  <c r="F260" i="22"/>
  <c r="F77" i="22"/>
  <c r="F341" i="22"/>
  <c r="F226" i="22"/>
  <c r="F409" i="22"/>
  <c r="F111" i="21"/>
  <c r="F43" i="22"/>
  <c r="P197" i="22"/>
  <c r="P82" i="21"/>
  <c r="V348" i="21"/>
  <c r="V314" i="21"/>
  <c r="V416" i="21"/>
  <c r="J320" i="22"/>
  <c r="J22" i="22"/>
  <c r="J232" i="21"/>
  <c r="Y421" i="21"/>
  <c r="B356" i="22"/>
  <c r="B118" i="22"/>
  <c r="O262" i="22"/>
  <c r="D51" i="21"/>
  <c r="D227" i="21"/>
  <c r="D159" i="21"/>
  <c r="D261" i="21"/>
  <c r="D403" i="21"/>
  <c r="Q313" i="21"/>
  <c r="Q97" i="21"/>
  <c r="Q131" i="21"/>
  <c r="Q29" i="21"/>
  <c r="Q205" i="21"/>
  <c r="Q178" i="22"/>
  <c r="Q273" i="21"/>
  <c r="Q131" i="22"/>
  <c r="Q347" i="21"/>
  <c r="Q361" i="22"/>
  <c r="Q381" i="21"/>
  <c r="Q97" i="22"/>
  <c r="Q415" i="21"/>
  <c r="Q212" i="22"/>
  <c r="Q171" i="21"/>
  <c r="Q395" i="22"/>
  <c r="Q239" i="21"/>
  <c r="Q29" i="22"/>
  <c r="Q280" i="22"/>
  <c r="Q429" i="22"/>
  <c r="F277" i="21"/>
  <c r="F317" i="21"/>
  <c r="F385" i="21"/>
  <c r="F351" i="21"/>
  <c r="J171" i="22"/>
  <c r="L424" i="21"/>
  <c r="L356" i="21"/>
  <c r="M322" i="22"/>
  <c r="I213" i="21"/>
  <c r="Y69" i="21"/>
  <c r="B275" i="22"/>
  <c r="U362" i="21"/>
  <c r="S282" i="22"/>
  <c r="B382" i="22"/>
  <c r="O159" i="22"/>
  <c r="O78" i="21"/>
  <c r="O112" i="21"/>
  <c r="O44" i="21"/>
  <c r="O362" i="21"/>
  <c r="O294" i="21"/>
  <c r="O220" i="21"/>
  <c r="O396" i="21"/>
  <c r="O152" i="21"/>
  <c r="O328" i="21"/>
  <c r="O254" i="21"/>
  <c r="O186" i="21"/>
  <c r="O112" i="22"/>
  <c r="U170" i="21"/>
  <c r="U96" i="22"/>
  <c r="U211" i="22"/>
  <c r="U130" i="21"/>
  <c r="U62" i="21"/>
  <c r="U272" i="21"/>
  <c r="U346" i="21"/>
  <c r="U414" i="21"/>
  <c r="U238" i="21"/>
  <c r="U312" i="21"/>
  <c r="U380" i="21"/>
  <c r="R347" i="21"/>
  <c r="R171" i="21"/>
  <c r="R415" i="21"/>
  <c r="R313" i="21"/>
  <c r="R381" i="21"/>
  <c r="R131" i="21"/>
  <c r="T419" i="21"/>
  <c r="T317" i="21"/>
  <c r="T385" i="21"/>
  <c r="F286" i="22"/>
  <c r="F279" i="21"/>
  <c r="F103" i="21"/>
  <c r="F35" i="21"/>
  <c r="F245" i="21"/>
  <c r="F184" i="22"/>
  <c r="F137" i="21"/>
  <c r="F137" i="22"/>
  <c r="F177" i="21"/>
  <c r="F367" i="22"/>
  <c r="F353" i="21"/>
  <c r="F35" i="22"/>
  <c r="F421" i="21"/>
  <c r="F218" i="22"/>
  <c r="F69" i="21"/>
  <c r="F435" i="22"/>
  <c r="F319" i="21"/>
  <c r="F252" i="22"/>
  <c r="F387" i="21"/>
  <c r="F333" i="22"/>
  <c r="J354" i="22"/>
  <c r="U261" i="22"/>
  <c r="V436" i="22"/>
  <c r="M24" i="22"/>
  <c r="B172" i="21"/>
  <c r="B247" i="22"/>
  <c r="J90" i="21"/>
  <c r="Y353" i="21"/>
  <c r="Y333" i="22"/>
  <c r="B58" i="22"/>
  <c r="J266" i="21"/>
  <c r="J271" i="21"/>
  <c r="U396" i="21"/>
  <c r="S99" i="22"/>
  <c r="B50" i="22"/>
  <c r="J374" i="21"/>
  <c r="S77" i="22"/>
  <c r="S77" i="21"/>
  <c r="S111" i="22"/>
  <c r="S111" i="21"/>
  <c r="S192" i="22"/>
  <c r="S307" i="22"/>
  <c r="S158" i="22"/>
  <c r="S185" i="21"/>
  <c r="S43" i="21"/>
  <c r="S253" i="21"/>
  <c r="S327" i="21"/>
  <c r="S395" i="21"/>
  <c r="S151" i="21"/>
  <c r="S219" i="21"/>
  <c r="S9" i="21"/>
  <c r="S293" i="21"/>
  <c r="Q364" i="21"/>
  <c r="Q296" i="21"/>
  <c r="Q398" i="21"/>
  <c r="Q330" i="21"/>
  <c r="Q154" i="21"/>
  <c r="N331" i="21"/>
  <c r="N223" i="21"/>
  <c r="N196" i="22"/>
  <c r="N230" i="22"/>
  <c r="N155" i="21"/>
  <c r="N311" i="22"/>
  <c r="N47" i="22"/>
  <c r="N365" i="21"/>
  <c r="N81" i="21"/>
  <c r="N47" i="21"/>
  <c r="N379" i="22"/>
  <c r="L53" i="21"/>
  <c r="L195" i="21"/>
  <c r="L87" i="21"/>
  <c r="L229" i="21"/>
  <c r="L303" i="21"/>
  <c r="L121" i="21"/>
  <c r="L161" i="21"/>
  <c r="L337" i="21"/>
  <c r="L405" i="21"/>
  <c r="P176" i="22"/>
  <c r="P237" i="21"/>
  <c r="P169" i="21"/>
  <c r="P61" i="21"/>
  <c r="P95" i="21"/>
  <c r="P129" i="21"/>
  <c r="P345" i="21"/>
  <c r="P413" i="21"/>
  <c r="P61" i="22"/>
  <c r="P271" i="21"/>
  <c r="P314" i="21"/>
  <c r="P382" i="21"/>
  <c r="U376" i="22"/>
  <c r="J273" i="22"/>
  <c r="U342" i="22"/>
  <c r="I179" i="21"/>
  <c r="Y184" i="22"/>
  <c r="B322" i="22"/>
  <c r="U220" i="21"/>
  <c r="S65" i="21"/>
  <c r="B314" i="22"/>
  <c r="O377" i="22"/>
  <c r="E115" i="22"/>
  <c r="E115" i="21"/>
  <c r="E189" i="21"/>
  <c r="E257" i="21"/>
  <c r="E331" i="21"/>
  <c r="E399" i="21"/>
  <c r="E155" i="21"/>
  <c r="E223" i="21"/>
  <c r="E297" i="21"/>
  <c r="E81" i="21"/>
  <c r="E365" i="21"/>
  <c r="B418" i="22"/>
  <c r="B86" i="21"/>
  <c r="B52" i="21"/>
  <c r="B120" i="21"/>
  <c r="B228" i="21"/>
  <c r="B336" i="21"/>
  <c r="B404" i="21"/>
  <c r="B262" i="21"/>
  <c r="B194" i="21"/>
  <c r="B160" i="21"/>
  <c r="E311" i="21"/>
  <c r="I352" i="21"/>
  <c r="I420" i="21"/>
  <c r="I210" i="21"/>
  <c r="I251" i="22"/>
  <c r="I176" i="21"/>
  <c r="I102" i="22"/>
  <c r="I244" i="21"/>
  <c r="I34" i="22"/>
  <c r="I318" i="21"/>
  <c r="I68" i="22"/>
  <c r="I400" i="22"/>
  <c r="I217" i="22"/>
  <c r="I434" i="22"/>
  <c r="I332" i="22"/>
  <c r="I285" i="22"/>
  <c r="H319" i="21"/>
  <c r="H35" i="22"/>
  <c r="U193" i="22"/>
  <c r="U10" i="22"/>
  <c r="J239" i="22"/>
  <c r="U159" i="22"/>
  <c r="M126" i="22"/>
  <c r="Y279" i="21"/>
  <c r="Y35" i="22"/>
  <c r="B207" i="22"/>
  <c r="B126" i="21"/>
  <c r="S241" i="21"/>
  <c r="U152" i="21"/>
  <c r="U254" i="21"/>
  <c r="S99" i="21"/>
  <c r="Y302" i="21"/>
  <c r="Y120" i="21"/>
  <c r="Y52" i="21"/>
  <c r="Y404" i="21"/>
  <c r="Y194" i="21"/>
  <c r="Y160" i="21"/>
  <c r="Y228" i="21"/>
  <c r="Y370" i="21"/>
  <c r="Y235" i="22"/>
  <c r="Y52" i="22"/>
  <c r="Y269" i="22"/>
  <c r="Y167" i="22"/>
  <c r="Y316" i="22"/>
  <c r="E232" i="21"/>
  <c r="E22" i="21"/>
  <c r="E340" i="21"/>
  <c r="E90" i="22"/>
  <c r="E408" i="21"/>
  <c r="E388" i="22"/>
  <c r="E56" i="21"/>
  <c r="E22" i="22"/>
  <c r="E198" i="21"/>
  <c r="E273" i="22"/>
  <c r="E164" i="21"/>
  <c r="E422" i="22"/>
  <c r="E239" i="22"/>
  <c r="E56" i="22"/>
  <c r="E320" i="22"/>
  <c r="E171" i="22"/>
  <c r="E90" i="21"/>
  <c r="E124" i="22"/>
  <c r="S202" i="21"/>
  <c r="S168" i="21"/>
  <c r="S236" i="21"/>
  <c r="J352" i="21"/>
  <c r="J68" i="21"/>
  <c r="R320" i="21"/>
  <c r="R178" i="21"/>
  <c r="R388" i="21"/>
  <c r="R422" i="21"/>
  <c r="R253" i="22"/>
  <c r="R280" i="21"/>
  <c r="R70" i="21"/>
  <c r="R354" i="21"/>
  <c r="U78" i="22"/>
  <c r="U112" i="22"/>
  <c r="I37" i="21"/>
  <c r="J388" i="22"/>
  <c r="L289" i="22"/>
  <c r="M241" i="22"/>
  <c r="J306" i="21"/>
  <c r="I247" i="21"/>
  <c r="J393" i="22"/>
  <c r="B92" i="22"/>
  <c r="B92" i="21"/>
  <c r="J129" i="21"/>
  <c r="U294" i="21"/>
  <c r="S329" i="22"/>
  <c r="V422" i="21"/>
  <c r="B163" i="22"/>
  <c r="B82" i="22"/>
  <c r="B380" i="22"/>
  <c r="B116" i="21"/>
  <c r="B14" i="22"/>
  <c r="B48" i="21"/>
  <c r="B258" i="21"/>
  <c r="B298" i="21"/>
  <c r="B414" i="22"/>
  <c r="B190" i="21"/>
  <c r="B366" i="21"/>
  <c r="B224" i="21"/>
  <c r="B265" i="22"/>
  <c r="B156" i="21"/>
  <c r="B197" i="22"/>
  <c r="B82" i="21"/>
  <c r="B346" i="22"/>
  <c r="B312" i="22"/>
  <c r="B116" i="22"/>
  <c r="B332" i="21"/>
  <c r="B400" i="21"/>
  <c r="P52" i="21"/>
  <c r="P228" i="21"/>
  <c r="P404" i="21"/>
  <c r="P86" i="21"/>
  <c r="P120" i="21"/>
  <c r="Y166" i="21"/>
  <c r="Y376" i="21"/>
  <c r="Y58" i="22"/>
  <c r="Y92" i="21"/>
  <c r="Y126" i="21"/>
  <c r="Y342" i="21"/>
  <c r="Y410" i="21"/>
  <c r="Y200" i="21"/>
  <c r="Y234" i="21"/>
  <c r="Y268" i="21"/>
  <c r="Y308" i="21"/>
  <c r="H60" i="22"/>
  <c r="H94" i="21"/>
  <c r="H128" i="21"/>
  <c r="H60" i="21"/>
  <c r="H236" i="21"/>
  <c r="H168" i="21"/>
  <c r="H344" i="21"/>
  <c r="H412" i="21"/>
  <c r="H128" i="22"/>
  <c r="H310" i="21"/>
  <c r="H378" i="21"/>
  <c r="H270" i="21"/>
  <c r="U308" i="22"/>
  <c r="J124" i="22"/>
  <c r="V368" i="22"/>
  <c r="M390" i="22"/>
  <c r="B179" i="22"/>
  <c r="B64" i="22"/>
  <c r="J27" i="22"/>
  <c r="B430" i="22"/>
  <c r="J210" i="22"/>
  <c r="B424" i="22"/>
  <c r="J95" i="21"/>
  <c r="S214" i="22"/>
  <c r="V104" i="21"/>
  <c r="J320" i="21"/>
  <c r="B159" i="22"/>
  <c r="O45" i="21"/>
  <c r="H294" i="21"/>
  <c r="H328" i="21"/>
  <c r="P193" i="21"/>
  <c r="P227" i="21"/>
  <c r="P51" i="21"/>
  <c r="P159" i="21"/>
  <c r="P403" i="21"/>
  <c r="P261" i="21"/>
  <c r="V269" i="21"/>
  <c r="V309" i="21"/>
  <c r="V377" i="21"/>
  <c r="V343" i="21"/>
  <c r="V411" i="21"/>
  <c r="H314" i="21"/>
  <c r="H382" i="21"/>
  <c r="H274" i="21"/>
  <c r="U44" i="22"/>
  <c r="J90" i="22"/>
  <c r="V70" i="22"/>
  <c r="M207" i="22"/>
  <c r="B132" i="22"/>
  <c r="B213" i="22"/>
  <c r="J427" i="22"/>
  <c r="B30" i="22"/>
  <c r="B98" i="22"/>
  <c r="J61" i="22"/>
  <c r="B126" i="22"/>
  <c r="B166" i="21"/>
  <c r="S180" i="22"/>
  <c r="V178" i="21"/>
  <c r="J422" i="21"/>
  <c r="B44" i="21"/>
  <c r="E110" i="21"/>
  <c r="E42" i="21"/>
  <c r="E259" i="22"/>
  <c r="E110" i="22"/>
  <c r="E184" i="21"/>
  <c r="E340" i="22"/>
  <c r="E381" i="22"/>
  <c r="E367" i="21"/>
  <c r="E117" i="22"/>
  <c r="E198" i="22"/>
  <c r="E347" i="22"/>
  <c r="E83" i="21"/>
  <c r="E83" i="22"/>
  <c r="E49" i="21"/>
  <c r="E191" i="21"/>
  <c r="E15" i="21"/>
  <c r="E259" i="21"/>
  <c r="E15" i="22"/>
  <c r="E117" i="21"/>
  <c r="E333" i="21"/>
  <c r="E266" i="22"/>
  <c r="E401" i="21"/>
  <c r="E415" i="22"/>
  <c r="E232" i="22"/>
  <c r="V199" i="22"/>
  <c r="V334" i="21"/>
  <c r="V300" i="21"/>
  <c r="V348" i="22"/>
  <c r="V416" i="22"/>
  <c r="V314" i="22"/>
  <c r="V50" i="21"/>
  <c r="V382" i="22"/>
  <c r="V165" i="22"/>
  <c r="V260" i="21"/>
  <c r="V267" i="22"/>
  <c r="V192" i="21"/>
  <c r="V50" i="22"/>
  <c r="V16" i="22"/>
  <c r="V368" i="21"/>
  <c r="V84" i="21"/>
  <c r="V226" i="21"/>
  <c r="V402" i="21"/>
  <c r="V118" i="21"/>
  <c r="U245" i="21"/>
  <c r="U211" i="21"/>
  <c r="U319" i="21"/>
  <c r="U279" i="21"/>
  <c r="U387" i="21"/>
  <c r="U137" i="21"/>
  <c r="U227" i="22"/>
  <c r="J22" i="21"/>
  <c r="V253" i="22"/>
  <c r="M92" i="22"/>
  <c r="B362" i="22"/>
  <c r="B396" i="22"/>
  <c r="B64" i="21"/>
  <c r="J325" i="22"/>
  <c r="B173" i="22"/>
  <c r="J169" i="21"/>
  <c r="B234" i="21"/>
  <c r="S431" i="22"/>
  <c r="V70" i="21"/>
  <c r="J402" i="22"/>
  <c r="M58" i="22"/>
  <c r="B78" i="22"/>
  <c r="J364" i="21"/>
  <c r="D121" i="21"/>
  <c r="D53" i="21"/>
  <c r="D405" i="21"/>
  <c r="D263" i="21"/>
  <c r="D195" i="21"/>
  <c r="D229" i="21"/>
  <c r="D303" i="21"/>
  <c r="D161" i="21"/>
  <c r="D371" i="21"/>
  <c r="Q224" i="21"/>
  <c r="F231" i="21"/>
  <c r="X266" i="21"/>
  <c r="B62" i="21"/>
  <c r="L90" i="21"/>
  <c r="X90" i="21"/>
  <c r="L177" i="22"/>
  <c r="F45" i="22"/>
  <c r="F309" i="22"/>
  <c r="R51" i="22"/>
  <c r="R315" i="22"/>
  <c r="T126" i="21"/>
  <c r="T58" i="21"/>
  <c r="T24" i="22"/>
  <c r="T126" i="22"/>
  <c r="M201" i="21"/>
  <c r="M320" i="22"/>
  <c r="Y305" i="21"/>
  <c r="F411" i="22"/>
  <c r="E52" i="22"/>
  <c r="Q116" i="22"/>
  <c r="E336" i="21"/>
  <c r="S372" i="21"/>
  <c r="O316" i="21"/>
  <c r="D292" i="21"/>
  <c r="S299" i="21"/>
  <c r="S338" i="21"/>
  <c r="D252" i="21"/>
  <c r="F221" i="21"/>
  <c r="F265" i="21"/>
  <c r="L170" i="21"/>
  <c r="N314" i="22"/>
  <c r="L92" i="21"/>
  <c r="M411" i="21"/>
  <c r="Y265" i="21"/>
  <c r="F113" i="22"/>
  <c r="Q163" i="22"/>
  <c r="E52" i="21"/>
  <c r="X124" i="21"/>
  <c r="V303" i="21"/>
  <c r="S304" i="21"/>
  <c r="O174" i="21"/>
  <c r="S225" i="21"/>
  <c r="S342" i="21"/>
  <c r="S401" i="21"/>
  <c r="J410" i="21"/>
  <c r="F187" i="21"/>
  <c r="L238" i="21"/>
  <c r="O8" i="21"/>
  <c r="O8" i="22"/>
  <c r="O374" i="22"/>
  <c r="H123" i="21"/>
  <c r="H55" i="21"/>
  <c r="D207" i="22"/>
  <c r="D92" i="21"/>
  <c r="D24" i="22"/>
  <c r="D126" i="21"/>
  <c r="D58" i="21"/>
  <c r="M59" i="21"/>
  <c r="Y197" i="21"/>
  <c r="F343" i="22"/>
  <c r="Q312" i="22"/>
  <c r="S230" i="21"/>
  <c r="S157" i="21"/>
  <c r="L380" i="21"/>
  <c r="G387" i="21"/>
  <c r="B398" i="21"/>
  <c r="S333" i="21"/>
  <c r="J342" i="21"/>
  <c r="F255" i="21"/>
  <c r="D90" i="21"/>
  <c r="D124" i="21"/>
  <c r="D56" i="21"/>
  <c r="M127" i="21"/>
  <c r="Y407" i="21"/>
  <c r="F160" i="22"/>
  <c r="Q48" i="22"/>
  <c r="S162" i="21"/>
  <c r="L312" i="21"/>
  <c r="G319" i="21"/>
  <c r="Q332" i="21"/>
  <c r="E370" i="21"/>
  <c r="F407" i="21"/>
  <c r="S259" i="21"/>
  <c r="L414" i="21"/>
  <c r="L88" i="21"/>
  <c r="L122" i="21"/>
  <c r="L274" i="22"/>
  <c r="L91" i="21"/>
  <c r="L125" i="21"/>
  <c r="L57" i="21"/>
  <c r="L358" i="22"/>
  <c r="L94" i="21"/>
  <c r="L277" i="22"/>
  <c r="L128" i="21"/>
  <c r="L60" i="21"/>
  <c r="M93" i="21"/>
  <c r="M273" i="22"/>
  <c r="Y55" i="21"/>
  <c r="Q380" i="22"/>
  <c r="Q231" i="22"/>
  <c r="T376" i="21"/>
  <c r="K317" i="21"/>
  <c r="G245" i="21"/>
  <c r="S389" i="21"/>
  <c r="Q400" i="21"/>
  <c r="F339" i="21"/>
  <c r="S213" i="21"/>
  <c r="B166" i="22"/>
  <c r="B349" i="22"/>
  <c r="B200" i="22"/>
  <c r="K51" i="21"/>
  <c r="K315" i="22"/>
  <c r="P351" i="22"/>
  <c r="P202" i="22"/>
  <c r="L131" i="21"/>
  <c r="L97" i="21"/>
  <c r="Y123" i="21"/>
  <c r="R417" i="22"/>
  <c r="Q82" i="21"/>
  <c r="Q414" i="22"/>
  <c r="E86" i="21"/>
  <c r="T321" i="21"/>
  <c r="T308" i="21"/>
  <c r="G311" i="21"/>
  <c r="G177" i="21"/>
  <c r="S321" i="21"/>
  <c r="Q298" i="21"/>
  <c r="S281" i="21"/>
  <c r="S228" i="22"/>
  <c r="S160" i="22"/>
  <c r="S11" i="22"/>
  <c r="S11" i="21"/>
  <c r="S45" i="22"/>
  <c r="S79" i="21"/>
  <c r="S113" i="22"/>
  <c r="S113" i="21"/>
  <c r="S262" i="22"/>
  <c r="S45" i="21"/>
  <c r="S377" i="22"/>
  <c r="S411" i="22"/>
  <c r="S343" i="22"/>
  <c r="M391" i="22"/>
  <c r="I341" i="21"/>
  <c r="Y89" i="21"/>
  <c r="R200" i="22"/>
  <c r="Q265" i="22"/>
  <c r="W218" i="21"/>
  <c r="F373" i="21"/>
  <c r="S376" i="21"/>
  <c r="F379" i="21"/>
  <c r="Q366" i="21"/>
  <c r="X408" i="21"/>
  <c r="S247" i="21"/>
  <c r="V234" i="22"/>
  <c r="V85" i="22"/>
  <c r="V119" i="22"/>
  <c r="V349" i="22"/>
  <c r="M208" i="22"/>
  <c r="Y55" i="22"/>
  <c r="R234" i="22"/>
  <c r="E235" i="22"/>
  <c r="Q14" i="22"/>
  <c r="W157" i="22"/>
  <c r="F305" i="21"/>
  <c r="S308" i="21"/>
  <c r="F311" i="21"/>
  <c r="V419" i="21"/>
  <c r="X340" i="21"/>
  <c r="B256" i="21"/>
  <c r="T166" i="21"/>
  <c r="Q48" i="21"/>
  <c r="R85" i="21"/>
  <c r="J92" i="21"/>
  <c r="R165" i="22"/>
  <c r="R267" i="22"/>
  <c r="R314" i="22"/>
  <c r="J235" i="22"/>
  <c r="J18" i="22"/>
  <c r="J120" i="22"/>
  <c r="J350" i="22"/>
  <c r="L95" i="21"/>
  <c r="L129" i="21"/>
  <c r="L61" i="21"/>
  <c r="Y89" i="22"/>
  <c r="R227" i="21"/>
  <c r="Q116" i="21"/>
  <c r="Q14" i="21"/>
  <c r="W150" i="21"/>
  <c r="S234" i="21"/>
  <c r="B364" i="21"/>
  <c r="V351" i="21"/>
  <c r="D394" i="21"/>
  <c r="R159" i="21"/>
  <c r="T234" i="21"/>
  <c r="T92" i="21"/>
  <c r="S8" i="22"/>
  <c r="S8" i="21"/>
  <c r="F164" i="22"/>
  <c r="F15" i="22"/>
  <c r="H87" i="21"/>
  <c r="H121" i="21"/>
  <c r="H53" i="21"/>
  <c r="H93" i="21"/>
  <c r="H127" i="21"/>
  <c r="H59" i="21"/>
  <c r="R119" i="21"/>
  <c r="E160" i="21"/>
  <c r="X374" i="21"/>
  <c r="S423" i="21"/>
  <c r="R193" i="21"/>
  <c r="T200" i="21"/>
  <c r="F45" i="21"/>
  <c r="V135" i="21"/>
  <c r="C160" i="22"/>
  <c r="C79" i="21"/>
  <c r="C113" i="21"/>
  <c r="C45" i="21"/>
  <c r="T93" i="21"/>
  <c r="T127" i="21"/>
  <c r="T59" i="21"/>
  <c r="R261" i="21"/>
  <c r="T268" i="21"/>
  <c r="F79" i="21"/>
  <c r="K408" i="22"/>
  <c r="S78" i="21"/>
  <c r="C81" i="21"/>
  <c r="C115" i="22"/>
  <c r="P91" i="21"/>
  <c r="P125" i="21"/>
  <c r="P57" i="21"/>
  <c r="M354" i="22"/>
  <c r="R349" i="22"/>
  <c r="R17" i="22"/>
  <c r="Q82" i="22"/>
  <c r="W259" i="22"/>
  <c r="K376" i="21"/>
  <c r="J308" i="21"/>
  <c r="F399" i="21"/>
  <c r="R403" i="21"/>
  <c r="V405" i="21"/>
  <c r="T410" i="21"/>
  <c r="G353" i="21"/>
  <c r="Q190" i="21"/>
  <c r="X164" i="21"/>
  <c r="V81" i="22"/>
  <c r="V196" i="22"/>
  <c r="N52" i="22"/>
  <c r="N316" i="22"/>
  <c r="D61" i="21"/>
  <c r="D95" i="22"/>
  <c r="M377" i="21"/>
  <c r="R51" i="21"/>
  <c r="R383" i="22"/>
  <c r="F377" i="22"/>
  <c r="W360" i="21"/>
  <c r="E302" i="21"/>
  <c r="F329" i="21"/>
  <c r="R301" i="21"/>
  <c r="F413" i="21"/>
  <c r="T342" i="21"/>
  <c r="G279" i="21"/>
  <c r="B340" i="22"/>
  <c r="B8" i="22"/>
  <c r="K308" i="22"/>
  <c r="K10" i="21"/>
  <c r="K227" i="22"/>
  <c r="K159" i="22"/>
  <c r="K78" i="21"/>
  <c r="K78" i="22"/>
  <c r="K112" i="21"/>
  <c r="K44" i="22"/>
  <c r="K44" i="21"/>
  <c r="K112" i="22"/>
  <c r="X95" i="21"/>
  <c r="X129" i="21"/>
  <c r="X61" i="21"/>
  <c r="X359" i="22"/>
  <c r="N309" i="23"/>
  <c r="N343" i="23"/>
  <c r="N524" i="23"/>
  <c r="N275" i="23"/>
  <c r="N456" i="23"/>
  <c r="N558" i="23"/>
  <c r="N490" i="23"/>
  <c r="U446" i="23"/>
  <c r="U299" i="23"/>
  <c r="U333" i="23"/>
  <c r="U265" i="23"/>
  <c r="U548" i="23"/>
  <c r="U480" i="23"/>
  <c r="I269" i="23"/>
  <c r="I54" i="23"/>
  <c r="I303" i="23"/>
  <c r="I450" i="23"/>
  <c r="I337" i="23"/>
  <c r="I484" i="23"/>
  <c r="B558" i="23"/>
  <c r="B490" i="23"/>
  <c r="B309" i="23"/>
  <c r="B343" i="23"/>
  <c r="B275" i="23"/>
  <c r="X310" i="23"/>
  <c r="X276" i="23"/>
  <c r="X559" i="23"/>
  <c r="H353" i="23"/>
  <c r="H285" i="23"/>
  <c r="H534" i="23"/>
  <c r="H466" i="23"/>
  <c r="H568" i="23"/>
  <c r="S353" i="23"/>
  <c r="S285" i="23"/>
  <c r="S568" i="23"/>
  <c r="S500" i="23"/>
  <c r="S319" i="23"/>
  <c r="F354" i="23"/>
  <c r="F467" i="23"/>
  <c r="F569" i="23"/>
  <c r="F501" i="23"/>
  <c r="F535" i="23"/>
  <c r="I552" i="23"/>
  <c r="U514" i="23"/>
  <c r="B58" i="23"/>
  <c r="B273" i="23"/>
  <c r="B556" i="23"/>
  <c r="B488" i="23"/>
  <c r="B92" i="23"/>
  <c r="B307" i="23"/>
  <c r="I319" i="23"/>
  <c r="N522" i="23"/>
  <c r="N307" i="23"/>
  <c r="N454" i="23"/>
  <c r="N341" i="23"/>
  <c r="N556" i="23"/>
  <c r="N273" i="23"/>
  <c r="N488" i="23"/>
  <c r="H342" i="23"/>
  <c r="H274" i="23"/>
  <c r="H455" i="23"/>
  <c r="H557" i="23"/>
  <c r="H489" i="23"/>
  <c r="I533" i="23"/>
  <c r="I465" i="23"/>
  <c r="I567" i="23"/>
  <c r="I284" i="23"/>
  <c r="U499" i="23"/>
  <c r="U318" i="23"/>
  <c r="U352" i="23"/>
  <c r="U284" i="23"/>
  <c r="U533" i="23"/>
  <c r="U465" i="23"/>
  <c r="J334" i="23"/>
  <c r="R554" i="23"/>
  <c r="R486" i="23"/>
  <c r="R305" i="23"/>
  <c r="R339" i="23"/>
  <c r="R271" i="23"/>
  <c r="L62" i="23"/>
  <c r="L311" i="23"/>
  <c r="L345" i="23"/>
  <c r="L526" i="23"/>
  <c r="L458" i="23"/>
  <c r="L492" i="23"/>
  <c r="L560" i="23"/>
  <c r="K530" i="23"/>
  <c r="K462" i="23"/>
  <c r="K315" i="23"/>
  <c r="K564" i="23"/>
  <c r="K349" i="23"/>
  <c r="K496" i="23"/>
  <c r="K281" i="23"/>
  <c r="W100" i="23"/>
  <c r="W315" i="23"/>
  <c r="W530" i="23"/>
  <c r="W462" i="23"/>
  <c r="W349" i="23"/>
  <c r="W281" i="23"/>
  <c r="W564" i="23"/>
  <c r="S136" i="23"/>
  <c r="S351" i="23"/>
  <c r="S283" i="23"/>
  <c r="S532" i="23"/>
  <c r="S464" i="23"/>
  <c r="S566" i="23"/>
  <c r="S498" i="23"/>
  <c r="S317" i="23"/>
  <c r="N128" i="23"/>
  <c r="B456" i="23"/>
  <c r="N514" i="23"/>
  <c r="N299" i="23"/>
  <c r="N446" i="23"/>
  <c r="M551" i="23"/>
  <c r="M483" i="23"/>
  <c r="M302" i="23"/>
  <c r="H565" i="23"/>
  <c r="H531" i="23"/>
  <c r="S135" i="23"/>
  <c r="S67" i="23"/>
  <c r="S101" i="23"/>
  <c r="S531" i="23"/>
  <c r="S463" i="23"/>
  <c r="S316" i="23"/>
  <c r="S565" i="23"/>
  <c r="S350" i="23"/>
  <c r="B524" i="23"/>
  <c r="T554" i="23"/>
  <c r="T339" i="23"/>
  <c r="T452" i="23"/>
  <c r="T486" i="23"/>
  <c r="T305" i="23"/>
  <c r="T271" i="23"/>
  <c r="U532" i="23"/>
  <c r="U464" i="23"/>
  <c r="U566" i="23"/>
  <c r="I443" i="23"/>
  <c r="I296" i="23"/>
  <c r="I330" i="23"/>
  <c r="I262" i="23"/>
  <c r="I115" i="23"/>
  <c r="I545" i="23"/>
  <c r="I477" i="23"/>
  <c r="R81" i="23"/>
  <c r="R545" i="23"/>
  <c r="R477" i="23"/>
  <c r="R115" i="23"/>
  <c r="R296" i="23"/>
  <c r="R511" i="23"/>
  <c r="R443" i="23"/>
  <c r="G340" i="23"/>
  <c r="G555" i="23"/>
  <c r="G453" i="23"/>
  <c r="G306" i="23"/>
  <c r="L329" i="23"/>
  <c r="L295" i="23"/>
  <c r="M314" i="23"/>
  <c r="M495" i="23"/>
  <c r="M348" i="23"/>
  <c r="M280" i="23"/>
  <c r="M529" i="23"/>
  <c r="M461" i="23"/>
  <c r="W439" i="23"/>
  <c r="W258" i="23"/>
  <c r="W473" i="23"/>
  <c r="W292" i="23"/>
  <c r="W77" i="23"/>
  <c r="W507" i="23"/>
  <c r="O54" i="23"/>
  <c r="O303" i="23"/>
  <c r="O269" i="23"/>
  <c r="O552" i="23"/>
  <c r="O518" i="23"/>
  <c r="O484" i="23"/>
  <c r="O450" i="23"/>
  <c r="V519" i="23"/>
  <c r="V304" i="23"/>
  <c r="V451" i="23"/>
  <c r="V338" i="23"/>
  <c r="V553" i="23"/>
  <c r="V270" i="23"/>
  <c r="V485" i="23"/>
  <c r="V89" i="23"/>
  <c r="V123" i="23"/>
  <c r="O97" i="23"/>
  <c r="O561" i="23"/>
  <c r="O493" i="23"/>
  <c r="O312" i="23"/>
  <c r="O346" i="23"/>
  <c r="O278" i="23"/>
  <c r="O527" i="23"/>
  <c r="C562" i="23"/>
  <c r="C494" i="23"/>
  <c r="C313" i="23"/>
  <c r="C347" i="23"/>
  <c r="C279" i="23"/>
  <c r="C528" i="23"/>
  <c r="B563" i="23"/>
  <c r="B495" i="23"/>
  <c r="B314" i="23"/>
  <c r="B348" i="23"/>
  <c r="B280" i="23"/>
  <c r="B529" i="23"/>
  <c r="W139" i="23"/>
  <c r="W286" i="23"/>
  <c r="W354" i="23"/>
  <c r="W501" i="23"/>
  <c r="W569" i="23"/>
  <c r="W320" i="23"/>
  <c r="F509" i="23"/>
  <c r="P441" i="23"/>
  <c r="P88" i="23"/>
  <c r="P303" i="23"/>
  <c r="P269" i="23"/>
  <c r="Y518" i="23"/>
  <c r="Y552" i="23"/>
  <c r="Y303" i="23"/>
  <c r="Y269" i="23"/>
  <c r="Y337" i="23"/>
  <c r="Y450" i="23"/>
  <c r="Y484" i="23"/>
  <c r="B466" i="23"/>
  <c r="B568" i="23"/>
  <c r="B500" i="23"/>
  <c r="Q543" i="23"/>
  <c r="Q560" i="23"/>
  <c r="Q492" i="23"/>
  <c r="Q526" i="23"/>
  <c r="D493" i="23"/>
  <c r="K508" i="23"/>
  <c r="K440" i="23"/>
  <c r="K293" i="23"/>
  <c r="K542" i="23"/>
  <c r="K327" i="23"/>
  <c r="H302" i="23"/>
  <c r="H268" i="23"/>
  <c r="G492" i="23"/>
  <c r="G277" i="23"/>
  <c r="G526" i="23"/>
  <c r="G458" i="23"/>
  <c r="G311" i="23"/>
  <c r="R560" i="23"/>
  <c r="R492" i="23"/>
  <c r="R311" i="23"/>
  <c r="R345" i="23"/>
  <c r="R277" i="23"/>
  <c r="E530" i="23"/>
  <c r="E462" i="23"/>
  <c r="E564" i="23"/>
  <c r="E315" i="23"/>
  <c r="K516" i="23"/>
  <c r="K448" i="23"/>
  <c r="K301" i="23"/>
  <c r="K335" i="23"/>
  <c r="K550" i="23"/>
  <c r="K267" i="23"/>
  <c r="X267" i="23"/>
  <c r="X301" i="23"/>
  <c r="W496" i="23"/>
  <c r="H500" i="23"/>
  <c r="N265" i="23"/>
  <c r="R124" i="23"/>
  <c r="L335" i="23"/>
  <c r="L267" i="23"/>
  <c r="K525" i="23"/>
  <c r="K457" i="23"/>
  <c r="K310" i="23"/>
  <c r="K559" i="23"/>
  <c r="K344" i="23"/>
  <c r="K491" i="23"/>
  <c r="K276" i="23"/>
  <c r="N60" i="23"/>
  <c r="H319" i="23"/>
  <c r="N333" i="23"/>
  <c r="Q300" i="23"/>
  <c r="Q334" i="23"/>
  <c r="Q515" i="23"/>
  <c r="Q549" i="23"/>
  <c r="P451" i="23"/>
  <c r="P553" i="23"/>
  <c r="P519" i="23"/>
  <c r="P485" i="23"/>
  <c r="P557" i="23"/>
  <c r="M128" i="23"/>
  <c r="M309" i="23"/>
  <c r="M558" i="23"/>
  <c r="M490" i="23"/>
  <c r="M343" i="23"/>
  <c r="M275" i="23"/>
  <c r="M524" i="23"/>
  <c r="C112" i="23"/>
  <c r="C44" i="23"/>
  <c r="C78" i="23"/>
  <c r="N133" i="23"/>
  <c r="V68" i="23"/>
  <c r="C8" i="23"/>
  <c r="C223" i="23"/>
  <c r="C110" i="23"/>
  <c r="C42" i="23"/>
  <c r="W68" i="23"/>
  <c r="S43" i="23"/>
  <c r="R100" i="23"/>
  <c r="R66" i="23"/>
  <c r="L105" i="23"/>
  <c r="L71" i="23"/>
  <c r="K77" i="23"/>
  <c r="N136" i="23"/>
  <c r="B103" i="23"/>
  <c r="B137" i="23"/>
  <c r="P137" i="23"/>
  <c r="X104" i="23"/>
  <c r="X138" i="23"/>
  <c r="X70" i="23"/>
  <c r="C103" i="23"/>
  <c r="C102" i="23"/>
  <c r="C136" i="23"/>
  <c r="C68" i="23"/>
  <c r="F96" i="23"/>
  <c r="D139" i="23"/>
  <c r="P105" i="23"/>
  <c r="G136" i="23"/>
  <c r="G68" i="23"/>
  <c r="B421" i="23"/>
  <c r="B636" i="23"/>
  <c r="B206" i="23"/>
  <c r="X423" i="23"/>
  <c r="X208" i="23"/>
  <c r="X638" i="23"/>
  <c r="J637" i="23"/>
  <c r="X421" i="23"/>
  <c r="M637" i="23"/>
  <c r="M207" i="23"/>
  <c r="J395" i="23"/>
  <c r="G632" i="23"/>
  <c r="G202" i="23"/>
  <c r="G417" i="23"/>
  <c r="X205" i="23"/>
  <c r="X635" i="23"/>
  <c r="X420" i="23"/>
  <c r="S404" i="23"/>
  <c r="S619" i="23"/>
  <c r="N621" i="23"/>
  <c r="N406" i="23"/>
  <c r="N191" i="23"/>
  <c r="R632" i="23"/>
  <c r="I394" i="23"/>
  <c r="I179" i="23"/>
  <c r="N635" i="23"/>
  <c r="N420" i="23"/>
  <c r="N205" i="23"/>
  <c r="K393" i="23"/>
  <c r="K178" i="23"/>
  <c r="K624" i="23"/>
  <c r="K409" i="23"/>
  <c r="K194" i="23"/>
  <c r="M625" i="23"/>
  <c r="M195" i="23"/>
  <c r="H203" i="23"/>
  <c r="W194" i="23"/>
  <c r="W409" i="23"/>
  <c r="W624" i="23"/>
  <c r="Y419" i="23"/>
  <c r="Y634" i="23"/>
  <c r="Y204" i="23"/>
  <c r="W401" i="23"/>
  <c r="W186" i="23"/>
  <c r="M402" i="23"/>
  <c r="M187" i="23"/>
  <c r="O413" i="23"/>
  <c r="O198" i="23"/>
  <c r="O628" i="23"/>
  <c r="R417" i="23"/>
  <c r="Y197" i="23"/>
  <c r="Y412" i="23"/>
  <c r="P413" i="23"/>
  <c r="U400" i="23"/>
  <c r="U185" i="23"/>
  <c r="U615" i="23"/>
  <c r="X193" i="23"/>
  <c r="X623" i="23"/>
  <c r="X408" i="23"/>
  <c r="V191" i="23"/>
  <c r="V406" i="23"/>
  <c r="V621" i="23"/>
  <c r="M408" i="23"/>
  <c r="M193" i="23"/>
  <c r="M623" i="23"/>
  <c r="C628" i="23"/>
  <c r="R198" i="23"/>
  <c r="R413" i="23"/>
  <c r="R628" i="23"/>
  <c r="W181" i="23"/>
  <c r="N401" i="23"/>
  <c r="N186" i="23"/>
  <c r="N616" i="23"/>
  <c r="B408" i="23"/>
  <c r="B193" i="23"/>
  <c r="X406" i="23"/>
  <c r="N408" i="23"/>
  <c r="N623" i="23"/>
  <c r="N193" i="23"/>
  <c r="N203" i="23"/>
  <c r="R398" i="23"/>
  <c r="R183" i="23"/>
  <c r="R613" i="23"/>
  <c r="O192" i="23"/>
  <c r="O407" i="23"/>
  <c r="E613" i="23"/>
  <c r="Q419" i="23"/>
  <c r="Q634" i="23"/>
  <c r="Q204" i="23"/>
  <c r="E634" i="23"/>
  <c r="E419" i="23"/>
  <c r="E204" i="23"/>
  <c r="V635" i="23"/>
  <c r="V205" i="23"/>
  <c r="V420" i="23"/>
  <c r="R202" i="23"/>
  <c r="M621" i="23"/>
  <c r="R412" i="23"/>
  <c r="R197" i="23"/>
  <c r="K420" i="23"/>
  <c r="K205" i="23"/>
  <c r="K635" i="23"/>
  <c r="Y623" i="23"/>
  <c r="T629" i="23"/>
  <c r="I614" i="23"/>
  <c r="B410" i="23"/>
  <c r="M194" i="23"/>
  <c r="T199" i="23"/>
  <c r="L614" i="23"/>
  <c r="T414" i="23"/>
  <c r="S413" i="23"/>
  <c r="H183" i="23"/>
  <c r="W184" i="23"/>
  <c r="F420" i="23"/>
  <c r="W399" i="23"/>
  <c r="Q182" i="23"/>
  <c r="Q397" i="23"/>
  <c r="Y180" i="23"/>
  <c r="F635" i="23"/>
  <c r="M624" i="23"/>
  <c r="Y395" i="23"/>
  <c r="V185" i="23"/>
  <c r="D196" i="23"/>
  <c r="E201" i="23"/>
  <c r="I399" i="23"/>
  <c r="E416" i="23"/>
  <c r="I184" i="23"/>
  <c r="F397" i="23"/>
  <c r="Q612" i="23"/>
  <c r="L184" i="23"/>
  <c r="W614" i="23"/>
  <c r="L160" i="23"/>
  <c r="L590" i="23"/>
  <c r="L375" i="23"/>
  <c r="Q363" i="23"/>
  <c r="P601" i="23"/>
  <c r="P386" i="23"/>
  <c r="P168" i="23"/>
  <c r="O582" i="23"/>
  <c r="O367" i="23"/>
  <c r="X598" i="23"/>
  <c r="X168" i="23"/>
  <c r="X383" i="23"/>
  <c r="M368" i="23"/>
  <c r="G161" i="23"/>
  <c r="C167" i="23"/>
  <c r="R386" i="23"/>
  <c r="I146" i="23"/>
  <c r="O364" i="23"/>
  <c r="C382" i="23"/>
  <c r="J595" i="23"/>
  <c r="R601" i="23"/>
  <c r="I361" i="23"/>
  <c r="C597" i="23"/>
  <c r="C160" i="23"/>
  <c r="G376" i="23"/>
  <c r="U164" i="23"/>
  <c r="E169" i="23"/>
  <c r="N149" i="23"/>
  <c r="X162" i="23"/>
  <c r="U594" i="23"/>
  <c r="H161" i="23"/>
  <c r="E384" i="23"/>
  <c r="N364" i="23"/>
  <c r="X377" i="23"/>
  <c r="H376" i="23"/>
  <c r="E599" i="23"/>
  <c r="N579" i="23"/>
  <c r="G591" i="23"/>
  <c r="R359" i="23"/>
  <c r="J165" i="23"/>
  <c r="U379" i="23"/>
  <c r="X592" i="23"/>
  <c r="X146" i="23"/>
  <c r="J380" i="23"/>
  <c r="X361" i="23"/>
  <c r="X576" i="23"/>
  <c r="C334" i="22"/>
  <c r="C212" i="21"/>
  <c r="C388" i="21"/>
  <c r="C138" i="22"/>
  <c r="D334" i="22"/>
  <c r="D36" i="22"/>
  <c r="D287" i="22"/>
  <c r="D422" i="21"/>
  <c r="D70" i="22"/>
  <c r="D246" i="21"/>
  <c r="D368" i="22"/>
  <c r="D320" i="21"/>
  <c r="D104" i="21"/>
  <c r="D138" i="21"/>
  <c r="D70" i="21"/>
  <c r="D388" i="21"/>
  <c r="D36" i="21"/>
  <c r="D178" i="21"/>
  <c r="D104" i="22"/>
  <c r="D280" i="21"/>
  <c r="D219" i="22"/>
  <c r="D212" i="21"/>
  <c r="D354" i="21"/>
  <c r="D402" i="22"/>
  <c r="D253" i="22"/>
  <c r="D138" i="22"/>
  <c r="D436" i="22"/>
  <c r="D185" i="22"/>
  <c r="V336" i="22"/>
  <c r="V248" i="21"/>
  <c r="I424" i="21"/>
  <c r="I438" i="22"/>
  <c r="I356" i="21"/>
  <c r="I140" i="21"/>
  <c r="M185" i="22"/>
  <c r="M280" i="21"/>
  <c r="M138" i="22"/>
  <c r="M368" i="22"/>
  <c r="M104" i="22"/>
  <c r="M219" i="22"/>
  <c r="M402" i="22"/>
  <c r="M388" i="21"/>
  <c r="M138" i="21"/>
  <c r="M253" i="22"/>
  <c r="M354" i="21"/>
  <c r="M70" i="22"/>
  <c r="M287" i="22"/>
  <c r="M334" i="22"/>
  <c r="M422" i="21"/>
  <c r="M70" i="21"/>
  <c r="M178" i="21"/>
  <c r="M436" i="22"/>
  <c r="M246" i="21"/>
  <c r="M36" i="22"/>
  <c r="M320" i="21"/>
  <c r="M104" i="21"/>
  <c r="M36" i="21"/>
  <c r="M212" i="21"/>
  <c r="S280" i="21"/>
  <c r="J281" i="21"/>
  <c r="F104" i="21"/>
  <c r="F334" i="22"/>
  <c r="J186" i="22"/>
  <c r="T36" i="22"/>
  <c r="F70" i="21"/>
  <c r="F36" i="21"/>
  <c r="E320" i="21"/>
  <c r="J71" i="21"/>
  <c r="K220" i="22"/>
  <c r="T185" i="22"/>
  <c r="F212" i="21"/>
  <c r="K403" i="22"/>
  <c r="F219" i="22"/>
  <c r="J437" i="22"/>
  <c r="K37" i="22"/>
  <c r="F138" i="21"/>
  <c r="J389" i="21"/>
  <c r="S70" i="22"/>
  <c r="K37" i="21"/>
  <c r="F280" i="21"/>
  <c r="J213" i="21"/>
  <c r="Y389" i="21"/>
  <c r="S70" i="21"/>
  <c r="F70" i="22"/>
  <c r="S436" i="22"/>
  <c r="S138" i="21"/>
  <c r="F402" i="22"/>
  <c r="Y281" i="21"/>
  <c r="S368" i="22"/>
  <c r="S138" i="22"/>
  <c r="S253" i="22"/>
  <c r="F104" i="22"/>
  <c r="S320" i="21"/>
  <c r="J37" i="21"/>
  <c r="Y369" i="22"/>
  <c r="S185" i="22"/>
  <c r="S104" i="21"/>
  <c r="F368" i="22"/>
  <c r="S246" i="21"/>
  <c r="J139" i="22"/>
  <c r="S388" i="21"/>
  <c r="S287" i="22"/>
  <c r="E185" i="22"/>
  <c r="S402" i="22"/>
  <c r="F320" i="21"/>
  <c r="F253" i="22"/>
  <c r="S178" i="21"/>
  <c r="S219" i="22"/>
  <c r="S36" i="22"/>
  <c r="F354" i="21"/>
  <c r="F436" i="22"/>
  <c r="J179" i="21"/>
  <c r="S422" i="21"/>
  <c r="Y288" i="22"/>
  <c r="S104" i="22"/>
  <c r="S334" i="22"/>
  <c r="F178" i="21"/>
  <c r="F287" i="22"/>
  <c r="S354" i="21"/>
  <c r="F388" i="21"/>
  <c r="W209" i="21"/>
  <c r="W331" i="22"/>
  <c r="W284" i="22"/>
  <c r="W385" i="21"/>
  <c r="W67" i="21"/>
  <c r="W33" i="22"/>
  <c r="W365" i="22"/>
  <c r="W216" i="22"/>
  <c r="W419" i="21"/>
  <c r="W250" i="22"/>
  <c r="W67" i="22"/>
  <c r="W135" i="21"/>
  <c r="W175" i="21"/>
  <c r="W399" i="22"/>
  <c r="W351" i="21"/>
  <c r="W101" i="21"/>
  <c r="W33" i="21"/>
  <c r="W182" i="22"/>
  <c r="W135" i="22"/>
  <c r="W433" i="22"/>
  <c r="W101" i="22"/>
  <c r="W277" i="21"/>
  <c r="W317" i="21"/>
  <c r="W243" i="21"/>
  <c r="X307" i="22"/>
  <c r="X361" i="21"/>
  <c r="X293" i="21"/>
  <c r="X395" i="21"/>
  <c r="X77" i="21"/>
  <c r="W166" i="22"/>
  <c r="W51" i="21"/>
  <c r="W17" i="21"/>
  <c r="W85" i="22"/>
  <c r="W200" i="22"/>
  <c r="W234" i="22"/>
  <c r="W51" i="22"/>
  <c r="W349" i="22"/>
  <c r="W369" i="21"/>
  <c r="W335" i="21"/>
  <c r="W403" i="21"/>
  <c r="W119" i="21"/>
  <c r="W159" i="21"/>
  <c r="W227" i="21"/>
  <c r="W193" i="21"/>
  <c r="W119" i="22"/>
  <c r="W315" i="22"/>
  <c r="W17" i="22"/>
  <c r="W268" i="22"/>
  <c r="W417" i="22"/>
  <c r="W85" i="21"/>
  <c r="W301" i="21"/>
  <c r="W383" i="22"/>
  <c r="W261" i="21"/>
  <c r="C180" i="22"/>
  <c r="C397" i="22"/>
  <c r="C275" i="21"/>
  <c r="C99" i="21"/>
  <c r="C133" i="21"/>
  <c r="C383" i="21"/>
  <c r="C207" i="21"/>
  <c r="C65" i="22"/>
  <c r="C65" i="21"/>
  <c r="C31" i="21"/>
  <c r="C31" i="22"/>
  <c r="C282" i="22"/>
  <c r="C329" i="22"/>
  <c r="C99" i="22"/>
  <c r="C349" i="21"/>
  <c r="C173" i="21"/>
  <c r="C363" i="22"/>
  <c r="C214" i="22"/>
  <c r="C241" i="21"/>
  <c r="C315" i="21"/>
  <c r="C133" i="22"/>
  <c r="C248" i="22"/>
  <c r="X176" i="21"/>
  <c r="X34" i="21"/>
  <c r="F358" i="22"/>
  <c r="L361" i="21"/>
  <c r="L158" i="22"/>
  <c r="L111" i="21"/>
  <c r="L43" i="21"/>
  <c r="L77" i="21"/>
  <c r="L219" i="21"/>
  <c r="P10" i="22"/>
  <c r="P44" i="21"/>
  <c r="P112" i="21"/>
  <c r="P78" i="21"/>
  <c r="Q223" i="21"/>
  <c r="H190" i="21"/>
  <c r="H156" i="21"/>
  <c r="H400" i="21"/>
  <c r="H298" i="21"/>
  <c r="H366" i="21"/>
  <c r="H82" i="21"/>
  <c r="H332" i="21"/>
  <c r="M401" i="21"/>
  <c r="M333" i="21"/>
  <c r="M313" i="22"/>
  <c r="M49" i="22"/>
  <c r="M15" i="21"/>
  <c r="M259" i="21"/>
  <c r="M164" i="22"/>
  <c r="M49" i="21"/>
  <c r="M117" i="22"/>
  <c r="M191" i="21"/>
  <c r="M347" i="22"/>
  <c r="M299" i="21"/>
  <c r="M232" i="22"/>
  <c r="M83" i="22"/>
  <c r="M198" i="22"/>
  <c r="M225" i="21"/>
  <c r="M381" i="22"/>
  <c r="M83" i="21"/>
  <c r="M15" i="22"/>
  <c r="M367" i="21"/>
  <c r="M266" i="22"/>
  <c r="C57" i="21"/>
  <c r="C199" i="21"/>
  <c r="C23" i="21"/>
  <c r="C23" i="22"/>
  <c r="C206" i="22"/>
  <c r="C307" i="21"/>
  <c r="C321" i="22"/>
  <c r="C57" i="22"/>
  <c r="C409" i="21"/>
  <c r="C423" i="22"/>
  <c r="C240" i="22"/>
  <c r="C375" i="21"/>
  <c r="C125" i="22"/>
  <c r="C355" i="22"/>
  <c r="C389" i="22"/>
  <c r="C172" i="22"/>
  <c r="C91" i="22"/>
  <c r="C165" i="21"/>
  <c r="C341" i="21"/>
  <c r="C233" i="21"/>
  <c r="O411" i="21"/>
  <c r="O25" i="21"/>
  <c r="O59" i="22"/>
  <c r="O167" i="21"/>
  <c r="O425" i="22"/>
  <c r="O276" i="22"/>
  <c r="O377" i="21"/>
  <c r="O269" i="21"/>
  <c r="O25" i="22"/>
  <c r="O93" i="22"/>
  <c r="O201" i="21"/>
  <c r="O127" i="22"/>
  <c r="O208" i="22"/>
  <c r="O174" i="22"/>
  <c r="O357" i="22"/>
  <c r="O391" i="22"/>
  <c r="O235" i="21"/>
  <c r="O127" i="21"/>
  <c r="T310" i="21"/>
  <c r="T378" i="21"/>
  <c r="T26" i="22"/>
  <c r="T277" i="22"/>
  <c r="X318" i="21"/>
  <c r="L61" i="22"/>
  <c r="T243" i="22"/>
  <c r="H265" i="22"/>
  <c r="P10" i="21"/>
  <c r="H82" i="22"/>
  <c r="X102" i="21"/>
  <c r="F94" i="21"/>
  <c r="N253" i="21"/>
  <c r="N111" i="21"/>
  <c r="N361" i="21"/>
  <c r="N9" i="22"/>
  <c r="N293" i="21"/>
  <c r="N409" i="22"/>
  <c r="N395" i="21"/>
  <c r="N43" i="22"/>
  <c r="N327" i="21"/>
  <c r="N375" i="22"/>
  <c r="N219" i="21"/>
  <c r="N158" i="22"/>
  <c r="N185" i="21"/>
  <c r="N307" i="22"/>
  <c r="N151" i="21"/>
  <c r="N111" i="22"/>
  <c r="N43" i="21"/>
  <c r="N226" i="22"/>
  <c r="M412" i="22"/>
  <c r="M364" i="21"/>
  <c r="M398" i="21"/>
  <c r="M330" i="21"/>
  <c r="S230" i="22"/>
  <c r="F348" i="22"/>
  <c r="F300" i="21"/>
  <c r="F192" i="21"/>
  <c r="F50" i="22"/>
  <c r="F368" i="21"/>
  <c r="F260" i="21"/>
  <c r="F314" i="22"/>
  <c r="F118" i="21"/>
  <c r="F84" i="22"/>
  <c r="F267" i="22"/>
  <c r="F382" i="22"/>
  <c r="F402" i="21"/>
  <c r="F118" i="22"/>
  <c r="F165" i="22"/>
  <c r="F158" i="21"/>
  <c r="F416" i="22"/>
  <c r="F16" i="22"/>
  <c r="F50" i="21"/>
  <c r="F199" i="22"/>
  <c r="F334" i="21"/>
  <c r="F226" i="21"/>
  <c r="F84" i="21"/>
  <c r="F233" i="22"/>
  <c r="K85" i="21"/>
  <c r="K200" i="22"/>
  <c r="K85" i="22"/>
  <c r="K268" i="22"/>
  <c r="N306" i="21"/>
  <c r="N340" i="21"/>
  <c r="N374" i="21"/>
  <c r="N408" i="21"/>
  <c r="N124" i="21"/>
  <c r="N164" i="21"/>
  <c r="Q309" i="21"/>
  <c r="Q59" i="21"/>
  <c r="Q201" i="21"/>
  <c r="Q269" i="21"/>
  <c r="Q343" i="21"/>
  <c r="Q377" i="21"/>
  <c r="Q411" i="21"/>
  <c r="Q167" i="21"/>
  <c r="Q235" i="21"/>
  <c r="Q127" i="21"/>
  <c r="G128" i="22"/>
  <c r="G94" i="22"/>
  <c r="G392" i="22"/>
  <c r="G94" i="21"/>
  <c r="N271" i="21"/>
  <c r="N345" i="21"/>
  <c r="N413" i="21"/>
  <c r="N311" i="21"/>
  <c r="N129" i="21"/>
  <c r="N61" i="21"/>
  <c r="N379" i="21"/>
  <c r="Q242" i="21"/>
  <c r="Q398" i="22"/>
  <c r="Q432" i="22"/>
  <c r="Q249" i="22"/>
  <c r="Q215" i="22"/>
  <c r="Q134" i="21"/>
  <c r="Q66" i="21"/>
  <c r="Q276" i="21"/>
  <c r="Q350" i="21"/>
  <c r="Q100" i="21"/>
  <c r="Q418" i="21"/>
  <c r="Q208" i="21"/>
  <c r="Q100" i="22"/>
  <c r="Q316" i="21"/>
  <c r="Q330" i="22"/>
  <c r="Q174" i="21"/>
  <c r="Q66" i="22"/>
  <c r="K136" i="21"/>
  <c r="K183" i="22"/>
  <c r="Y251" i="22"/>
  <c r="Y244" i="21"/>
  <c r="Y217" i="22"/>
  <c r="Y318" i="21"/>
  <c r="Y400" i="22"/>
  <c r="Y102" i="22"/>
  <c r="Y332" i="22"/>
  <c r="Y434" i="22"/>
  <c r="Y34" i="22"/>
  <c r="Y285" i="22"/>
  <c r="Y102" i="21"/>
  <c r="Y136" i="21"/>
  <c r="Y68" i="21"/>
  <c r="Y278" i="21"/>
  <c r="Y352" i="21"/>
  <c r="Y366" i="22"/>
  <c r="Y176" i="21"/>
  <c r="R435" i="22"/>
  <c r="R177" i="21"/>
  <c r="R319" i="21"/>
  <c r="R35" i="22"/>
  <c r="R69" i="21"/>
  <c r="X366" i="22"/>
  <c r="L244" i="22"/>
  <c r="T26" i="21"/>
  <c r="H14" i="22"/>
  <c r="P261" i="22"/>
  <c r="X352" i="21"/>
  <c r="X136" i="21"/>
  <c r="C125" i="21"/>
  <c r="T399" i="21"/>
  <c r="T47" i="21"/>
  <c r="T365" i="21"/>
  <c r="T223" i="21"/>
  <c r="T257" i="21"/>
  <c r="T155" i="21"/>
  <c r="T331" i="21"/>
  <c r="T297" i="21"/>
  <c r="T189" i="21"/>
  <c r="G368" i="21"/>
  <c r="G84" i="22"/>
  <c r="G118" i="22"/>
  <c r="G199" i="22"/>
  <c r="G402" i="21"/>
  <c r="G416" i="22"/>
  <c r="G192" i="21"/>
  <c r="G165" i="22"/>
  <c r="G382" i="22"/>
  <c r="G300" i="21"/>
  <c r="G50" i="22"/>
  <c r="G314" i="22"/>
  <c r="G226" i="21"/>
  <c r="G233" i="22"/>
  <c r="G334" i="21"/>
  <c r="G50" i="21"/>
  <c r="G348" i="22"/>
  <c r="G118" i="21"/>
  <c r="G260" i="21"/>
  <c r="G158" i="21"/>
  <c r="F64" i="21"/>
  <c r="F348" i="21"/>
  <c r="F314" i="21"/>
  <c r="F382" i="21"/>
  <c r="F416" i="21"/>
  <c r="H317" i="21"/>
  <c r="H385" i="21"/>
  <c r="L318" i="21"/>
  <c r="L386" i="21"/>
  <c r="L420" i="21"/>
  <c r="H231" i="22"/>
  <c r="P342" i="22"/>
  <c r="H163" i="22"/>
  <c r="H116" i="21"/>
  <c r="H312" i="22"/>
  <c r="X217" i="22"/>
  <c r="F324" i="22"/>
  <c r="F168" i="21"/>
  <c r="C267" i="21"/>
  <c r="O343" i="21"/>
  <c r="C274" i="22"/>
  <c r="L293" i="21"/>
  <c r="Y292" i="21"/>
  <c r="Y394" i="21"/>
  <c r="G379" i="22"/>
  <c r="H402" i="21"/>
  <c r="H314" i="22"/>
  <c r="H416" i="22"/>
  <c r="H226" i="21"/>
  <c r="H158" i="21"/>
  <c r="H300" i="21"/>
  <c r="S418" i="21"/>
  <c r="S364" i="22"/>
  <c r="S242" i="21"/>
  <c r="S215" i="22"/>
  <c r="S384" i="21"/>
  <c r="S100" i="21"/>
  <c r="S32" i="21"/>
  <c r="S32" i="22"/>
  <c r="S398" i="22"/>
  <c r="S330" i="22"/>
  <c r="S276" i="21"/>
  <c r="S249" i="22"/>
  <c r="S66" i="22"/>
  <c r="S174" i="21"/>
  <c r="S432" i="22"/>
  <c r="S316" i="21"/>
  <c r="S134" i="21"/>
  <c r="S208" i="21"/>
  <c r="S181" i="22"/>
  <c r="S350" i="21"/>
  <c r="S134" i="22"/>
  <c r="I33" i="22"/>
  <c r="I67" i="22"/>
  <c r="I175" i="21"/>
  <c r="I284" i="22"/>
  <c r="I182" i="22"/>
  <c r="I365" i="22"/>
  <c r="I135" i="21"/>
  <c r="I67" i="21"/>
  <c r="I277" i="21"/>
  <c r="I351" i="21"/>
  <c r="I243" i="21"/>
  <c r="I419" i="21"/>
  <c r="I317" i="21"/>
  <c r="I385" i="21"/>
  <c r="I331" i="22"/>
  <c r="H14" i="21"/>
  <c r="P44" i="22"/>
  <c r="L341" i="22"/>
  <c r="H380" i="22"/>
  <c r="X68" i="21"/>
  <c r="F243" i="22"/>
  <c r="F236" i="21"/>
  <c r="C91" i="21"/>
  <c r="B192" i="22"/>
  <c r="B361" i="21"/>
  <c r="B293" i="21"/>
  <c r="B395" i="21"/>
  <c r="B185" i="21"/>
  <c r="B327" i="21"/>
  <c r="B226" i="22"/>
  <c r="B260" i="22"/>
  <c r="B77" i="21"/>
  <c r="P256" i="21"/>
  <c r="P330" i="21"/>
  <c r="P263" i="22"/>
  <c r="P364" i="21"/>
  <c r="P46" i="21"/>
  <c r="P222" i="21"/>
  <c r="U81" i="21"/>
  <c r="U311" i="22"/>
  <c r="U196" i="22"/>
  <c r="U81" i="22"/>
  <c r="U189" i="21"/>
  <c r="U162" i="22"/>
  <c r="U257" i="21"/>
  <c r="U115" i="22"/>
  <c r="U345" i="22"/>
  <c r="U379" i="22"/>
  <c r="U115" i="21"/>
  <c r="U47" i="21"/>
  <c r="U13" i="21"/>
  <c r="U13" i="22"/>
  <c r="U264" i="22"/>
  <c r="U47" i="22"/>
  <c r="C15" i="21"/>
  <c r="C15" i="22"/>
  <c r="C198" i="22"/>
  <c r="C313" i="22"/>
  <c r="C83" i="22"/>
  <c r="C381" i="22"/>
  <c r="C266" i="22"/>
  <c r="C164" i="22"/>
  <c r="C415" i="22"/>
  <c r="C117" i="22"/>
  <c r="I192" i="21"/>
  <c r="I314" i="22"/>
  <c r="I50" i="22"/>
  <c r="E283" i="22"/>
  <c r="E330" i="22"/>
  <c r="P376" i="22"/>
  <c r="L226" i="22"/>
  <c r="H346" i="22"/>
  <c r="X183" i="22"/>
  <c r="F426" i="22"/>
  <c r="F60" i="22"/>
  <c r="M157" i="21"/>
  <c r="V257" i="21"/>
  <c r="V115" i="22"/>
  <c r="V189" i="21"/>
  <c r="V379" i="22"/>
  <c r="V223" i="21"/>
  <c r="V365" i="21"/>
  <c r="V13" i="22"/>
  <c r="V155" i="21"/>
  <c r="V297" i="21"/>
  <c r="V345" i="22"/>
  <c r="V399" i="21"/>
  <c r="V81" i="21"/>
  <c r="V331" i="21"/>
  <c r="V47" i="22"/>
  <c r="V413" i="22"/>
  <c r="V311" i="22"/>
  <c r="V13" i="21"/>
  <c r="V47" i="21"/>
  <c r="V264" i="22"/>
  <c r="S367" i="21"/>
  <c r="S347" i="22"/>
  <c r="S232" i="22"/>
  <c r="H307" i="21"/>
  <c r="H375" i="21"/>
  <c r="W125" i="21"/>
  <c r="W274" i="22"/>
  <c r="E377" i="21"/>
  <c r="E269" i="21"/>
  <c r="E127" i="21"/>
  <c r="P193" i="22"/>
  <c r="L409" i="22"/>
  <c r="X400" i="22"/>
  <c r="F277" i="22"/>
  <c r="O309" i="21"/>
  <c r="G10" i="21"/>
  <c r="G376" i="22"/>
  <c r="G78" i="22"/>
  <c r="G112" i="21"/>
  <c r="G294" i="21"/>
  <c r="G186" i="21"/>
  <c r="G410" i="22"/>
  <c r="G44" i="21"/>
  <c r="G308" i="22"/>
  <c r="G261" i="22"/>
  <c r="G227" i="22"/>
  <c r="G10" i="22"/>
  <c r="G342" i="22"/>
  <c r="G254" i="21"/>
  <c r="G159" i="22"/>
  <c r="G44" i="22"/>
  <c r="G328" i="21"/>
  <c r="G220" i="21"/>
  <c r="G152" i="21"/>
  <c r="G362" i="21"/>
  <c r="G112" i="22"/>
  <c r="J54" i="21"/>
  <c r="J406" i="21"/>
  <c r="J304" i="21"/>
  <c r="J372" i="21"/>
  <c r="J264" i="21"/>
  <c r="J122" i="21"/>
  <c r="J196" i="21"/>
  <c r="J162" i="21"/>
  <c r="J338" i="21"/>
  <c r="S198" i="21"/>
  <c r="S374" i="21"/>
  <c r="S22" i="21"/>
  <c r="S22" i="22"/>
  <c r="S205" i="22"/>
  <c r="S354" i="22"/>
  <c r="S408" i="21"/>
  <c r="S266" i="21"/>
  <c r="S56" i="22"/>
  <c r="S239" i="22"/>
  <c r="S124" i="22"/>
  <c r="S320" i="22"/>
  <c r="S124" i="21"/>
  <c r="S171" i="22"/>
  <c r="S273" i="22"/>
  <c r="S422" i="22"/>
  <c r="S90" i="22"/>
  <c r="S388" i="22"/>
  <c r="S306" i="21"/>
  <c r="K128" i="21"/>
  <c r="K60" i="21"/>
  <c r="K168" i="21"/>
  <c r="K236" i="21"/>
  <c r="K26" i="21"/>
  <c r="K310" i="21"/>
  <c r="K243" i="22"/>
  <c r="K378" i="21"/>
  <c r="K128" i="22"/>
  <c r="K392" i="22"/>
  <c r="K26" i="22"/>
  <c r="K344" i="21"/>
  <c r="K277" i="22"/>
  <c r="K94" i="22"/>
  <c r="K358" i="22"/>
  <c r="K202" i="21"/>
  <c r="K175" i="22"/>
  <c r="K270" i="21"/>
  <c r="K324" i="22"/>
  <c r="K412" i="21"/>
  <c r="O417" i="21"/>
  <c r="O214" i="22"/>
  <c r="O248" i="22"/>
  <c r="P152" i="21"/>
  <c r="P78" i="22"/>
  <c r="L9" i="22"/>
  <c r="X136" i="22"/>
  <c r="F26" i="22"/>
  <c r="H419" i="21"/>
  <c r="S12" i="21"/>
  <c r="S161" i="22"/>
  <c r="S114" i="22"/>
  <c r="S412" i="22"/>
  <c r="S80" i="22"/>
  <c r="S310" i="22"/>
  <c r="S12" i="22"/>
  <c r="S263" i="22"/>
  <c r="S344" i="22"/>
  <c r="S229" i="22"/>
  <c r="S378" i="22"/>
  <c r="S195" i="22"/>
  <c r="E124" i="21"/>
  <c r="E354" i="22"/>
  <c r="E266" i="21"/>
  <c r="E374" i="21"/>
  <c r="E205" i="22"/>
  <c r="P220" i="21"/>
  <c r="L192" i="22"/>
  <c r="P308" i="22"/>
  <c r="X102" i="22"/>
  <c r="F392" i="22"/>
  <c r="F202" i="21"/>
  <c r="M117" i="21"/>
  <c r="E46" i="21"/>
  <c r="E154" i="21"/>
  <c r="E296" i="21"/>
  <c r="E222" i="21"/>
  <c r="E364" i="21"/>
  <c r="E398" i="21"/>
  <c r="C170" i="22"/>
  <c r="C407" i="21"/>
  <c r="C89" i="21"/>
  <c r="C123" i="21"/>
  <c r="C55" i="21"/>
  <c r="C373" i="21"/>
  <c r="C163" i="21"/>
  <c r="C265" i="21"/>
  <c r="Q204" i="22"/>
  <c r="Q387" i="22"/>
  <c r="Q89" i="22"/>
  <c r="Q55" i="21"/>
  <c r="Q89" i="21"/>
  <c r="Q265" i="21"/>
  <c r="Q123" i="21"/>
  <c r="Q339" i="21"/>
  <c r="Q407" i="21"/>
  <c r="Q373" i="21"/>
  <c r="Q163" i="21"/>
  <c r="Q231" i="21"/>
  <c r="Q197" i="21"/>
  <c r="F56" i="21"/>
  <c r="F408" i="21"/>
  <c r="F164" i="21"/>
  <c r="F306" i="21"/>
  <c r="F340" i="21"/>
  <c r="F374" i="21"/>
  <c r="F124" i="21"/>
  <c r="H167" i="21"/>
  <c r="H309" i="21"/>
  <c r="P186" i="21"/>
  <c r="L43" i="22"/>
  <c r="Q81" i="22"/>
  <c r="P410" i="22"/>
  <c r="X332" i="22"/>
  <c r="M415" i="22"/>
  <c r="T412" i="21"/>
  <c r="G49" i="21"/>
  <c r="G401" i="21"/>
  <c r="G15" i="21"/>
  <c r="G15" i="22"/>
  <c r="G198" i="22"/>
  <c r="G157" i="21"/>
  <c r="G381" i="22"/>
  <c r="G225" i="21"/>
  <c r="G164" i="22"/>
  <c r="G299" i="21"/>
  <c r="G266" i="22"/>
  <c r="G367" i="21"/>
  <c r="G83" i="22"/>
  <c r="G347" i="22"/>
  <c r="G415" i="22"/>
  <c r="G232" i="22"/>
  <c r="G313" i="22"/>
  <c r="G117" i="22"/>
  <c r="G333" i="21"/>
  <c r="W15" i="21"/>
  <c r="W15" i="22"/>
  <c r="W198" i="22"/>
  <c r="W381" i="22"/>
  <c r="W164" i="22"/>
  <c r="W266" i="22"/>
  <c r="W415" i="22"/>
  <c r="W117" i="22"/>
  <c r="W83" i="22"/>
  <c r="W347" i="22"/>
  <c r="W367" i="21"/>
  <c r="R339" i="21"/>
  <c r="R407" i="21"/>
  <c r="R231" i="21"/>
  <c r="R305" i="21"/>
  <c r="R89" i="21"/>
  <c r="R373" i="21"/>
  <c r="R123" i="21"/>
  <c r="F270" i="21"/>
  <c r="F412" i="21"/>
  <c r="F378" i="21"/>
  <c r="F60" i="21"/>
  <c r="F128" i="21"/>
  <c r="F310" i="21"/>
  <c r="F344" i="21"/>
  <c r="P254" i="21"/>
  <c r="L375" i="22"/>
  <c r="T358" i="22"/>
  <c r="T175" i="22"/>
  <c r="X34" i="22"/>
  <c r="F94" i="22"/>
  <c r="H258" i="21"/>
  <c r="U185" i="21"/>
  <c r="U327" i="21"/>
  <c r="U151" i="21"/>
  <c r="U77" i="22"/>
  <c r="U375" i="22"/>
  <c r="U43" i="22"/>
  <c r="U395" i="21"/>
  <c r="U293" i="21"/>
  <c r="U219" i="21"/>
  <c r="U192" i="22"/>
  <c r="U307" i="22"/>
  <c r="U226" i="22"/>
  <c r="U361" i="21"/>
  <c r="Y186" i="21"/>
  <c r="Y112" i="22"/>
  <c r="Y342" i="22"/>
  <c r="Y193" i="22"/>
  <c r="Y78" i="22"/>
  <c r="Y376" i="22"/>
  <c r="Y78" i="21"/>
  <c r="Y152" i="21"/>
  <c r="Y112" i="21"/>
  <c r="Y294" i="21"/>
  <c r="Y44" i="21"/>
  <c r="Y10" i="21"/>
  <c r="Y10" i="22"/>
  <c r="Y220" i="21"/>
  <c r="Y261" i="22"/>
  <c r="Y362" i="21"/>
  <c r="Y410" i="22"/>
  <c r="Y396" i="21"/>
  <c r="Y227" i="22"/>
  <c r="N203" i="22"/>
  <c r="N162" i="21"/>
  <c r="N88" i="21"/>
  <c r="N338" i="21"/>
  <c r="E272" i="22"/>
  <c r="E305" i="21"/>
  <c r="D349" i="21"/>
  <c r="D315" i="21"/>
  <c r="D417" i="21"/>
  <c r="D383" i="21"/>
  <c r="P396" i="21"/>
  <c r="L307" i="22"/>
  <c r="T128" i="22"/>
  <c r="X251" i="22"/>
  <c r="F128" i="22"/>
  <c r="O93" i="21"/>
  <c r="O323" i="22"/>
  <c r="H224" i="21"/>
  <c r="L44" i="21"/>
  <c r="L112" i="21"/>
  <c r="T190" i="21"/>
  <c r="T400" i="21"/>
  <c r="T298" i="21"/>
  <c r="T116" i="21"/>
  <c r="T224" i="21"/>
  <c r="T156" i="21"/>
  <c r="T366" i="21"/>
  <c r="T82" i="21"/>
  <c r="T258" i="21"/>
  <c r="O372" i="21"/>
  <c r="W347" i="21"/>
  <c r="W131" i="21"/>
  <c r="W29" i="22"/>
  <c r="W381" i="21"/>
  <c r="W29" i="21"/>
  <c r="W280" i="22"/>
  <c r="W327" i="22"/>
  <c r="W205" i="21"/>
  <c r="W239" i="21"/>
  <c r="L77" i="22"/>
  <c r="L260" i="22"/>
  <c r="T426" i="22"/>
  <c r="X434" i="22"/>
  <c r="F175" i="22"/>
  <c r="O59" i="21"/>
  <c r="H48" i="21"/>
  <c r="M78" i="21"/>
  <c r="M220" i="21"/>
  <c r="M10" i="22"/>
  <c r="H154" i="21"/>
  <c r="H80" i="21"/>
  <c r="H46" i="21"/>
  <c r="H222" i="21"/>
  <c r="H398" i="21"/>
  <c r="H256" i="21"/>
  <c r="H188" i="21"/>
  <c r="P227" i="22"/>
  <c r="H48" i="22"/>
  <c r="L9" i="21"/>
  <c r="X285" i="22"/>
  <c r="F26" i="21"/>
  <c r="T94" i="22"/>
  <c r="O242" i="22"/>
  <c r="Y114" i="21"/>
  <c r="Y364" i="21"/>
  <c r="Y80" i="22"/>
  <c r="Y114" i="22"/>
  <c r="Y296" i="21"/>
  <c r="Y344" i="22"/>
  <c r="Y46" i="21"/>
  <c r="Y154" i="21"/>
  <c r="Y80" i="21"/>
  <c r="Y188" i="21"/>
  <c r="Y398" i="21"/>
  <c r="Y330" i="21"/>
  <c r="Y222" i="21"/>
  <c r="Y256" i="21"/>
  <c r="U119" i="21"/>
  <c r="U166" i="22"/>
  <c r="U85" i="21"/>
  <c r="U119" i="22"/>
  <c r="U268" i="22"/>
  <c r="J86" i="21"/>
  <c r="J52" i="22"/>
  <c r="J316" i="22"/>
  <c r="J418" i="22"/>
  <c r="J404" i="21"/>
  <c r="J302" i="21"/>
  <c r="J370" i="21"/>
  <c r="J18" i="21"/>
  <c r="J86" i="22"/>
  <c r="J269" i="22"/>
  <c r="J201" i="22"/>
  <c r="J167" i="22"/>
  <c r="J228" i="21"/>
  <c r="M235" i="21"/>
  <c r="M343" i="21"/>
  <c r="M93" i="22"/>
  <c r="M269" i="21"/>
  <c r="M309" i="21"/>
  <c r="M167" i="21"/>
  <c r="X420" i="21"/>
  <c r="H414" i="22"/>
  <c r="X210" i="21"/>
  <c r="G82" i="21"/>
  <c r="G258" i="21"/>
  <c r="G48" i="22"/>
  <c r="G346" i="22"/>
  <c r="G116" i="22"/>
  <c r="G163" i="22"/>
  <c r="G414" i="22"/>
  <c r="G48" i="21"/>
  <c r="G190" i="21"/>
  <c r="G231" i="22"/>
  <c r="G298" i="21"/>
  <c r="G224" i="21"/>
  <c r="G14" i="21"/>
  <c r="G156" i="21"/>
  <c r="G14" i="22"/>
  <c r="G197" i="22"/>
  <c r="L157" i="21"/>
  <c r="L333" i="21"/>
  <c r="H403" i="21"/>
  <c r="H85" i="21"/>
  <c r="H301" i="21"/>
  <c r="H193" i="21"/>
  <c r="H119" i="21"/>
  <c r="H227" i="21"/>
  <c r="H159" i="21"/>
  <c r="H261" i="21"/>
  <c r="H369" i="21"/>
  <c r="H335" i="21"/>
  <c r="X52" i="21"/>
  <c r="X404" i="21"/>
  <c r="K27" i="22"/>
  <c r="K237" i="21"/>
  <c r="K210" i="22"/>
  <c r="S211" i="22"/>
  <c r="S414" i="21"/>
  <c r="S170" i="21"/>
  <c r="S279" i="22"/>
  <c r="S272" i="21"/>
  <c r="S238" i="21"/>
  <c r="S62" i="21"/>
  <c r="S380" i="21"/>
  <c r="S326" i="22"/>
  <c r="S96" i="21"/>
  <c r="S312" i="21"/>
  <c r="S28" i="21"/>
  <c r="S204" i="21"/>
  <c r="W417" i="21"/>
  <c r="W133" i="22"/>
  <c r="W349" i="21"/>
  <c r="W397" i="22"/>
  <c r="W214" i="22"/>
  <c r="W315" i="21"/>
  <c r="W431" i="22"/>
  <c r="W99" i="21"/>
  <c r="W133" i="21"/>
  <c r="W275" i="21"/>
  <c r="W31" i="21"/>
  <c r="W180" i="22"/>
  <c r="W248" i="22"/>
  <c r="W383" i="21"/>
  <c r="W65" i="22"/>
  <c r="W173" i="21"/>
  <c r="W329" i="22"/>
  <c r="W99" i="22"/>
  <c r="W282" i="22"/>
  <c r="W241" i="21"/>
  <c r="Y351" i="22"/>
  <c r="M121" i="21"/>
  <c r="Y121" i="22"/>
  <c r="M87" i="21"/>
  <c r="Y168" i="22"/>
  <c r="M19" i="22"/>
  <c r="V262" i="21"/>
  <c r="Y317" i="22"/>
  <c r="Y53" i="22"/>
  <c r="Y236" i="22"/>
  <c r="M372" i="21"/>
  <c r="Y419" i="22"/>
  <c r="M196" i="21"/>
  <c r="Y229" i="21"/>
  <c r="Y270" i="22"/>
  <c r="M54" i="21"/>
  <c r="Y161" i="21"/>
  <c r="Y19" i="22"/>
  <c r="R340" i="21"/>
  <c r="M318" i="22"/>
  <c r="Y371" i="21"/>
  <c r="Y385" i="22"/>
  <c r="M229" i="21"/>
  <c r="W110" i="22"/>
  <c r="Y337" i="21"/>
  <c r="Y202" i="22"/>
  <c r="M195" i="21"/>
  <c r="W326" i="21"/>
  <c r="R374" i="21"/>
  <c r="Y121" i="21"/>
  <c r="Y87" i="22"/>
  <c r="M303" i="21"/>
  <c r="Y405" i="21"/>
  <c r="Y263" i="21"/>
  <c r="M161" i="21"/>
  <c r="S569" i="23"/>
  <c r="S535" i="23"/>
  <c r="S320" i="23"/>
  <c r="S71" i="23"/>
  <c r="S105" i="23"/>
  <c r="S501" i="23"/>
  <c r="S286" i="23"/>
  <c r="S139" i="23"/>
  <c r="S354" i="23"/>
  <c r="S467" i="23"/>
  <c r="S37" i="23"/>
  <c r="S252" i="23"/>
  <c r="T37" i="23"/>
  <c r="T535" i="23"/>
  <c r="T569" i="23"/>
  <c r="T252" i="23"/>
  <c r="T105" i="23"/>
  <c r="T71" i="23"/>
  <c r="T139" i="23"/>
  <c r="R534" i="23"/>
  <c r="R138" i="23"/>
  <c r="R104" i="23"/>
  <c r="R466" i="23"/>
  <c r="R319" i="23"/>
  <c r="R70" i="23"/>
  <c r="R500" i="23"/>
  <c r="R285" i="23"/>
  <c r="R568" i="23"/>
  <c r="R353" i="23"/>
  <c r="R36" i="23"/>
  <c r="R251" i="23"/>
  <c r="V36" i="23"/>
  <c r="X139" i="23"/>
  <c r="M139" i="23"/>
  <c r="I70" i="23"/>
  <c r="V319" i="23"/>
  <c r="J70" i="23"/>
  <c r="V285" i="23"/>
  <c r="V138" i="23"/>
  <c r="J104" i="23"/>
  <c r="W534" i="23"/>
  <c r="I138" i="23"/>
  <c r="X501" i="23"/>
  <c r="V70" i="23"/>
  <c r="X71" i="23"/>
  <c r="I104" i="23"/>
  <c r="X569" i="23"/>
  <c r="V500" i="23"/>
  <c r="X105" i="23"/>
  <c r="I251" i="23"/>
  <c r="J251" i="23"/>
  <c r="I500" i="23"/>
  <c r="M569" i="23"/>
  <c r="W251" i="23"/>
  <c r="I36" i="23"/>
  <c r="J36" i="23"/>
  <c r="V353" i="23"/>
  <c r="J138" i="23"/>
  <c r="M535" i="23"/>
  <c r="I466" i="23"/>
  <c r="X286" i="23"/>
  <c r="M501" i="23"/>
  <c r="M467" i="23"/>
  <c r="I285" i="23"/>
  <c r="M354" i="23"/>
  <c r="M320" i="23"/>
  <c r="I534" i="23"/>
  <c r="X354" i="23"/>
  <c r="X252" i="23"/>
  <c r="I353" i="23"/>
  <c r="X467" i="23"/>
  <c r="M286" i="23"/>
  <c r="X37" i="23"/>
  <c r="M252" i="23"/>
  <c r="X535" i="23"/>
  <c r="M37" i="23"/>
  <c r="X320" i="23"/>
  <c r="V466" i="23"/>
  <c r="I568" i="23"/>
  <c r="J524" i="23"/>
  <c r="J456" i="23"/>
  <c r="J558" i="23"/>
  <c r="J490" i="23"/>
  <c r="J26" i="23"/>
  <c r="J241" i="23"/>
  <c r="J128" i="23"/>
  <c r="J60" i="23"/>
  <c r="V274" i="23"/>
  <c r="V557" i="23"/>
  <c r="V489" i="23"/>
  <c r="V342" i="23"/>
  <c r="V455" i="23"/>
  <c r="V25" i="23"/>
  <c r="V240" i="23"/>
  <c r="V93" i="23"/>
  <c r="V59" i="23"/>
  <c r="V523" i="23"/>
  <c r="H507" i="23"/>
  <c r="H9" i="23"/>
  <c r="H224" i="23"/>
  <c r="H473" i="23"/>
  <c r="H439" i="23"/>
  <c r="H111" i="23"/>
  <c r="H77" i="23"/>
  <c r="H43" i="23"/>
  <c r="H326" i="23"/>
  <c r="H541" i="23"/>
  <c r="H292" i="23"/>
  <c r="H258" i="23"/>
  <c r="I523" i="23"/>
  <c r="I25" i="23"/>
  <c r="I240" i="23"/>
  <c r="I59" i="23"/>
  <c r="I489" i="23"/>
  <c r="I274" i="23"/>
  <c r="I127" i="23"/>
  <c r="I557" i="23"/>
  <c r="I93" i="23"/>
  <c r="I308" i="23"/>
  <c r="I455" i="23"/>
  <c r="I342" i="23"/>
  <c r="S522" i="23"/>
  <c r="S307" i="23"/>
  <c r="J276" i="23"/>
  <c r="J559" i="23"/>
  <c r="J491" i="23"/>
  <c r="J310" i="23"/>
  <c r="J344" i="23"/>
  <c r="J457" i="23"/>
  <c r="J27" i="23"/>
  <c r="J129" i="23"/>
  <c r="J242" i="23"/>
  <c r="J95" i="23"/>
  <c r="J61" i="23"/>
  <c r="J525" i="23"/>
  <c r="S53" i="23"/>
  <c r="W229" i="23"/>
  <c r="D543" i="23"/>
  <c r="X292" i="23"/>
  <c r="U511" i="23"/>
  <c r="U296" i="23"/>
  <c r="U443" i="23"/>
  <c r="U330" i="23"/>
  <c r="U262" i="23"/>
  <c r="M513" i="23"/>
  <c r="M445" i="23"/>
  <c r="M298" i="23"/>
  <c r="M332" i="23"/>
  <c r="M264" i="23"/>
  <c r="R118" i="23"/>
  <c r="R50" i="23"/>
  <c r="R299" i="23"/>
  <c r="R333" i="23"/>
  <c r="R514" i="23"/>
  <c r="R265" i="23"/>
  <c r="R446" i="23"/>
  <c r="R548" i="23"/>
  <c r="R480" i="23"/>
  <c r="R84" i="23"/>
  <c r="G341" i="23"/>
  <c r="G273" i="23"/>
  <c r="I527" i="23"/>
  <c r="I459" i="23"/>
  <c r="I312" i="23"/>
  <c r="I561" i="23"/>
  <c r="I493" i="23"/>
  <c r="I346" i="23"/>
  <c r="I278" i="23"/>
  <c r="N562" i="23"/>
  <c r="N494" i="23"/>
  <c r="N313" i="23"/>
  <c r="N347" i="23"/>
  <c r="N279" i="23"/>
  <c r="N460" i="23"/>
  <c r="D441" i="23"/>
  <c r="W48" i="23"/>
  <c r="H522" i="23"/>
  <c r="E260" i="23"/>
  <c r="F514" i="23"/>
  <c r="F446" i="23"/>
  <c r="F548" i="23"/>
  <c r="F84" i="23"/>
  <c r="F480" i="23"/>
  <c r="F118" i="23"/>
  <c r="F50" i="23"/>
  <c r="F299" i="23"/>
  <c r="F265" i="23"/>
  <c r="K553" i="23"/>
  <c r="F521" i="23"/>
  <c r="F453" i="23"/>
  <c r="F487" i="23"/>
  <c r="I464" i="23"/>
  <c r="I498" i="23"/>
  <c r="I532" i="23"/>
  <c r="I566" i="23"/>
  <c r="I283" i="23"/>
  <c r="S551" i="23"/>
  <c r="Y493" i="23"/>
  <c r="Y527" i="23"/>
  <c r="Y459" i="23"/>
  <c r="Y561" i="23"/>
  <c r="D113" i="23"/>
  <c r="H58" i="23"/>
  <c r="U540" i="23"/>
  <c r="U472" i="23"/>
  <c r="U506" i="23"/>
  <c r="U438" i="23"/>
  <c r="Q440" i="23"/>
  <c r="Q542" i="23"/>
  <c r="Q474" i="23"/>
  <c r="Q508" i="23"/>
  <c r="G53" i="23"/>
  <c r="G268" i="23"/>
  <c r="G302" i="23"/>
  <c r="Q554" i="23"/>
  <c r="Q486" i="23"/>
  <c r="Q520" i="23"/>
  <c r="G487" i="23"/>
  <c r="G521" i="23"/>
  <c r="S103" i="23"/>
  <c r="Y278" i="23"/>
  <c r="T487" i="23"/>
  <c r="M507" i="23"/>
  <c r="M439" i="23"/>
  <c r="M541" i="23"/>
  <c r="Y545" i="23"/>
  <c r="Y477" i="23"/>
  <c r="Y511" i="23"/>
  <c r="Y443" i="23"/>
  <c r="W116" i="23"/>
  <c r="H556" i="23"/>
  <c r="S449" i="23"/>
  <c r="Y346" i="23"/>
  <c r="D226" i="23"/>
  <c r="T555" i="23"/>
  <c r="T453" i="23"/>
  <c r="T257" i="23"/>
  <c r="J506" i="23"/>
  <c r="J540" i="23"/>
  <c r="W76" i="23"/>
  <c r="M119" i="23"/>
  <c r="M549" i="23"/>
  <c r="M481" i="23"/>
  <c r="M334" i="23"/>
  <c r="M266" i="23"/>
  <c r="M515" i="23"/>
  <c r="M447" i="23"/>
  <c r="E554" i="23"/>
  <c r="E486" i="23"/>
  <c r="E520" i="23"/>
  <c r="W297" i="23"/>
  <c r="O245" i="23"/>
  <c r="D475" i="23"/>
  <c r="O473" i="23"/>
  <c r="O292" i="23"/>
  <c r="O507" i="23"/>
  <c r="O326" i="23"/>
  <c r="O439" i="23"/>
  <c r="O258" i="23"/>
  <c r="O541" i="23"/>
  <c r="E542" i="23"/>
  <c r="E474" i="23"/>
  <c r="E508" i="23"/>
  <c r="E440" i="23"/>
  <c r="E293" i="23"/>
  <c r="E259" i="23"/>
  <c r="E550" i="23"/>
  <c r="E482" i="23"/>
  <c r="E448" i="23"/>
  <c r="G135" i="23"/>
  <c r="G565" i="23"/>
  <c r="G282" i="23"/>
  <c r="G531" i="23"/>
  <c r="G316" i="23"/>
  <c r="G497" i="23"/>
  <c r="G350" i="23"/>
  <c r="S483" i="23"/>
  <c r="S517" i="23"/>
  <c r="W263" i="23"/>
  <c r="D11" i="23"/>
  <c r="T306" i="23"/>
  <c r="F474" i="23"/>
  <c r="F508" i="23"/>
  <c r="F440" i="23"/>
  <c r="F293" i="23"/>
  <c r="F542" i="23"/>
  <c r="C296" i="23"/>
  <c r="C330" i="23"/>
  <c r="C262" i="23"/>
  <c r="C545" i="23"/>
  <c r="C477" i="23"/>
  <c r="N115" i="23"/>
  <c r="O297" i="23"/>
  <c r="O263" i="23"/>
  <c r="M303" i="23"/>
  <c r="M552" i="23"/>
  <c r="M484" i="23"/>
  <c r="M337" i="23"/>
  <c r="M269" i="23"/>
  <c r="M518" i="23"/>
  <c r="O304" i="23"/>
  <c r="O338" i="23"/>
  <c r="O270" i="23"/>
  <c r="O553" i="23"/>
  <c r="O485" i="23"/>
  <c r="O519" i="23"/>
  <c r="Y555" i="23"/>
  <c r="Y487" i="23"/>
  <c r="Y306" i="23"/>
  <c r="Y521" i="23"/>
  <c r="Y340" i="23"/>
  <c r="Y453" i="23"/>
  <c r="Y272" i="23"/>
  <c r="N532" i="23"/>
  <c r="N464" i="23"/>
  <c r="S336" i="23"/>
  <c r="Y312" i="23"/>
  <c r="Y244" i="23"/>
  <c r="W546" i="23"/>
  <c r="O30" i="23"/>
  <c r="T272" i="23"/>
  <c r="Q473" i="23"/>
  <c r="Q439" i="23"/>
  <c r="Q258" i="23"/>
  <c r="Q541" i="23"/>
  <c r="Q326" i="23"/>
  <c r="Q507" i="23"/>
  <c r="Q292" i="23"/>
  <c r="G259" i="23"/>
  <c r="J45" i="23"/>
  <c r="J509" i="23"/>
  <c r="J79" i="23"/>
  <c r="J441" i="23"/>
  <c r="J113" i="23"/>
  <c r="J543" i="23"/>
  <c r="J475" i="23"/>
  <c r="J11" i="23"/>
  <c r="J294" i="23"/>
  <c r="J260" i="23"/>
  <c r="Y79" i="23"/>
  <c r="Y475" i="23"/>
  <c r="Y328" i="23"/>
  <c r="Y260" i="23"/>
  <c r="Y509" i="23"/>
  <c r="Y441" i="23"/>
  <c r="Y45" i="23"/>
  <c r="Y294" i="23"/>
  <c r="Y543" i="23"/>
  <c r="D443" i="23"/>
  <c r="B334" i="23"/>
  <c r="B447" i="23"/>
  <c r="B266" i="23"/>
  <c r="B549" i="23"/>
  <c r="B481" i="23"/>
  <c r="B85" i="23"/>
  <c r="B119" i="23"/>
  <c r="B51" i="23"/>
  <c r="B515" i="23"/>
  <c r="B522" i="23"/>
  <c r="B454" i="23"/>
  <c r="U310" i="23"/>
  <c r="U344" i="23"/>
  <c r="U559" i="23"/>
  <c r="U276" i="23"/>
  <c r="U491" i="23"/>
  <c r="U525" i="23"/>
  <c r="U457" i="23"/>
  <c r="I526" i="23"/>
  <c r="I277" i="23"/>
  <c r="I311" i="23"/>
  <c r="I492" i="23"/>
  <c r="I458" i="23"/>
  <c r="X463" i="23"/>
  <c r="Y29" i="23"/>
  <c r="W512" i="23"/>
  <c r="R541" i="23"/>
  <c r="R326" i="23"/>
  <c r="F513" i="23"/>
  <c r="F445" i="23"/>
  <c r="F547" i="23"/>
  <c r="F479" i="23"/>
  <c r="F298" i="23"/>
  <c r="F332" i="23"/>
  <c r="C266" i="23"/>
  <c r="C515" i="23"/>
  <c r="C447" i="23"/>
  <c r="C300" i="23"/>
  <c r="C334" i="23"/>
  <c r="C304" i="23"/>
  <c r="C338" i="23"/>
  <c r="C270" i="23"/>
  <c r="C553" i="23"/>
  <c r="C485" i="23"/>
  <c r="C519" i="23"/>
  <c r="I525" i="23"/>
  <c r="I457" i="23"/>
  <c r="V559" i="23"/>
  <c r="V491" i="23"/>
  <c r="V344" i="23"/>
  <c r="V525" i="23"/>
  <c r="G137" i="23"/>
  <c r="G103" i="23"/>
  <c r="G533" i="23"/>
  <c r="G352" i="23"/>
  <c r="G567" i="23"/>
  <c r="G284" i="23"/>
  <c r="G318" i="23"/>
  <c r="Y63" i="23"/>
  <c r="T340" i="23"/>
  <c r="E507" i="23"/>
  <c r="E439" i="23"/>
  <c r="E292" i="23"/>
  <c r="E326" i="23"/>
  <c r="E541" i="23"/>
  <c r="O295" i="23"/>
  <c r="O261" i="23"/>
  <c r="I482" i="23"/>
  <c r="I448" i="23"/>
  <c r="I301" i="23"/>
  <c r="I335" i="23"/>
  <c r="I550" i="23"/>
  <c r="I516" i="23"/>
  <c r="I267" i="23"/>
  <c r="U530" i="23"/>
  <c r="U462" i="23"/>
  <c r="U564" i="23"/>
  <c r="U496" i="23"/>
  <c r="S19" i="23"/>
  <c r="S234" i="23"/>
  <c r="Y97" i="23"/>
  <c r="D79" i="23"/>
  <c r="H488" i="23"/>
  <c r="W508" i="23"/>
  <c r="W440" i="23"/>
  <c r="W293" i="23"/>
  <c r="W327" i="23"/>
  <c r="W259" i="23"/>
  <c r="W542" i="23"/>
  <c r="C114" i="23"/>
  <c r="C510" i="23"/>
  <c r="C442" i="23"/>
  <c r="C295" i="23"/>
  <c r="C329" i="23"/>
  <c r="C261" i="23"/>
  <c r="C544" i="23"/>
  <c r="O454" i="23"/>
  <c r="O488" i="23"/>
  <c r="O273" i="23"/>
  <c r="O307" i="23"/>
  <c r="O126" i="23"/>
  <c r="T524" i="23"/>
  <c r="L531" i="23"/>
  <c r="L463" i="23"/>
  <c r="W478" i="23"/>
  <c r="D260" i="23"/>
  <c r="T521" i="23"/>
  <c r="H454" i="23"/>
  <c r="F555" i="23"/>
  <c r="J508" i="23"/>
  <c r="J440" i="23"/>
  <c r="J112" i="23"/>
  <c r="J44" i="23"/>
  <c r="J542" i="23"/>
  <c r="J474" i="23"/>
  <c r="Q80" i="23"/>
  <c r="Q544" i="23"/>
  <c r="Q476" i="23"/>
  <c r="Q295" i="23"/>
  <c r="Q510" i="23"/>
  <c r="Q442" i="23"/>
  <c r="K305" i="23"/>
  <c r="K339" i="23"/>
  <c r="K271" i="23"/>
  <c r="K554" i="23"/>
  <c r="K486" i="23"/>
  <c r="K520" i="23"/>
  <c r="U524" i="23"/>
  <c r="U456" i="23"/>
  <c r="M458" i="23"/>
  <c r="E346" i="23"/>
  <c r="E493" i="23"/>
  <c r="E278" i="23"/>
  <c r="E63" i="23"/>
  <c r="E527" i="23"/>
  <c r="E459" i="23"/>
  <c r="E561" i="23"/>
  <c r="J528" i="23"/>
  <c r="J460" i="23"/>
  <c r="J562" i="23"/>
  <c r="J313" i="23"/>
  <c r="J494" i="23"/>
  <c r="J279" i="23"/>
  <c r="S87" i="23"/>
  <c r="H239" i="23"/>
  <c r="W331" i="23"/>
  <c r="W444" i="23"/>
  <c r="D294" i="23"/>
  <c r="E544" i="23"/>
  <c r="E295" i="23"/>
  <c r="O265" i="23"/>
  <c r="R518" i="23"/>
  <c r="R450" i="23"/>
  <c r="R484" i="23"/>
  <c r="M352" i="23"/>
  <c r="M284" i="23"/>
  <c r="M533" i="23"/>
  <c r="M465" i="23"/>
  <c r="B506" i="23"/>
  <c r="B438" i="23"/>
  <c r="B540" i="23"/>
  <c r="B472" i="23"/>
  <c r="B76" i="23"/>
  <c r="S302" i="23"/>
  <c r="H24" i="23"/>
  <c r="O494" i="23"/>
  <c r="D45" i="23"/>
  <c r="H307" i="23"/>
  <c r="Q506" i="23"/>
  <c r="Q438" i="23"/>
  <c r="Q540" i="23"/>
  <c r="Q325" i="23"/>
  <c r="C265" i="23"/>
  <c r="C548" i="23"/>
  <c r="C480" i="23"/>
  <c r="C514" i="23"/>
  <c r="C446" i="23"/>
  <c r="C299" i="23"/>
  <c r="C333" i="23"/>
  <c r="F518" i="23"/>
  <c r="F450" i="23"/>
  <c r="F552" i="23"/>
  <c r="F484" i="23"/>
  <c r="N531" i="23"/>
  <c r="N463" i="23"/>
  <c r="S268" i="23"/>
  <c r="H92" i="23"/>
  <c r="Y131" i="23"/>
  <c r="D509" i="23"/>
  <c r="H273" i="23"/>
  <c r="F333" i="23"/>
  <c r="I541" i="23"/>
  <c r="I473" i="23"/>
  <c r="I507" i="23"/>
  <c r="I439" i="23"/>
  <c r="Q514" i="23"/>
  <c r="Q446" i="23"/>
  <c r="C302" i="23"/>
  <c r="C336" i="23"/>
  <c r="C268" i="23"/>
  <c r="Q268" i="23"/>
  <c r="Q302" i="23"/>
  <c r="Q483" i="23"/>
  <c r="Q449" i="23"/>
  <c r="Q551" i="23"/>
  <c r="Q517" i="23"/>
  <c r="Q336" i="23"/>
  <c r="G269" i="23"/>
  <c r="W485" i="23"/>
  <c r="W270" i="23"/>
  <c r="W304" i="23"/>
  <c r="W553" i="23"/>
  <c r="W338" i="23"/>
  <c r="W451" i="23"/>
  <c r="W278" i="23"/>
  <c r="W312" i="23"/>
  <c r="W561" i="23"/>
  <c r="W527" i="23"/>
  <c r="E495" i="23"/>
  <c r="E529" i="23"/>
  <c r="E461" i="23"/>
  <c r="E563" i="23"/>
  <c r="V532" i="23"/>
  <c r="V464" i="23"/>
  <c r="V317" i="23"/>
  <c r="V351" i="23"/>
  <c r="V566" i="23"/>
  <c r="V283" i="23"/>
  <c r="V498" i="23"/>
  <c r="V398" i="23"/>
  <c r="E397" i="23"/>
  <c r="E182" i="23"/>
  <c r="G418" i="23"/>
  <c r="G203" i="23"/>
  <c r="G633" i="23"/>
  <c r="H189" i="23"/>
  <c r="H404" i="23"/>
  <c r="F413" i="23"/>
  <c r="F198" i="23"/>
  <c r="F628" i="23"/>
  <c r="P625" i="23"/>
  <c r="E611" i="23"/>
  <c r="E396" i="23"/>
  <c r="P624" i="23"/>
  <c r="P409" i="23"/>
  <c r="B394" i="23"/>
  <c r="B179" i="23"/>
  <c r="B609" i="23"/>
  <c r="H629" i="23"/>
  <c r="E624" i="23"/>
  <c r="E409" i="23"/>
  <c r="E194" i="23"/>
  <c r="T628" i="23"/>
  <c r="T413" i="23"/>
  <c r="T198" i="23"/>
  <c r="H634" i="23"/>
  <c r="H419" i="23"/>
  <c r="H204" i="23"/>
  <c r="G420" i="23"/>
  <c r="G205" i="23"/>
  <c r="D181" i="23"/>
  <c r="D611" i="23"/>
  <c r="D396" i="23"/>
  <c r="K400" i="23"/>
  <c r="K185" i="23"/>
  <c r="Q395" i="23"/>
  <c r="Q180" i="23"/>
  <c r="N399" i="23"/>
  <c r="N614" i="23"/>
  <c r="N184" i="23"/>
  <c r="G403" i="23"/>
  <c r="U403" i="23"/>
  <c r="U188" i="23"/>
  <c r="U618" i="23"/>
  <c r="S634" i="23"/>
  <c r="S419" i="23"/>
  <c r="S204" i="23"/>
  <c r="T206" i="23"/>
  <c r="T421" i="23"/>
  <c r="U398" i="23"/>
  <c r="U183" i="23"/>
  <c r="G404" i="23"/>
  <c r="G189" i="23"/>
  <c r="G619" i="23"/>
  <c r="P631" i="23"/>
  <c r="P416" i="23"/>
  <c r="P201" i="23"/>
  <c r="R188" i="23"/>
  <c r="P410" i="23"/>
  <c r="P195" i="23"/>
  <c r="Q635" i="23"/>
  <c r="Q420" i="23"/>
  <c r="Q205" i="23"/>
  <c r="R618" i="23"/>
  <c r="P608" i="23"/>
  <c r="P393" i="23"/>
  <c r="P178" i="23"/>
  <c r="P620" i="23"/>
  <c r="P405" i="23"/>
  <c r="S406" i="23"/>
  <c r="S191" i="23"/>
  <c r="G408" i="23"/>
  <c r="G421" i="23"/>
  <c r="G206" i="23"/>
  <c r="F178" i="23"/>
  <c r="R401" i="23"/>
  <c r="R186" i="23"/>
  <c r="Q190" i="23"/>
  <c r="Q405" i="23"/>
  <c r="G191" i="23"/>
  <c r="T621" i="23"/>
  <c r="T406" i="23"/>
  <c r="T191" i="23"/>
  <c r="W626" i="23"/>
  <c r="W411" i="23"/>
  <c r="S616" i="23"/>
  <c r="S186" i="23"/>
  <c r="R190" i="23"/>
  <c r="R405" i="23"/>
  <c r="R620" i="23"/>
  <c r="T408" i="23"/>
  <c r="T193" i="23"/>
  <c r="U410" i="23"/>
  <c r="U195" i="23"/>
  <c r="K412" i="23"/>
  <c r="K197" i="23"/>
  <c r="Q403" i="23"/>
  <c r="H395" i="23"/>
  <c r="H180" i="23"/>
  <c r="H610" i="23"/>
  <c r="S190" i="23"/>
  <c r="S620" i="23"/>
  <c r="S405" i="23"/>
  <c r="I406" i="23"/>
  <c r="I191" i="23"/>
  <c r="K407" i="23"/>
  <c r="X418" i="23"/>
  <c r="L634" i="23"/>
  <c r="L204" i="23"/>
  <c r="H619" i="23"/>
  <c r="K615" i="23"/>
  <c r="I395" i="23"/>
  <c r="I180" i="23"/>
  <c r="M182" i="23"/>
  <c r="G401" i="23"/>
  <c r="G616" i="23"/>
  <c r="G186" i="23"/>
  <c r="X407" i="23"/>
  <c r="X636" i="23"/>
  <c r="X206" i="23"/>
  <c r="U613" i="23"/>
  <c r="E405" i="23"/>
  <c r="E190" i="23"/>
  <c r="B416" i="23"/>
  <c r="B201" i="23"/>
  <c r="B631" i="23"/>
  <c r="L636" i="23"/>
  <c r="E626" i="23"/>
  <c r="Q188" i="23"/>
  <c r="Q619" i="23"/>
  <c r="C412" i="23"/>
  <c r="C197" i="23"/>
  <c r="P612" i="23"/>
  <c r="P397" i="23"/>
  <c r="P182" i="23"/>
  <c r="V401" i="23"/>
  <c r="C189" i="23"/>
  <c r="C404" i="23"/>
  <c r="G405" i="23"/>
  <c r="G190" i="23"/>
  <c r="W405" i="23"/>
  <c r="W190" i="23"/>
  <c r="W408" i="23"/>
  <c r="W193" i="23"/>
  <c r="C415" i="23"/>
  <c r="C200" i="23"/>
  <c r="Q618" i="23"/>
  <c r="D200" i="23"/>
  <c r="D415" i="23"/>
  <c r="V615" i="23"/>
  <c r="E414" i="23"/>
  <c r="E199" i="23"/>
  <c r="E630" i="23"/>
  <c r="E200" i="23"/>
  <c r="R418" i="23"/>
  <c r="R203" i="23"/>
  <c r="H159" i="23"/>
  <c r="H374" i="23"/>
  <c r="E595" i="23"/>
  <c r="E380" i="23"/>
  <c r="E165" i="23"/>
  <c r="P157" i="23"/>
  <c r="P587" i="23"/>
  <c r="K374" i="23"/>
  <c r="K159" i="23"/>
  <c r="K589" i="23"/>
  <c r="D591" i="23"/>
  <c r="K596" i="23"/>
  <c r="K381" i="23"/>
  <c r="K166" i="23"/>
  <c r="U596" i="23"/>
  <c r="O580" i="23"/>
  <c r="O365" i="23"/>
  <c r="D575" i="23"/>
  <c r="G576" i="23"/>
  <c r="G361" i="23"/>
  <c r="G146" i="23"/>
  <c r="Y579" i="23"/>
  <c r="Y149" i="23"/>
  <c r="Q584" i="23"/>
  <c r="M586" i="23"/>
  <c r="C587" i="23"/>
  <c r="C372" i="23"/>
  <c r="C157" i="23"/>
  <c r="C594" i="23"/>
  <c r="C379" i="23"/>
  <c r="C164" i="23"/>
  <c r="C385" i="23"/>
  <c r="C170" i="23"/>
  <c r="L167" i="23"/>
  <c r="L597" i="23"/>
  <c r="L382" i="23"/>
  <c r="F581" i="23"/>
  <c r="F366" i="23"/>
  <c r="F151" i="23"/>
  <c r="F588" i="23"/>
  <c r="F373" i="23"/>
  <c r="F158" i="23"/>
  <c r="C376" i="23"/>
  <c r="X577" i="23"/>
  <c r="R372" i="23"/>
  <c r="R157" i="23"/>
  <c r="Y166" i="23"/>
  <c r="Y596" i="23"/>
  <c r="Y381" i="23"/>
  <c r="F603" i="23"/>
  <c r="F173" i="23"/>
  <c r="W158" i="23"/>
  <c r="W373" i="23"/>
  <c r="P375" i="23"/>
  <c r="P160" i="23"/>
  <c r="S172" i="23"/>
  <c r="S387" i="23"/>
  <c r="S602" i="23"/>
  <c r="J576" i="23"/>
  <c r="J361" i="23"/>
  <c r="J146" i="23"/>
  <c r="F594" i="23"/>
  <c r="F379" i="23"/>
  <c r="F164" i="23"/>
  <c r="N166" i="23"/>
  <c r="N596" i="23"/>
  <c r="N381" i="23"/>
  <c r="U580" i="23"/>
  <c r="U365" i="23"/>
  <c r="U150" i="23"/>
  <c r="E590" i="23"/>
  <c r="E160" i="23"/>
  <c r="F590" i="23"/>
  <c r="F160" i="23"/>
  <c r="S160" i="23"/>
  <c r="G574" i="23"/>
  <c r="G144" i="23"/>
  <c r="I369" i="23"/>
  <c r="I154" i="23"/>
  <c r="D156" i="23"/>
  <c r="M588" i="23"/>
  <c r="M373" i="23"/>
  <c r="M158" i="23"/>
  <c r="S593" i="23"/>
  <c r="S163" i="23"/>
  <c r="J594" i="23"/>
  <c r="J379" i="23"/>
  <c r="J164" i="23"/>
  <c r="X594" i="23"/>
  <c r="X164" i="23"/>
  <c r="I574" i="23"/>
  <c r="I359" i="23"/>
  <c r="I144" i="23"/>
  <c r="K360" i="23"/>
  <c r="K575" i="23"/>
  <c r="K145" i="23"/>
  <c r="N595" i="23"/>
  <c r="N380" i="23"/>
  <c r="N165" i="23"/>
  <c r="I383" i="23"/>
  <c r="I598" i="23"/>
  <c r="H589" i="23"/>
  <c r="J150" i="23"/>
  <c r="J580" i="23"/>
  <c r="J365" i="23"/>
  <c r="V598" i="23"/>
  <c r="V383" i="23"/>
  <c r="V168" i="23"/>
  <c r="F374" i="23"/>
  <c r="T159" i="23"/>
  <c r="T374" i="23"/>
  <c r="E592" i="23"/>
  <c r="E377" i="23"/>
  <c r="J599" i="23"/>
  <c r="J384" i="23"/>
  <c r="J169" i="23"/>
  <c r="N388" i="23"/>
  <c r="N173" i="23"/>
  <c r="N603" i="23"/>
  <c r="Q585" i="23"/>
  <c r="Q370" i="23"/>
  <c r="R592" i="23"/>
  <c r="R377" i="23"/>
  <c r="R162" i="23"/>
  <c r="N594" i="23"/>
  <c r="N379" i="23"/>
  <c r="N164" i="23"/>
  <c r="W384" i="23"/>
  <c r="W169" i="23"/>
  <c r="W599" i="23"/>
  <c r="O388" i="23"/>
  <c r="O173" i="23"/>
  <c r="D309" i="21"/>
  <c r="D127" i="21"/>
  <c r="D269" i="21"/>
  <c r="D377" i="21"/>
  <c r="D59" i="21"/>
  <c r="D201" i="21"/>
  <c r="D235" i="21"/>
  <c r="D167" i="21"/>
  <c r="D343" i="21"/>
  <c r="D411" i="21"/>
  <c r="R414" i="21"/>
  <c r="R346" i="21"/>
  <c r="Q279" i="21"/>
  <c r="Q353" i="21"/>
  <c r="Q177" i="21"/>
  <c r="Q245" i="21"/>
  <c r="Q319" i="21"/>
  <c r="Q387" i="21"/>
  <c r="M132" i="22"/>
  <c r="D197" i="21"/>
  <c r="M361" i="21"/>
  <c r="D398" i="21"/>
  <c r="J292" i="21"/>
  <c r="L241" i="22"/>
  <c r="D12" i="21"/>
  <c r="J306" i="22"/>
  <c r="J157" i="22"/>
  <c r="W350" i="22"/>
  <c r="K176" i="22"/>
  <c r="H47" i="21"/>
  <c r="M64" i="22"/>
  <c r="Y29" i="21"/>
  <c r="Q184" i="22"/>
  <c r="Q103" i="22"/>
  <c r="P430" i="22"/>
  <c r="R428" i="22"/>
  <c r="J172" i="22"/>
  <c r="R62" i="22"/>
  <c r="X44" i="21"/>
  <c r="H185" i="22"/>
  <c r="K135" i="22"/>
  <c r="W128" i="21"/>
  <c r="M102" i="21"/>
  <c r="Y280" i="22"/>
  <c r="I412" i="21"/>
  <c r="Y184" i="21"/>
  <c r="Y326" i="21"/>
  <c r="G202" i="21"/>
  <c r="G236" i="21"/>
  <c r="G310" i="21"/>
  <c r="G378" i="21"/>
  <c r="G168" i="21"/>
  <c r="L271" i="21"/>
  <c r="L345" i="21"/>
  <c r="L203" i="21"/>
  <c r="L413" i="21"/>
  <c r="L237" i="21"/>
  <c r="L169" i="21"/>
  <c r="L311" i="21"/>
  <c r="L379" i="21"/>
  <c r="L95" i="22"/>
  <c r="C380" i="21"/>
  <c r="C170" i="21"/>
  <c r="C346" i="21"/>
  <c r="C312" i="21"/>
  <c r="F276" i="21"/>
  <c r="F350" i="21"/>
  <c r="F316" i="21"/>
  <c r="F418" i="21"/>
  <c r="W262" i="21"/>
  <c r="W370" i="21"/>
  <c r="W302" i="21"/>
  <c r="W228" i="21"/>
  <c r="W160" i="21"/>
  <c r="L268" i="21"/>
  <c r="L200" i="21"/>
  <c r="P127" i="21"/>
  <c r="P93" i="21"/>
  <c r="P391" i="22"/>
  <c r="P309" i="21"/>
  <c r="P377" i="21"/>
  <c r="P59" i="21"/>
  <c r="M179" i="22"/>
  <c r="L424" i="22"/>
  <c r="M172" i="21"/>
  <c r="M341" i="22"/>
  <c r="D256" i="21"/>
  <c r="J150" i="21"/>
  <c r="J42" i="21"/>
  <c r="L24" i="21"/>
  <c r="D195" i="22"/>
  <c r="J110" i="22"/>
  <c r="J76" i="22"/>
  <c r="J340" i="22"/>
  <c r="H264" i="22"/>
  <c r="D286" i="22"/>
  <c r="W201" i="22"/>
  <c r="K61" i="22"/>
  <c r="D114" i="21"/>
  <c r="M247" i="22"/>
  <c r="Q286" i="22"/>
  <c r="P328" i="22"/>
  <c r="F432" i="22"/>
  <c r="R130" i="22"/>
  <c r="K186" i="22"/>
  <c r="F242" i="21"/>
  <c r="R279" i="22"/>
  <c r="K349" i="22"/>
  <c r="S415" i="22"/>
  <c r="G270" i="21"/>
  <c r="C264" i="21"/>
  <c r="K385" i="21"/>
  <c r="K379" i="21"/>
  <c r="K175" i="21"/>
  <c r="T138" i="22"/>
  <c r="H334" i="22"/>
  <c r="K33" i="21"/>
  <c r="G426" i="22"/>
  <c r="R421" i="21"/>
  <c r="R367" i="22"/>
  <c r="M332" i="22"/>
  <c r="Y246" i="22"/>
  <c r="E343" i="21"/>
  <c r="N186" i="21"/>
  <c r="N112" i="21"/>
  <c r="N220" i="21"/>
  <c r="N44" i="22"/>
  <c r="K194" i="21"/>
  <c r="K262" i="21"/>
  <c r="K336" i="21"/>
  <c r="K404" i="21"/>
  <c r="K160" i="21"/>
  <c r="K228" i="21"/>
  <c r="K302" i="21"/>
  <c r="K370" i="21"/>
  <c r="D372" i="21"/>
  <c r="G306" i="21"/>
  <c r="G232" i="21"/>
  <c r="G164" i="21"/>
  <c r="G198" i="21"/>
  <c r="G374" i="21"/>
  <c r="J347" i="21"/>
  <c r="J415" i="21"/>
  <c r="J313" i="21"/>
  <c r="J171" i="21"/>
  <c r="J381" i="21"/>
  <c r="J317" i="21"/>
  <c r="J385" i="21"/>
  <c r="G212" i="21"/>
  <c r="G246" i="21"/>
  <c r="G320" i="21"/>
  <c r="G388" i="21"/>
  <c r="G422" i="21"/>
  <c r="G178" i="21"/>
  <c r="G354" i="21"/>
  <c r="G280" i="21"/>
  <c r="U212" i="21"/>
  <c r="U280" i="21"/>
  <c r="U422" i="21"/>
  <c r="U178" i="21"/>
  <c r="U246" i="21"/>
  <c r="U320" i="21"/>
  <c r="U388" i="21"/>
  <c r="W167" i="22"/>
  <c r="K393" i="22"/>
  <c r="M30" i="21"/>
  <c r="Q69" i="22"/>
  <c r="R28" i="22"/>
  <c r="R394" i="22"/>
  <c r="W336" i="21"/>
  <c r="J57" i="21"/>
  <c r="J307" i="21"/>
  <c r="J375" i="21"/>
  <c r="I236" i="21"/>
  <c r="I310" i="21"/>
  <c r="W202" i="21"/>
  <c r="W94" i="21"/>
  <c r="W378" i="21"/>
  <c r="W236" i="21"/>
  <c r="W310" i="21"/>
  <c r="T316" i="21"/>
  <c r="T384" i="21"/>
  <c r="B137" i="21"/>
  <c r="M77" i="21"/>
  <c r="J234" i="22"/>
  <c r="J76" i="21"/>
  <c r="L234" i="21"/>
  <c r="D323" i="22"/>
  <c r="H345" i="22"/>
  <c r="D378" i="22"/>
  <c r="D401" i="22"/>
  <c r="M375" i="22"/>
  <c r="D69" i="22"/>
  <c r="G21" i="21"/>
  <c r="W18" i="21"/>
  <c r="T398" i="22"/>
  <c r="K325" i="22"/>
  <c r="D25" i="22"/>
  <c r="I128" i="22"/>
  <c r="P416" i="21"/>
  <c r="Q252" i="22"/>
  <c r="P396" i="22"/>
  <c r="R360" i="22"/>
  <c r="J267" i="21"/>
  <c r="K139" i="21"/>
  <c r="F215" i="22"/>
  <c r="R245" i="22"/>
  <c r="K234" i="22"/>
  <c r="W118" i="22"/>
  <c r="S381" i="22"/>
  <c r="D80" i="21"/>
  <c r="L427" i="22"/>
  <c r="K351" i="21"/>
  <c r="K413" i="21"/>
  <c r="K169" i="21"/>
  <c r="Y252" i="21"/>
  <c r="C272" i="21"/>
  <c r="D387" i="21"/>
  <c r="T436" i="22"/>
  <c r="H253" i="22"/>
  <c r="C62" i="21"/>
  <c r="W26" i="22"/>
  <c r="G175" i="22"/>
  <c r="G89" i="22"/>
  <c r="R245" i="21"/>
  <c r="R69" i="22"/>
  <c r="M102" i="22"/>
  <c r="Y429" i="22"/>
  <c r="U128" i="22"/>
  <c r="I128" i="21"/>
  <c r="E93" i="21"/>
  <c r="C158" i="22"/>
  <c r="C253" i="21"/>
  <c r="C327" i="21"/>
  <c r="J313" i="22"/>
  <c r="J49" i="22"/>
  <c r="B302" i="21"/>
  <c r="B370" i="21"/>
  <c r="B52" i="22"/>
  <c r="G59" i="21"/>
  <c r="G167" i="21"/>
  <c r="G411" i="21"/>
  <c r="X344" i="21"/>
  <c r="X60" i="21"/>
  <c r="X128" i="21"/>
  <c r="X94" i="21"/>
  <c r="N386" i="21"/>
  <c r="N352" i="21"/>
  <c r="N420" i="21"/>
  <c r="N278" i="21"/>
  <c r="N318" i="21"/>
  <c r="I320" i="21"/>
  <c r="I388" i="21"/>
  <c r="I246" i="21"/>
  <c r="M192" i="22"/>
  <c r="M213" i="22"/>
  <c r="M293" i="21"/>
  <c r="M185" i="21"/>
  <c r="J119" i="21"/>
  <c r="L376" i="21"/>
  <c r="D364" i="21"/>
  <c r="D59" i="22"/>
  <c r="H47" i="22"/>
  <c r="D344" i="22"/>
  <c r="X112" i="22"/>
  <c r="H13" i="22"/>
  <c r="D367" i="22"/>
  <c r="D35" i="22"/>
  <c r="R99" i="22"/>
  <c r="T32" i="22"/>
  <c r="D46" i="21"/>
  <c r="K95" i="22"/>
  <c r="D391" i="22"/>
  <c r="U360" i="22"/>
  <c r="I175" i="22"/>
  <c r="E323" i="22"/>
  <c r="Q435" i="22"/>
  <c r="P281" i="22"/>
  <c r="F32" i="21"/>
  <c r="R96" i="22"/>
  <c r="K139" i="22"/>
  <c r="F330" i="22"/>
  <c r="R326" i="22"/>
  <c r="K417" i="22"/>
  <c r="S83" i="22"/>
  <c r="D161" i="22"/>
  <c r="T354" i="21"/>
  <c r="K129" i="21"/>
  <c r="W412" i="21"/>
  <c r="T334" i="22"/>
  <c r="H402" i="22"/>
  <c r="C428" i="22"/>
  <c r="W426" i="22"/>
  <c r="G26" i="21"/>
  <c r="R137" i="21"/>
  <c r="R35" i="21"/>
  <c r="M434" i="22"/>
  <c r="Y313" i="21"/>
  <c r="Y63" i="22"/>
  <c r="I94" i="21"/>
  <c r="E59" i="21"/>
  <c r="W168" i="21"/>
  <c r="D187" i="21"/>
  <c r="D221" i="21"/>
  <c r="D153" i="21"/>
  <c r="O301" i="21"/>
  <c r="U387" i="22"/>
  <c r="U163" i="21"/>
  <c r="U421" i="22"/>
  <c r="U238" i="22"/>
  <c r="U319" i="22"/>
  <c r="U55" i="21"/>
  <c r="U170" i="22"/>
  <c r="U21" i="21"/>
  <c r="U204" i="22"/>
  <c r="U265" i="21"/>
  <c r="W346" i="21"/>
  <c r="W238" i="21"/>
  <c r="W380" i="21"/>
  <c r="W170" i="21"/>
  <c r="W360" i="22"/>
  <c r="K278" i="22"/>
  <c r="M348" i="21"/>
  <c r="M382" i="21"/>
  <c r="M64" i="21"/>
  <c r="M77" i="22"/>
  <c r="M409" i="22"/>
  <c r="M219" i="21"/>
  <c r="L308" i="21"/>
  <c r="D296" i="21"/>
  <c r="D242" i="22"/>
  <c r="H230" i="22"/>
  <c r="D80" i="22"/>
  <c r="X159" i="22"/>
  <c r="J191" i="22"/>
  <c r="D103" i="22"/>
  <c r="K359" i="22"/>
  <c r="P276" i="22"/>
  <c r="D93" i="22"/>
  <c r="U130" i="22"/>
  <c r="M366" i="22"/>
  <c r="I426" i="22"/>
  <c r="E59" i="22"/>
  <c r="Q69" i="21"/>
  <c r="Q333" i="22"/>
  <c r="P206" i="21"/>
  <c r="P30" i="22"/>
  <c r="R177" i="22"/>
  <c r="K71" i="21"/>
  <c r="F100" i="22"/>
  <c r="K51" i="22"/>
  <c r="S313" i="22"/>
  <c r="L210" i="22"/>
  <c r="H155" i="21"/>
  <c r="T388" i="21"/>
  <c r="T253" i="22"/>
  <c r="H36" i="22"/>
  <c r="K433" i="22"/>
  <c r="C279" i="22"/>
  <c r="W128" i="22"/>
  <c r="Y42" i="21"/>
  <c r="R211" i="21"/>
  <c r="M217" i="22"/>
  <c r="Y239" i="21"/>
  <c r="I324" i="22"/>
  <c r="E174" i="22"/>
  <c r="C238" i="21"/>
  <c r="I178" i="21"/>
  <c r="U114" i="21"/>
  <c r="U46" i="22"/>
  <c r="U330" i="21"/>
  <c r="U310" i="22"/>
  <c r="U46" i="21"/>
  <c r="U161" i="22"/>
  <c r="U114" i="22"/>
  <c r="U344" i="22"/>
  <c r="U398" i="21"/>
  <c r="U378" i="22"/>
  <c r="U296" i="21"/>
  <c r="U256" i="21"/>
  <c r="U80" i="22"/>
  <c r="U154" i="21"/>
  <c r="U364" i="21"/>
  <c r="U195" i="22"/>
  <c r="U12" i="21"/>
  <c r="U188" i="21"/>
  <c r="U222" i="21"/>
  <c r="U12" i="22"/>
  <c r="U263" i="22"/>
  <c r="U229" i="22"/>
  <c r="V163" i="21"/>
  <c r="V305" i="21"/>
  <c r="V373" i="21"/>
  <c r="G417" i="21"/>
  <c r="G173" i="21"/>
  <c r="W418" i="21"/>
  <c r="W174" i="21"/>
  <c r="W316" i="21"/>
  <c r="C420" i="21"/>
  <c r="C176" i="21"/>
  <c r="K104" i="21"/>
  <c r="K212" i="21"/>
  <c r="K178" i="21"/>
  <c r="K280" i="21"/>
  <c r="K246" i="21"/>
  <c r="K354" i="21"/>
  <c r="K320" i="21"/>
  <c r="K422" i="21"/>
  <c r="K388" i="21"/>
  <c r="M43" i="21"/>
  <c r="J409" i="21"/>
  <c r="K271" i="21"/>
  <c r="P343" i="21"/>
  <c r="L410" i="21"/>
  <c r="J408" i="22"/>
  <c r="D35" i="21"/>
  <c r="K27" i="21"/>
  <c r="P357" i="22"/>
  <c r="D425" i="22"/>
  <c r="U177" i="22"/>
  <c r="M136" i="22"/>
  <c r="I277" i="22"/>
  <c r="E242" i="22"/>
  <c r="Q35" i="22"/>
  <c r="P99" i="21"/>
  <c r="P98" i="21"/>
  <c r="P30" i="21"/>
  <c r="R211" i="22"/>
  <c r="R28" i="21"/>
  <c r="J240" i="22"/>
  <c r="K288" i="22"/>
  <c r="F398" i="22"/>
  <c r="K383" i="22"/>
  <c r="S198" i="22"/>
  <c r="Y150" i="21"/>
  <c r="C204" i="21"/>
  <c r="T402" i="22"/>
  <c r="H436" i="22"/>
  <c r="D211" i="21"/>
  <c r="K101" i="21"/>
  <c r="C211" i="22"/>
  <c r="W243" i="22"/>
  <c r="G209" i="22"/>
  <c r="Y110" i="21"/>
  <c r="R401" i="22"/>
  <c r="M251" i="22"/>
  <c r="Y273" i="21"/>
  <c r="I60" i="22"/>
  <c r="E357" i="22"/>
  <c r="V114" i="21"/>
  <c r="V330" i="21"/>
  <c r="V296" i="21"/>
  <c r="V398" i="21"/>
  <c r="V154" i="21"/>
  <c r="V114" i="22"/>
  <c r="V364" i="21"/>
  <c r="V46" i="21"/>
  <c r="V188" i="21"/>
  <c r="V161" i="22"/>
  <c r="V378" i="22"/>
  <c r="V256" i="21"/>
  <c r="J163" i="21"/>
  <c r="J55" i="21"/>
  <c r="N267" i="21"/>
  <c r="N375" i="21"/>
  <c r="N341" i="21"/>
  <c r="N125" i="21"/>
  <c r="N409" i="21"/>
  <c r="N307" i="21"/>
  <c r="K215" i="22"/>
  <c r="K418" i="21"/>
  <c r="K174" i="21"/>
  <c r="M111" i="21"/>
  <c r="K311" i="21"/>
  <c r="P167" i="21"/>
  <c r="L342" i="21"/>
  <c r="P323" i="22"/>
  <c r="X10" i="21"/>
  <c r="T134" i="22"/>
  <c r="P208" i="22"/>
  <c r="D276" i="22"/>
  <c r="U326" i="22"/>
  <c r="M183" i="22"/>
  <c r="I26" i="22"/>
  <c r="Q35" i="21"/>
  <c r="P172" i="21"/>
  <c r="J321" i="22"/>
  <c r="R238" i="21"/>
  <c r="J125" i="21"/>
  <c r="K369" i="22"/>
  <c r="F134" i="22"/>
  <c r="K119" i="22"/>
  <c r="S15" i="22"/>
  <c r="H354" i="21"/>
  <c r="C169" i="22"/>
  <c r="W344" i="21"/>
  <c r="W120" i="21"/>
  <c r="G412" i="21"/>
  <c r="C406" i="21"/>
  <c r="T212" i="21"/>
  <c r="T219" i="22"/>
  <c r="H287" i="22"/>
  <c r="D279" i="21"/>
  <c r="K33" i="22"/>
  <c r="C96" i="22"/>
  <c r="W392" i="22"/>
  <c r="G60" i="21"/>
  <c r="C386" i="22"/>
  <c r="Y76" i="21"/>
  <c r="E201" i="21"/>
  <c r="R103" i="21"/>
  <c r="M400" i="22"/>
  <c r="Y171" i="21"/>
  <c r="U96" i="21"/>
  <c r="I243" i="22"/>
  <c r="E127" i="22"/>
  <c r="F112" i="21"/>
  <c r="F328" i="21"/>
  <c r="F152" i="21"/>
  <c r="F261" i="22"/>
  <c r="F362" i="21"/>
  <c r="F78" i="21"/>
  <c r="F294" i="21"/>
  <c r="F186" i="21"/>
  <c r="F44" i="21"/>
  <c r="F254" i="21"/>
  <c r="F220" i="21"/>
  <c r="F396" i="21"/>
  <c r="M14" i="21"/>
  <c r="M48" i="21"/>
  <c r="M231" i="22"/>
  <c r="M163" i="22"/>
  <c r="M224" i="21"/>
  <c r="M116" i="22"/>
  <c r="M346" i="22"/>
  <c r="M82" i="22"/>
  <c r="M197" i="22"/>
  <c r="M380" i="22"/>
  <c r="M116" i="21"/>
  <c r="M14" i="22"/>
  <c r="M265" i="22"/>
  <c r="M400" i="21"/>
  <c r="M414" i="22"/>
  <c r="M332" i="21"/>
  <c r="M48" i="22"/>
  <c r="E228" i="21"/>
  <c r="E194" i="21"/>
  <c r="E316" i="22"/>
  <c r="E120" i="21"/>
  <c r="E404" i="21"/>
  <c r="E262" i="21"/>
  <c r="F303" i="21"/>
  <c r="F121" i="21"/>
  <c r="F371" i="21"/>
  <c r="F161" i="21"/>
  <c r="U162" i="21"/>
  <c r="U237" i="22"/>
  <c r="U54" i="22"/>
  <c r="U318" i="22"/>
  <c r="U169" i="22"/>
  <c r="U88" i="21"/>
  <c r="U122" i="21"/>
  <c r="U264" i="21"/>
  <c r="U352" i="22"/>
  <c r="U20" i="21"/>
  <c r="U54" i="21"/>
  <c r="U88" i="22"/>
  <c r="U338" i="21"/>
  <c r="U203" i="22"/>
  <c r="U406" i="21"/>
  <c r="U386" i="22"/>
  <c r="U230" i="21"/>
  <c r="U372" i="21"/>
  <c r="U20" i="22"/>
  <c r="U304" i="21"/>
  <c r="U420" i="22"/>
  <c r="L168" i="21"/>
  <c r="L310" i="21"/>
  <c r="L378" i="21"/>
  <c r="L344" i="21"/>
  <c r="L412" i="21"/>
  <c r="L270" i="21"/>
  <c r="L202" i="21"/>
  <c r="L236" i="21"/>
  <c r="V275" i="21"/>
  <c r="V315" i="21"/>
  <c r="L350" i="21"/>
  <c r="L418" i="21"/>
  <c r="L316" i="21"/>
  <c r="L384" i="21"/>
  <c r="W421" i="21"/>
  <c r="W177" i="21"/>
  <c r="W211" i="21"/>
  <c r="W245" i="21"/>
  <c r="W279" i="21"/>
  <c r="W319" i="21"/>
  <c r="W353" i="21"/>
  <c r="W387" i="21"/>
  <c r="M43" i="22"/>
  <c r="P235" i="21"/>
  <c r="L166" i="21"/>
  <c r="H408" i="21"/>
  <c r="P25" i="22"/>
  <c r="T330" i="22"/>
  <c r="R31" i="21"/>
  <c r="P93" i="22"/>
  <c r="D174" i="22"/>
  <c r="U62" i="22"/>
  <c r="L322" i="22"/>
  <c r="M34" i="21"/>
  <c r="I392" i="22"/>
  <c r="P348" i="21"/>
  <c r="P240" i="21"/>
  <c r="J423" i="22"/>
  <c r="K105" i="22"/>
  <c r="F249" i="22"/>
  <c r="K166" i="22"/>
  <c r="S15" i="21"/>
  <c r="H246" i="21"/>
  <c r="H297" i="21"/>
  <c r="W194" i="21"/>
  <c r="H388" i="21"/>
  <c r="T280" i="21"/>
  <c r="T104" i="22"/>
  <c r="H212" i="21"/>
  <c r="H104" i="22"/>
  <c r="D177" i="21"/>
  <c r="K67" i="21"/>
  <c r="C326" i="22"/>
  <c r="W60" i="22"/>
  <c r="G243" i="22"/>
  <c r="C122" i="22"/>
  <c r="Y191" i="22"/>
  <c r="R279" i="21"/>
  <c r="M386" i="21"/>
  <c r="M68" i="22"/>
  <c r="Y205" i="21"/>
  <c r="U394" i="22"/>
  <c r="C292" i="21"/>
  <c r="C225" i="22"/>
  <c r="C218" i="21"/>
  <c r="C150" i="21"/>
  <c r="C252" i="21"/>
  <c r="C184" i="21"/>
  <c r="S409" i="22"/>
  <c r="S361" i="21"/>
  <c r="Y47" i="22"/>
  <c r="Y115" i="21"/>
  <c r="Y162" i="22"/>
  <c r="Y81" i="21"/>
  <c r="Y189" i="21"/>
  <c r="Y115" i="22"/>
  <c r="Y47" i="21"/>
  <c r="Y257" i="21"/>
  <c r="Y345" i="22"/>
  <c r="Y331" i="21"/>
  <c r="Y81" i="22"/>
  <c r="Y311" i="22"/>
  <c r="Y399" i="21"/>
  <c r="Y155" i="21"/>
  <c r="Y196" i="22"/>
  <c r="Y223" i="21"/>
  <c r="Y379" i="22"/>
  <c r="Y297" i="21"/>
  <c r="Y13" i="22"/>
  <c r="Y365" i="21"/>
  <c r="Y413" i="22"/>
  <c r="Q384" i="22"/>
  <c r="Q302" i="21"/>
  <c r="Q120" i="22"/>
  <c r="Q370" i="21"/>
  <c r="Q350" i="22"/>
  <c r="Q52" i="21"/>
  <c r="Q201" i="22"/>
  <c r="Q120" i="21"/>
  <c r="Q18" i="21"/>
  <c r="Q18" i="22"/>
  <c r="Q86" i="22"/>
  <c r="Q194" i="21"/>
  <c r="Q269" i="22"/>
  <c r="Q262" i="21"/>
  <c r="Q418" i="22"/>
  <c r="Q336" i="21"/>
  <c r="Q86" i="21"/>
  <c r="Q404" i="21"/>
  <c r="Q235" i="22"/>
  <c r="Q52" i="22"/>
  <c r="Q228" i="21"/>
  <c r="Q167" i="22"/>
  <c r="T87" i="21"/>
  <c r="T263" i="21"/>
  <c r="T195" i="21"/>
  <c r="T229" i="21"/>
  <c r="T161" i="21"/>
  <c r="T337" i="21"/>
  <c r="T405" i="21"/>
  <c r="T371" i="21"/>
  <c r="P341" i="21"/>
  <c r="P307" i="21"/>
  <c r="P409" i="21"/>
  <c r="P375" i="21"/>
  <c r="P267" i="21"/>
  <c r="P199" i="21"/>
  <c r="P233" i="21"/>
  <c r="P165" i="21"/>
  <c r="M226" i="22"/>
  <c r="P201" i="21"/>
  <c r="J200" i="22"/>
  <c r="P242" i="22"/>
  <c r="J252" i="21"/>
  <c r="T100" i="22"/>
  <c r="B137" i="22"/>
  <c r="J42" i="22"/>
  <c r="P425" i="22"/>
  <c r="D357" i="22"/>
  <c r="U245" i="22"/>
  <c r="L275" i="22"/>
  <c r="I209" i="22"/>
  <c r="P247" i="22"/>
  <c r="Q211" i="21"/>
  <c r="Q137" i="22"/>
  <c r="P132" i="21"/>
  <c r="J125" i="22"/>
  <c r="J91" i="21"/>
  <c r="K105" i="21"/>
  <c r="F364" i="22"/>
  <c r="K17" i="21"/>
  <c r="X8" i="21"/>
  <c r="Y360" i="21"/>
  <c r="T320" i="21"/>
  <c r="H189" i="21"/>
  <c r="T178" i="21"/>
  <c r="T36" i="21"/>
  <c r="H280" i="21"/>
  <c r="H36" i="21"/>
  <c r="D137" i="21"/>
  <c r="K365" i="22"/>
  <c r="C28" i="22"/>
  <c r="W324" i="22"/>
  <c r="G128" i="21"/>
  <c r="C20" i="21"/>
  <c r="W86" i="21"/>
  <c r="Y225" i="22"/>
  <c r="U204" i="21"/>
  <c r="R103" i="22"/>
  <c r="M176" i="21"/>
  <c r="M285" i="22"/>
  <c r="M416" i="21"/>
  <c r="Y97" i="21"/>
  <c r="D218" i="21"/>
  <c r="D326" i="21"/>
  <c r="D360" i="21"/>
  <c r="R362" i="21"/>
  <c r="R261" i="22"/>
  <c r="R186" i="21"/>
  <c r="R152" i="21"/>
  <c r="R328" i="21"/>
  <c r="R78" i="21"/>
  <c r="R396" i="21"/>
  <c r="R44" i="21"/>
  <c r="R294" i="21"/>
  <c r="R159" i="22"/>
  <c r="N81" i="22"/>
  <c r="N399" i="21"/>
  <c r="N297" i="21"/>
  <c r="N189" i="21"/>
  <c r="N115" i="21"/>
  <c r="U229" i="21"/>
  <c r="U337" i="21"/>
  <c r="U371" i="21"/>
  <c r="U168" i="22"/>
  <c r="U270" i="22"/>
  <c r="U87" i="21"/>
  <c r="U121" i="21"/>
  <c r="U405" i="21"/>
  <c r="U195" i="21"/>
  <c r="U263" i="21"/>
  <c r="U161" i="21"/>
  <c r="G274" i="21"/>
  <c r="G314" i="21"/>
  <c r="G172" i="21"/>
  <c r="G240" i="21"/>
  <c r="P269" i="21"/>
  <c r="P25" i="21"/>
  <c r="T32" i="21"/>
  <c r="K244" i="22"/>
  <c r="J8" i="22"/>
  <c r="P127" i="22"/>
  <c r="D208" i="22"/>
  <c r="U428" i="22"/>
  <c r="L207" i="22"/>
  <c r="I94" i="22"/>
  <c r="Q137" i="21"/>
  <c r="T208" i="21"/>
  <c r="P98" i="22"/>
  <c r="J57" i="22"/>
  <c r="K437" i="22"/>
  <c r="F66" i="22"/>
  <c r="S49" i="21"/>
  <c r="G344" i="21"/>
  <c r="T70" i="21"/>
  <c r="H178" i="21"/>
  <c r="D103" i="21"/>
  <c r="K101" i="22"/>
  <c r="C28" i="21"/>
  <c r="W277" i="22"/>
  <c r="G358" i="22"/>
  <c r="W52" i="21"/>
  <c r="I270" i="21"/>
  <c r="R218" i="22"/>
  <c r="M278" i="21"/>
  <c r="M34" i="22"/>
  <c r="M206" i="21"/>
  <c r="Y415" i="21"/>
  <c r="O223" i="21"/>
  <c r="O297" i="21"/>
  <c r="O257" i="21"/>
  <c r="O155" i="21"/>
  <c r="O399" i="21"/>
  <c r="O189" i="21"/>
  <c r="O115" i="21"/>
  <c r="Q314" i="22"/>
  <c r="Q226" i="21"/>
  <c r="Q158" i="21"/>
  <c r="Q260" i="21"/>
  <c r="Q16" i="21"/>
  <c r="Q192" i="21"/>
  <c r="Q233" i="22"/>
  <c r="Q118" i="22"/>
  <c r="Q348" i="22"/>
  <c r="Q84" i="21"/>
  <c r="Q368" i="21"/>
  <c r="Q84" i="22"/>
  <c r="Q300" i="21"/>
  <c r="Q199" i="22"/>
  <c r="Q402" i="21"/>
  <c r="Q382" i="22"/>
  <c r="Q50" i="22"/>
  <c r="Q334" i="21"/>
  <c r="Q16" i="22"/>
  <c r="Q267" i="22"/>
  <c r="Q118" i="21"/>
  <c r="Q416" i="22"/>
  <c r="Q50" i="21"/>
  <c r="Q165" i="22"/>
  <c r="V195" i="21"/>
  <c r="V121" i="21"/>
  <c r="X315" i="21"/>
  <c r="X383" i="21"/>
  <c r="X349" i="21"/>
  <c r="X417" i="21"/>
  <c r="L319" i="21"/>
  <c r="L421" i="21"/>
  <c r="E281" i="21"/>
  <c r="E139" i="21"/>
  <c r="E321" i="21"/>
  <c r="E389" i="21"/>
  <c r="E355" i="21"/>
  <c r="D330" i="21"/>
  <c r="J259" i="22"/>
  <c r="J8" i="21"/>
  <c r="M98" i="22"/>
  <c r="M9" i="21"/>
  <c r="D93" i="21"/>
  <c r="P411" i="21"/>
  <c r="D46" i="22"/>
  <c r="K129" i="22"/>
  <c r="J225" i="22"/>
  <c r="P174" i="22"/>
  <c r="D25" i="21"/>
  <c r="U279" i="22"/>
  <c r="L24" i="22"/>
  <c r="L176" i="22"/>
  <c r="Y327" i="22"/>
  <c r="I26" i="21"/>
  <c r="Q421" i="21"/>
  <c r="T174" i="21"/>
  <c r="P64" i="21"/>
  <c r="J389" i="22"/>
  <c r="K71" i="22"/>
  <c r="J165" i="21"/>
  <c r="S117" i="22"/>
  <c r="L325" i="22"/>
  <c r="W404" i="21"/>
  <c r="T138" i="21"/>
  <c r="H138" i="21"/>
  <c r="D69" i="21"/>
  <c r="K135" i="21"/>
  <c r="W94" i="22"/>
  <c r="G277" i="22"/>
  <c r="W384" i="22"/>
  <c r="R252" i="22"/>
  <c r="M318" i="21"/>
  <c r="M132" i="21"/>
  <c r="Y347" i="21"/>
  <c r="F384" i="21"/>
  <c r="X221" i="21"/>
  <c r="X153" i="21"/>
  <c r="O83" i="21"/>
  <c r="O333" i="21"/>
  <c r="O191" i="21"/>
  <c r="O259" i="21"/>
  <c r="O157" i="21"/>
  <c r="O367" i="21"/>
  <c r="O299" i="21"/>
  <c r="O225" i="21"/>
  <c r="Y162" i="21"/>
  <c r="Y386" i="22"/>
  <c r="Y54" i="21"/>
  <c r="Y88" i="21"/>
  <c r="Y122" i="21"/>
  <c r="Y338" i="21"/>
  <c r="Y196" i="21"/>
  <c r="Y230" i="21"/>
  <c r="Y264" i="21"/>
  <c r="Y304" i="21"/>
  <c r="Y203" i="22"/>
  <c r="L417" i="21"/>
  <c r="L315" i="21"/>
  <c r="L383" i="21"/>
  <c r="L275" i="21"/>
  <c r="L349" i="21"/>
  <c r="S209" i="21"/>
  <c r="S317" i="21"/>
  <c r="J184" i="21"/>
  <c r="J394" i="21"/>
  <c r="D12" i="22"/>
  <c r="M396" i="22"/>
  <c r="M151" i="21"/>
  <c r="D127" i="22"/>
  <c r="M395" i="21"/>
  <c r="M253" i="21"/>
  <c r="M260" i="22"/>
  <c r="M111" i="22"/>
  <c r="M158" i="22"/>
  <c r="R380" i="21"/>
  <c r="P59" i="22"/>
  <c r="H399" i="21"/>
  <c r="H413" i="22"/>
  <c r="D412" i="22"/>
  <c r="K427" i="22"/>
  <c r="K250" i="22"/>
  <c r="T364" i="22"/>
  <c r="U28" i="22"/>
  <c r="L356" i="22"/>
  <c r="L278" i="22"/>
  <c r="Y29" i="22"/>
  <c r="P274" i="21"/>
  <c r="Q103" i="21"/>
  <c r="T242" i="21"/>
  <c r="P132" i="22"/>
  <c r="J274" i="22"/>
  <c r="K254" i="22"/>
  <c r="R130" i="21"/>
  <c r="J233" i="21"/>
  <c r="S117" i="21"/>
  <c r="L27" i="21"/>
  <c r="K277" i="21"/>
  <c r="T422" i="21"/>
  <c r="M327" i="21"/>
  <c r="H320" i="21"/>
  <c r="K419" i="21"/>
  <c r="T104" i="21"/>
  <c r="H104" i="21"/>
  <c r="D218" i="22"/>
  <c r="K331" i="22"/>
  <c r="K95" i="21"/>
  <c r="W26" i="21"/>
  <c r="G26" i="22"/>
  <c r="W18" i="22"/>
  <c r="R137" i="22"/>
  <c r="M210" i="21"/>
  <c r="M98" i="21"/>
  <c r="Y63" i="21"/>
  <c r="E235" i="21"/>
  <c r="E382" i="22"/>
  <c r="E192" i="21"/>
  <c r="K161" i="21"/>
  <c r="K405" i="21"/>
  <c r="K162" i="21"/>
  <c r="K230" i="21"/>
  <c r="K304" i="21"/>
  <c r="K196" i="21"/>
  <c r="K372" i="21"/>
  <c r="H311" i="21"/>
  <c r="H379" i="21"/>
  <c r="X314" i="21"/>
  <c r="X382" i="21"/>
  <c r="X274" i="21"/>
  <c r="G247" i="21"/>
  <c r="G403" i="22"/>
  <c r="G281" i="21"/>
  <c r="G213" i="21"/>
  <c r="G321" i="21"/>
  <c r="G389" i="21"/>
  <c r="G355" i="21"/>
  <c r="G179" i="21"/>
  <c r="G423" i="21"/>
  <c r="M314" i="21"/>
  <c r="M240" i="21"/>
  <c r="L58" i="21"/>
  <c r="M430" i="22"/>
  <c r="M9" i="22"/>
  <c r="R312" i="21"/>
  <c r="D154" i="21"/>
  <c r="H223" i="21"/>
  <c r="J218" i="21"/>
  <c r="D114" i="22"/>
  <c r="D184" i="22"/>
  <c r="K67" i="22"/>
  <c r="T181" i="22"/>
  <c r="L92" i="22"/>
  <c r="L129" i="22"/>
  <c r="M362" i="22"/>
  <c r="Y395" i="22"/>
  <c r="Q367" i="22"/>
  <c r="T100" i="21"/>
  <c r="J91" i="22"/>
  <c r="K335" i="22"/>
  <c r="R204" i="21"/>
  <c r="J23" i="22"/>
  <c r="S266" i="22"/>
  <c r="L58" i="22"/>
  <c r="K345" i="21"/>
  <c r="C414" i="21"/>
  <c r="C130" i="21"/>
  <c r="K243" i="21"/>
  <c r="T70" i="22"/>
  <c r="H368" i="22"/>
  <c r="K216" i="22"/>
  <c r="K61" i="21"/>
  <c r="G324" i="22"/>
  <c r="W52" i="22"/>
  <c r="R353" i="21"/>
  <c r="R286" i="22"/>
  <c r="M136" i="21"/>
  <c r="M281" i="22"/>
  <c r="Y131" i="21"/>
  <c r="I168" i="21"/>
  <c r="E309" i="21"/>
  <c r="J78" i="21"/>
  <c r="J396" i="21"/>
  <c r="J44" i="21"/>
  <c r="J294" i="21"/>
  <c r="J362" i="21"/>
  <c r="J112" i="22"/>
  <c r="J227" i="22"/>
  <c r="J10" i="22"/>
  <c r="J186" i="21"/>
  <c r="J152" i="21"/>
  <c r="J328" i="21"/>
  <c r="F15" i="21"/>
  <c r="F117" i="22"/>
  <c r="S368" i="21"/>
  <c r="S300" i="21"/>
  <c r="S402" i="21"/>
  <c r="S334" i="21"/>
  <c r="S118" i="21"/>
  <c r="S226" i="21"/>
  <c r="S158" i="21"/>
  <c r="S260" i="21"/>
  <c r="S192" i="21"/>
  <c r="U302" i="21"/>
  <c r="U235" i="22"/>
  <c r="U52" i="22"/>
  <c r="U316" i="22"/>
  <c r="U350" i="22"/>
  <c r="U167" i="22"/>
  <c r="U52" i="21"/>
  <c r="U120" i="22"/>
  <c r="U262" i="21"/>
  <c r="U18" i="21"/>
  <c r="U336" i="21"/>
  <c r="U86" i="22"/>
  <c r="U86" i="21"/>
  <c r="U201" i="22"/>
  <c r="U404" i="21"/>
  <c r="U384" i="22"/>
  <c r="U160" i="21"/>
  <c r="U18" i="22"/>
  <c r="U194" i="21"/>
  <c r="U418" i="22"/>
  <c r="Q232" i="21"/>
  <c r="Q306" i="21"/>
  <c r="Q408" i="21"/>
  <c r="J126" i="21"/>
  <c r="J376" i="21"/>
  <c r="J200" i="21"/>
  <c r="D168" i="21"/>
  <c r="D310" i="21"/>
  <c r="D378" i="21"/>
  <c r="R60" i="21"/>
  <c r="X345" i="21"/>
  <c r="X413" i="21"/>
  <c r="X311" i="21"/>
  <c r="X379" i="21"/>
  <c r="X237" i="21"/>
  <c r="X169" i="21"/>
  <c r="X271" i="21"/>
  <c r="X203" i="21"/>
  <c r="P346" i="21"/>
  <c r="P414" i="21"/>
  <c r="P204" i="21"/>
  <c r="P312" i="21"/>
  <c r="P380" i="21"/>
  <c r="L126" i="21"/>
  <c r="R170" i="21"/>
  <c r="D222" i="21"/>
  <c r="L390" i="22"/>
  <c r="D263" i="22"/>
  <c r="W235" i="22"/>
  <c r="W120" i="22"/>
  <c r="M30" i="22"/>
  <c r="Q401" i="22"/>
  <c r="J355" i="22"/>
  <c r="R96" i="21"/>
  <c r="Y218" i="21"/>
  <c r="W270" i="21"/>
  <c r="T246" i="21"/>
  <c r="H422" i="21"/>
  <c r="K203" i="21"/>
  <c r="H70" i="22"/>
  <c r="K182" i="22"/>
  <c r="W60" i="21"/>
  <c r="G60" i="22"/>
  <c r="R387" i="21"/>
  <c r="M420" i="21"/>
  <c r="Y361" i="22"/>
  <c r="I378" i="21"/>
  <c r="E167" i="21"/>
  <c r="K193" i="22"/>
  <c r="K376" i="22"/>
  <c r="K410" i="22"/>
  <c r="K362" i="21"/>
  <c r="K294" i="21"/>
  <c r="K396" i="21"/>
  <c r="K342" i="22"/>
  <c r="K328" i="21"/>
  <c r="K261" i="22"/>
  <c r="K220" i="21"/>
  <c r="K10" i="22"/>
  <c r="K152" i="21"/>
  <c r="K254" i="21"/>
  <c r="K186" i="21"/>
  <c r="W78" i="21"/>
  <c r="W254" i="21"/>
  <c r="W186" i="21"/>
  <c r="W220" i="21"/>
  <c r="W328" i="21"/>
  <c r="W294" i="21"/>
  <c r="W44" i="21"/>
  <c r="W362" i="21"/>
  <c r="W410" i="22"/>
  <c r="W396" i="21"/>
  <c r="W112" i="21"/>
  <c r="W152" i="21"/>
  <c r="T368" i="21"/>
  <c r="T334" i="21"/>
  <c r="K308" i="21"/>
  <c r="K342" i="21"/>
  <c r="K166" i="21"/>
  <c r="K234" i="21"/>
  <c r="C167" i="21"/>
  <c r="C411" i="21"/>
  <c r="S378" i="21"/>
  <c r="S310" i="21"/>
  <c r="Q170" i="21"/>
  <c r="Q238" i="21"/>
  <c r="V277" i="21"/>
  <c r="V317" i="21"/>
  <c r="V385" i="21"/>
  <c r="B313" i="22"/>
  <c r="B367" i="21"/>
  <c r="J336" i="21"/>
  <c r="B415" i="21"/>
  <c r="L185" i="21"/>
  <c r="B171" i="21"/>
  <c r="B313" i="21"/>
  <c r="L253" i="21"/>
  <c r="R416" i="21"/>
  <c r="B381" i="21"/>
  <c r="J160" i="21"/>
  <c r="U43" i="21"/>
  <c r="B83" i="21"/>
  <c r="J194" i="21"/>
  <c r="J262" i="21"/>
  <c r="Y117" i="21"/>
  <c r="L327" i="21"/>
  <c r="M154" i="21"/>
  <c r="R160" i="21"/>
  <c r="J52" i="21"/>
  <c r="S397" i="21"/>
  <c r="L395" i="21"/>
  <c r="S329" i="21"/>
  <c r="S255" i="21"/>
  <c r="B157" i="21"/>
  <c r="B225" i="21"/>
  <c r="B43" i="21"/>
  <c r="B151" i="21"/>
  <c r="B191" i="21"/>
  <c r="B259" i="21"/>
  <c r="M296" i="21"/>
  <c r="M296" i="23"/>
  <c r="M511" i="23"/>
  <c r="M47" i="23"/>
  <c r="M81" i="23"/>
  <c r="M443" i="23"/>
  <c r="M13" i="23"/>
  <c r="M228" i="23"/>
  <c r="M115" i="23"/>
  <c r="M330" i="23"/>
  <c r="M545" i="23"/>
  <c r="M477" i="23"/>
  <c r="M262" i="23"/>
  <c r="Q52" i="23"/>
  <c r="Q550" i="23"/>
  <c r="Q335" i="23"/>
  <c r="Q482" i="23"/>
  <c r="Q267" i="23"/>
  <c r="Q516" i="23"/>
  <c r="Q448" i="23"/>
  <c r="Q18" i="23"/>
  <c r="Q233" i="23"/>
  <c r="Q86" i="23"/>
  <c r="Q301" i="23"/>
  <c r="Q120" i="23"/>
  <c r="W282" i="23"/>
  <c r="W565" i="23"/>
  <c r="W531" i="23"/>
  <c r="W350" i="23"/>
  <c r="W316" i="23"/>
  <c r="W135" i="23"/>
  <c r="W101" i="23"/>
  <c r="W33" i="23"/>
  <c r="W463" i="23"/>
  <c r="W67" i="23"/>
  <c r="W248" i="23"/>
  <c r="W497" i="23"/>
  <c r="M546" i="23"/>
  <c r="M444" i="23"/>
  <c r="M48" i="23"/>
  <c r="M297" i="23"/>
  <c r="M478" i="23"/>
  <c r="M331" i="23"/>
  <c r="M263" i="23"/>
  <c r="M82" i="23"/>
  <c r="M14" i="23"/>
  <c r="M116" i="23"/>
  <c r="M512" i="23"/>
  <c r="M229" i="23"/>
  <c r="V87" i="23"/>
  <c r="N540" i="23"/>
  <c r="N325" i="23"/>
  <c r="N472" i="23"/>
  <c r="N76" i="23"/>
  <c r="N42" i="23"/>
  <c r="N291" i="23"/>
  <c r="N257" i="23"/>
  <c r="N8" i="23"/>
  <c r="N223" i="23"/>
  <c r="N506" i="23"/>
  <c r="N110" i="23"/>
  <c r="N438" i="23"/>
  <c r="T81" i="23"/>
  <c r="T47" i="23"/>
  <c r="T13" i="23"/>
  <c r="T228" i="23"/>
  <c r="T296" i="23"/>
  <c r="T262" i="23"/>
  <c r="T330" i="23"/>
  <c r="T545" i="23"/>
  <c r="T511" i="23"/>
  <c r="T477" i="23"/>
  <c r="T443" i="23"/>
  <c r="T115" i="23"/>
  <c r="O555" i="23"/>
  <c r="O487" i="23"/>
  <c r="O521" i="23"/>
  <c r="O453" i="23"/>
  <c r="O238" i="23"/>
  <c r="O306" i="23"/>
  <c r="O340" i="23"/>
  <c r="O272" i="23"/>
  <c r="O125" i="23"/>
  <c r="O91" i="23"/>
  <c r="O57" i="23"/>
  <c r="O23" i="23"/>
  <c r="F344" i="23"/>
  <c r="F276" i="23"/>
  <c r="F525" i="23"/>
  <c r="F457" i="23"/>
  <c r="F95" i="23"/>
  <c r="F27" i="23"/>
  <c r="F61" i="23"/>
  <c r="F242" i="23"/>
  <c r="F559" i="23"/>
  <c r="F491" i="23"/>
  <c r="F129" i="23"/>
  <c r="F310" i="23"/>
  <c r="H486" i="23"/>
  <c r="H90" i="23"/>
  <c r="X10" i="23"/>
  <c r="P347" i="23"/>
  <c r="G563" i="23"/>
  <c r="J517" i="23"/>
  <c r="B562" i="23"/>
  <c r="K476" i="23"/>
  <c r="K510" i="23"/>
  <c r="K442" i="23"/>
  <c r="S514" i="23"/>
  <c r="S446" i="23"/>
  <c r="S548" i="23"/>
  <c r="S480" i="23"/>
  <c r="S549" i="23"/>
  <c r="S481" i="23"/>
  <c r="S515" i="23"/>
  <c r="S447" i="23"/>
  <c r="G56" i="23"/>
  <c r="G554" i="23"/>
  <c r="G486" i="23"/>
  <c r="G520" i="23"/>
  <c r="G452" i="23"/>
  <c r="V272" i="23"/>
  <c r="V306" i="23"/>
  <c r="G133" i="23"/>
  <c r="X474" i="23"/>
  <c r="R137" i="23"/>
  <c r="T280" i="23"/>
  <c r="V555" i="23"/>
  <c r="J560" i="23"/>
  <c r="J296" i="23"/>
  <c r="Q297" i="23"/>
  <c r="Q331" i="23"/>
  <c r="Q263" i="23"/>
  <c r="V126" i="23"/>
  <c r="V273" i="23"/>
  <c r="Q347" i="23"/>
  <c r="Q279" i="23"/>
  <c r="Q313" i="23"/>
  <c r="M316" i="23"/>
  <c r="M282" i="23"/>
  <c r="T65" i="23"/>
  <c r="O460" i="23"/>
  <c r="X440" i="23"/>
  <c r="T133" i="23"/>
  <c r="T52" i="23"/>
  <c r="T563" i="23"/>
  <c r="P562" i="23"/>
  <c r="Y277" i="23"/>
  <c r="E438" i="23"/>
  <c r="M293" i="23"/>
  <c r="M327" i="23"/>
  <c r="M259" i="23"/>
  <c r="B12" i="23"/>
  <c r="B114" i="23"/>
  <c r="B46" i="23"/>
  <c r="B295" i="23"/>
  <c r="B329" i="23"/>
  <c r="B80" i="23"/>
  <c r="B261" i="23"/>
  <c r="W556" i="23"/>
  <c r="W488" i="23"/>
  <c r="W522" i="23"/>
  <c r="W454" i="23"/>
  <c r="V348" i="23"/>
  <c r="V280" i="23"/>
  <c r="N67" i="23"/>
  <c r="N316" i="23"/>
  <c r="N350" i="23"/>
  <c r="N282" i="23"/>
  <c r="K475" i="23"/>
  <c r="K509" i="23"/>
  <c r="K441" i="23"/>
  <c r="H554" i="23"/>
  <c r="H520" i="23"/>
  <c r="G246" i="23"/>
  <c r="T99" i="23"/>
  <c r="K80" i="23"/>
  <c r="J121" i="23"/>
  <c r="R318" i="23"/>
  <c r="T86" i="23"/>
  <c r="R499" i="23"/>
  <c r="H305" i="23"/>
  <c r="T529" i="23"/>
  <c r="X329" i="23"/>
  <c r="E506" i="23"/>
  <c r="M440" i="23"/>
  <c r="B442" i="23"/>
  <c r="B460" i="23"/>
  <c r="V563" i="23"/>
  <c r="R293" i="23"/>
  <c r="V314" i="23"/>
  <c r="N79" i="23"/>
  <c r="N11" i="23"/>
  <c r="N113" i="23"/>
  <c r="N45" i="23"/>
  <c r="N294" i="23"/>
  <c r="N328" i="23"/>
  <c r="N260" i="23"/>
  <c r="J90" i="23"/>
  <c r="J305" i="23"/>
  <c r="J56" i="23"/>
  <c r="I348" i="23"/>
  <c r="I280" i="23"/>
  <c r="I314" i="23"/>
  <c r="Q354" i="23"/>
  <c r="Q569" i="23"/>
  <c r="E331" i="23"/>
  <c r="E263" i="23"/>
  <c r="E297" i="23"/>
  <c r="P460" i="23"/>
  <c r="P494" i="23"/>
  <c r="P313" i="23"/>
  <c r="W309" i="23"/>
  <c r="L138" i="23"/>
  <c r="X293" i="23"/>
  <c r="P245" i="23"/>
  <c r="J234" i="23"/>
  <c r="G31" i="23"/>
  <c r="K114" i="23"/>
  <c r="K79" i="23"/>
  <c r="X542" i="23"/>
  <c r="L70" i="23"/>
  <c r="H271" i="23"/>
  <c r="T448" i="23"/>
  <c r="H339" i="23"/>
  <c r="S465" i="23"/>
  <c r="M508" i="23"/>
  <c r="B510" i="23"/>
  <c r="V453" i="23"/>
  <c r="B528" i="23"/>
  <c r="W273" i="23"/>
  <c r="S540" i="23"/>
  <c r="S472" i="23"/>
  <c r="S506" i="23"/>
  <c r="S438" i="23"/>
  <c r="B81" i="23"/>
  <c r="B115" i="23"/>
  <c r="B296" i="23"/>
  <c r="B47" i="23"/>
  <c r="B330" i="23"/>
  <c r="B262" i="23"/>
  <c r="K548" i="23"/>
  <c r="K480" i="23"/>
  <c r="K514" i="23"/>
  <c r="K446" i="23"/>
  <c r="B341" i="23"/>
  <c r="X461" i="23"/>
  <c r="X495" i="23"/>
  <c r="N315" i="23"/>
  <c r="N349" i="23"/>
  <c r="N281" i="23"/>
  <c r="C531" i="23"/>
  <c r="C463" i="23"/>
  <c r="C565" i="23"/>
  <c r="C316" i="23"/>
  <c r="C497" i="23"/>
  <c r="C350" i="23"/>
  <c r="C282" i="23"/>
  <c r="C317" i="23"/>
  <c r="C351" i="23"/>
  <c r="C532" i="23"/>
  <c r="C283" i="23"/>
  <c r="C464" i="23"/>
  <c r="C566" i="23"/>
  <c r="C498" i="23"/>
  <c r="R317" i="23"/>
  <c r="R351" i="23"/>
  <c r="R283" i="23"/>
  <c r="W352" i="23"/>
  <c r="W533" i="23"/>
  <c r="P30" i="23"/>
  <c r="J19" i="23"/>
  <c r="O562" i="23"/>
  <c r="S84" i="23"/>
  <c r="K113" i="23"/>
  <c r="X508" i="23"/>
  <c r="T556" i="23"/>
  <c r="T482" i="23"/>
  <c r="S567" i="23"/>
  <c r="E444" i="23"/>
  <c r="V521" i="23"/>
  <c r="W341" i="23"/>
  <c r="K544" i="23"/>
  <c r="L446" i="23"/>
  <c r="K447" i="23"/>
  <c r="N310" i="23"/>
  <c r="N344" i="23"/>
  <c r="N276" i="23"/>
  <c r="O345" i="23"/>
  <c r="O560" i="23"/>
  <c r="K529" i="23"/>
  <c r="K461" i="23"/>
  <c r="K314" i="23"/>
  <c r="K348" i="23"/>
  <c r="K280" i="23"/>
  <c r="Y314" i="23"/>
  <c r="Y348" i="23"/>
  <c r="Y280" i="23"/>
  <c r="D531" i="23"/>
  <c r="D565" i="23"/>
  <c r="E76" i="23"/>
  <c r="E291" i="23"/>
  <c r="E325" i="23"/>
  <c r="E257" i="23"/>
  <c r="J302" i="23"/>
  <c r="J336" i="23"/>
  <c r="J268" i="23"/>
  <c r="W490" i="23"/>
  <c r="L534" i="23"/>
  <c r="L466" i="23"/>
  <c r="L319" i="23"/>
  <c r="L353" i="23"/>
  <c r="L568" i="23"/>
  <c r="L285" i="23"/>
  <c r="L500" i="23"/>
  <c r="W524" i="23"/>
  <c r="J53" i="23"/>
  <c r="O528" i="23"/>
  <c r="M351" i="23"/>
  <c r="X259" i="23"/>
  <c r="L36" i="23"/>
  <c r="G314" i="23"/>
  <c r="S533" i="23"/>
  <c r="S284" i="23"/>
  <c r="E472" i="23"/>
  <c r="E512" i="23"/>
  <c r="K261" i="23"/>
  <c r="C551" i="23"/>
  <c r="C483" i="23"/>
  <c r="C517" i="23"/>
  <c r="C449" i="23"/>
  <c r="B337" i="23"/>
  <c r="B269" i="23"/>
  <c r="B122" i="23"/>
  <c r="O559" i="23"/>
  <c r="O491" i="23"/>
  <c r="O525" i="23"/>
  <c r="O457" i="23"/>
  <c r="S527" i="23"/>
  <c r="S459" i="23"/>
  <c r="S561" i="23"/>
  <c r="S493" i="23"/>
  <c r="T246" i="23"/>
  <c r="X225" i="23"/>
  <c r="E229" i="23"/>
  <c r="J87" i="23"/>
  <c r="E48" i="23"/>
  <c r="T314" i="23"/>
  <c r="T488" i="23"/>
  <c r="E540" i="23"/>
  <c r="M498" i="23"/>
  <c r="V481" i="23"/>
  <c r="V461" i="23"/>
  <c r="K329" i="23"/>
  <c r="S265" i="23"/>
  <c r="R328" i="23"/>
  <c r="J331" i="23"/>
  <c r="V82" i="23"/>
  <c r="V48" i="23"/>
  <c r="V297" i="23"/>
  <c r="V331" i="23"/>
  <c r="V263" i="23"/>
  <c r="J298" i="23"/>
  <c r="J332" i="23"/>
  <c r="J264" i="23"/>
  <c r="W528" i="23"/>
  <c r="W460" i="23"/>
  <c r="W313" i="23"/>
  <c r="W347" i="23"/>
  <c r="W279" i="23"/>
  <c r="M99" i="23"/>
  <c r="Q100" i="23"/>
  <c r="Q315" i="23"/>
  <c r="Q349" i="23"/>
  <c r="Q281" i="23"/>
  <c r="C319" i="23"/>
  <c r="C534" i="23"/>
  <c r="C466" i="23"/>
  <c r="C353" i="23"/>
  <c r="C285" i="23"/>
  <c r="C568" i="23"/>
  <c r="C500" i="23"/>
  <c r="W60" i="23"/>
  <c r="T31" i="23"/>
  <c r="W241" i="23"/>
  <c r="H237" i="23"/>
  <c r="K226" i="23"/>
  <c r="E14" i="23"/>
  <c r="B245" i="23"/>
  <c r="G495" i="23"/>
  <c r="O313" i="23"/>
  <c r="O98" i="23"/>
  <c r="B132" i="23"/>
  <c r="M283" i="23"/>
  <c r="S118" i="23"/>
  <c r="K45" i="23"/>
  <c r="X327" i="23"/>
  <c r="P257" i="23"/>
  <c r="T348" i="23"/>
  <c r="T454" i="23"/>
  <c r="X46" i="23"/>
  <c r="S352" i="23"/>
  <c r="Y560" i="23"/>
  <c r="S499" i="23"/>
  <c r="M542" i="23"/>
  <c r="M526" i="23"/>
  <c r="M566" i="23"/>
  <c r="E499" i="23"/>
  <c r="V549" i="23"/>
  <c r="F461" i="23"/>
  <c r="V529" i="23"/>
  <c r="S333" i="23"/>
  <c r="W307" i="23"/>
  <c r="R327" i="23"/>
  <c r="R259" i="23"/>
  <c r="M89" i="23"/>
  <c r="M338" i="23"/>
  <c r="M270" i="23"/>
  <c r="C530" i="23"/>
  <c r="C462" i="23"/>
  <c r="C564" i="23"/>
  <c r="C496" i="23"/>
  <c r="C315" i="23"/>
  <c r="G464" i="23"/>
  <c r="G283" i="23"/>
  <c r="G566" i="23"/>
  <c r="G498" i="23"/>
  <c r="G102" i="23"/>
  <c r="G317" i="23"/>
  <c r="W26" i="23"/>
  <c r="H22" i="23"/>
  <c r="K11" i="23"/>
  <c r="G461" i="23"/>
  <c r="M68" i="23"/>
  <c r="O347" i="23"/>
  <c r="O279" i="23"/>
  <c r="O132" i="23"/>
  <c r="G90" i="23"/>
  <c r="M317" i="23"/>
  <c r="T522" i="23"/>
  <c r="I349" i="23"/>
  <c r="E478" i="23"/>
  <c r="E567" i="23"/>
  <c r="B304" i="23"/>
  <c r="B338" i="23"/>
  <c r="B270" i="23"/>
  <c r="N339" i="23"/>
  <c r="N271" i="23"/>
  <c r="R343" i="23"/>
  <c r="R275" i="23"/>
  <c r="R309" i="23"/>
  <c r="S250" i="23"/>
  <c r="S85" i="23"/>
  <c r="L251" i="23"/>
  <c r="M102" i="23"/>
  <c r="G124" i="23"/>
  <c r="X112" i="23"/>
  <c r="R69" i="23"/>
  <c r="M136" i="23"/>
  <c r="P472" i="23"/>
  <c r="R352" i="23"/>
  <c r="P64" i="23"/>
  <c r="T341" i="23"/>
  <c r="S318" i="23"/>
  <c r="Y526" i="23"/>
  <c r="E546" i="23"/>
  <c r="J483" i="23"/>
  <c r="K260" i="23"/>
  <c r="K295" i="23"/>
  <c r="V340" i="23"/>
  <c r="N304" i="23"/>
  <c r="N338" i="23"/>
  <c r="N270" i="23"/>
  <c r="V312" i="23"/>
  <c r="V346" i="23"/>
  <c r="V278" i="23"/>
  <c r="T530" i="23"/>
  <c r="T564" i="23"/>
  <c r="T281" i="23"/>
  <c r="S35" i="23"/>
  <c r="G65" i="23"/>
  <c r="S69" i="23"/>
  <c r="E82" i="23"/>
  <c r="P98" i="23"/>
  <c r="R465" i="23"/>
  <c r="T461" i="23"/>
  <c r="R533" i="23"/>
  <c r="M441" i="23"/>
  <c r="M492" i="23"/>
  <c r="M464" i="23"/>
  <c r="V447" i="23"/>
  <c r="J551" i="23"/>
  <c r="K328" i="23"/>
  <c r="S299" i="23"/>
  <c r="K543" i="23"/>
  <c r="M304" i="23"/>
  <c r="M291" i="23"/>
  <c r="M325" i="23"/>
  <c r="M257" i="23"/>
  <c r="E303" i="23"/>
  <c r="P452" i="23"/>
  <c r="P486" i="23"/>
  <c r="G500" i="23"/>
  <c r="G534" i="23"/>
  <c r="G319" i="23"/>
  <c r="G466" i="23"/>
  <c r="B279" i="23"/>
  <c r="W275" i="23"/>
  <c r="B347" i="23"/>
  <c r="S16" i="23"/>
  <c r="G99" i="23"/>
  <c r="P42" i="23"/>
  <c r="W94" i="23"/>
  <c r="B30" i="23"/>
  <c r="Y62" i="23"/>
  <c r="P132" i="23"/>
  <c r="E110" i="23"/>
  <c r="R567" i="23"/>
  <c r="T495" i="23"/>
  <c r="P528" i="23"/>
  <c r="M509" i="23"/>
  <c r="M560" i="23"/>
  <c r="M532" i="23"/>
  <c r="E465" i="23"/>
  <c r="V480" i="23"/>
  <c r="V515" i="23"/>
  <c r="N497" i="23"/>
  <c r="S266" i="23"/>
  <c r="G271" i="23"/>
  <c r="V294" i="23"/>
  <c r="V328" i="23"/>
  <c r="V260" i="23"/>
  <c r="V11" i="23"/>
  <c r="F303" i="23"/>
  <c r="F337" i="23"/>
  <c r="F269" i="23"/>
  <c r="Q305" i="23"/>
  <c r="Q339" i="23"/>
  <c r="Q271" i="23"/>
  <c r="V311" i="23"/>
  <c r="V345" i="23"/>
  <c r="V277" i="23"/>
  <c r="C495" i="23"/>
  <c r="C314" i="23"/>
  <c r="C348" i="23"/>
  <c r="C280" i="23"/>
  <c r="C529" i="23"/>
  <c r="C461" i="23"/>
  <c r="C506" i="23"/>
  <c r="C438" i="23"/>
  <c r="C76" i="23"/>
  <c r="W558" i="23"/>
  <c r="B64" i="23"/>
  <c r="S17" i="23"/>
  <c r="E223" i="23"/>
  <c r="G348" i="23"/>
  <c r="P76" i="23"/>
  <c r="W128" i="23"/>
  <c r="X44" i="23"/>
  <c r="P540" i="23"/>
  <c r="V57" i="23"/>
  <c r="Y130" i="23"/>
  <c r="E116" i="23"/>
  <c r="E42" i="23"/>
  <c r="T301" i="23"/>
  <c r="T273" i="23"/>
  <c r="I462" i="23"/>
  <c r="E533" i="23"/>
  <c r="N565" i="23"/>
  <c r="S334" i="23"/>
  <c r="G339" i="23"/>
  <c r="G518" i="23"/>
  <c r="G450" i="23"/>
  <c r="G552" i="23"/>
  <c r="V127" i="23"/>
  <c r="V308" i="23"/>
  <c r="J309" i="23"/>
  <c r="J343" i="23"/>
  <c r="J94" i="23"/>
  <c r="J275" i="23"/>
  <c r="B98" i="23"/>
  <c r="W343" i="23"/>
  <c r="H452" i="23"/>
  <c r="B313" i="23"/>
  <c r="E8" i="23"/>
  <c r="P110" i="23"/>
  <c r="P506" i="23"/>
  <c r="V91" i="23"/>
  <c r="T126" i="23"/>
  <c r="T267" i="23"/>
  <c r="X261" i="23"/>
  <c r="P279" i="23"/>
  <c r="T307" i="23"/>
  <c r="G280" i="23"/>
  <c r="J449" i="23"/>
  <c r="K294" i="23"/>
  <c r="C507" i="23"/>
  <c r="C439" i="23"/>
  <c r="C541" i="23"/>
  <c r="C473" i="23"/>
  <c r="J295" i="23"/>
  <c r="J329" i="23"/>
  <c r="J261" i="23"/>
  <c r="S550" i="23"/>
  <c r="S482" i="23"/>
  <c r="S516" i="23"/>
  <c r="X609" i="23"/>
  <c r="D618" i="23"/>
  <c r="O622" i="23"/>
  <c r="R415" i="23"/>
  <c r="R630" i="23"/>
  <c r="I633" i="23"/>
  <c r="J418" i="23"/>
  <c r="J633" i="23"/>
  <c r="T610" i="23"/>
  <c r="J616" i="23"/>
  <c r="N407" i="23"/>
  <c r="D625" i="23"/>
  <c r="T180" i="23"/>
  <c r="G622" i="23"/>
  <c r="Y627" i="23"/>
  <c r="T395" i="23"/>
  <c r="M183" i="23"/>
  <c r="W616" i="23"/>
  <c r="G636" i="23"/>
  <c r="M398" i="23"/>
  <c r="X616" i="23"/>
  <c r="V619" i="23"/>
  <c r="R200" i="23"/>
  <c r="X186" i="23"/>
  <c r="Q187" i="23"/>
  <c r="P417" i="23"/>
  <c r="E621" i="23"/>
  <c r="M626" i="23"/>
  <c r="I627" i="23"/>
  <c r="T636" i="23"/>
  <c r="B422" i="23"/>
  <c r="X401" i="23"/>
  <c r="Q402" i="23"/>
  <c r="P202" i="23"/>
  <c r="V624" i="23"/>
  <c r="V409" i="23"/>
  <c r="D626" i="23"/>
  <c r="B417" i="23"/>
  <c r="B632" i="23"/>
  <c r="R634" i="23"/>
  <c r="R419" i="23"/>
  <c r="B207" i="23"/>
  <c r="T627" i="23"/>
  <c r="Y190" i="23"/>
  <c r="S189" i="23"/>
  <c r="T611" i="23"/>
  <c r="Y620" i="23"/>
  <c r="B623" i="23"/>
  <c r="N409" i="23"/>
  <c r="N624" i="23"/>
  <c r="K636" i="23"/>
  <c r="Y405" i="23"/>
  <c r="E192" i="23"/>
  <c r="R633" i="23"/>
  <c r="G635" i="23"/>
  <c r="D403" i="23"/>
  <c r="M613" i="23"/>
  <c r="D620" i="23"/>
  <c r="H635" i="23"/>
  <c r="H420" i="23"/>
  <c r="X381" i="23"/>
  <c r="K167" i="23"/>
  <c r="P162" i="23"/>
  <c r="M600" i="23"/>
  <c r="V597" i="23"/>
  <c r="X596" i="23"/>
  <c r="C165" i="23"/>
  <c r="Q154" i="23"/>
  <c r="T366" i="23"/>
  <c r="Q369" i="23"/>
  <c r="F153" i="23"/>
  <c r="T581" i="23"/>
  <c r="F368" i="23"/>
  <c r="C145" i="23"/>
  <c r="G153" i="23"/>
  <c r="F583" i="23"/>
  <c r="R172" i="23"/>
  <c r="J154" i="23"/>
  <c r="C360" i="23"/>
  <c r="G368" i="23"/>
  <c r="R387" i="23"/>
  <c r="Y156" i="23"/>
  <c r="H367" i="23"/>
  <c r="O160" i="23"/>
  <c r="G583" i="23"/>
  <c r="M173" i="23"/>
  <c r="P161" i="23"/>
  <c r="Y371" i="23"/>
  <c r="H152" i="23"/>
  <c r="C595" i="23"/>
  <c r="C380" i="23"/>
  <c r="M603" i="23"/>
  <c r="P376" i="23"/>
  <c r="Y586" i="23"/>
  <c r="H582" i="23"/>
  <c r="I366" i="23"/>
  <c r="Y165" i="23"/>
  <c r="M388" i="23"/>
  <c r="Y380" i="23"/>
  <c r="O161" i="23"/>
  <c r="O376" i="23"/>
  <c r="I335" i="22"/>
  <c r="T420" i="21"/>
  <c r="R304" i="21"/>
  <c r="Y408" i="21"/>
  <c r="T333" i="21"/>
  <c r="X44" i="22"/>
  <c r="D341" i="22"/>
  <c r="U164" i="22"/>
  <c r="D67" i="22"/>
  <c r="R271" i="22"/>
  <c r="E307" i="22"/>
  <c r="T434" i="22"/>
  <c r="R27" i="21"/>
  <c r="F114" i="22"/>
  <c r="P32" i="21"/>
  <c r="Y354" i="22"/>
  <c r="F21" i="21"/>
  <c r="E96" i="22"/>
  <c r="D277" i="21"/>
  <c r="P398" i="22"/>
  <c r="F170" i="22"/>
  <c r="K117" i="21"/>
  <c r="R122" i="21"/>
  <c r="W436" i="22"/>
  <c r="K83" i="22"/>
  <c r="G242" i="21"/>
  <c r="K68" i="21"/>
  <c r="G100" i="21"/>
  <c r="C354" i="22"/>
  <c r="S271" i="22"/>
  <c r="Y266" i="21"/>
  <c r="V71" i="21"/>
  <c r="J247" i="21"/>
  <c r="U318" i="21"/>
  <c r="U417" i="21"/>
  <c r="Y90" i="22"/>
  <c r="J230" i="22"/>
  <c r="Y84" i="22"/>
  <c r="Y84" i="21"/>
  <c r="Y300" i="21"/>
  <c r="Y260" i="21"/>
  <c r="S360" i="21"/>
  <c r="J263" i="21"/>
  <c r="J195" i="21"/>
  <c r="J161" i="21"/>
  <c r="P197" i="21"/>
  <c r="P231" i="21"/>
  <c r="B56" i="21"/>
  <c r="B232" i="21"/>
  <c r="J344" i="21"/>
  <c r="J412" i="21"/>
  <c r="J202" i="21"/>
  <c r="T324" i="22"/>
  <c r="T392" i="22"/>
  <c r="T270" i="21"/>
  <c r="T202" i="21"/>
  <c r="T94" i="21"/>
  <c r="T236" i="21"/>
  <c r="T128" i="21"/>
  <c r="T168" i="21"/>
  <c r="T60" i="21"/>
  <c r="T344" i="21"/>
  <c r="C431" i="22"/>
  <c r="C417" i="21"/>
  <c r="G211" i="21"/>
  <c r="G421" i="21"/>
  <c r="G69" i="21"/>
  <c r="S211" i="21"/>
  <c r="S279" i="21"/>
  <c r="S353" i="21"/>
  <c r="S421" i="21"/>
  <c r="D293" i="21"/>
  <c r="D395" i="21"/>
  <c r="D170" i="21"/>
  <c r="D272" i="21"/>
  <c r="R420" i="22"/>
  <c r="K49" i="22"/>
  <c r="X112" i="21"/>
  <c r="D77" i="21"/>
  <c r="D177" i="22"/>
  <c r="C408" i="21"/>
  <c r="K102" i="21"/>
  <c r="G215" i="22"/>
  <c r="C422" i="22"/>
  <c r="I115" i="22"/>
  <c r="H268" i="21"/>
  <c r="H276" i="21"/>
  <c r="H350" i="21"/>
  <c r="H418" i="21"/>
  <c r="J315" i="22"/>
  <c r="J17" i="21"/>
  <c r="D361" i="21"/>
  <c r="T318" i="21"/>
  <c r="I155" i="21"/>
  <c r="T313" i="22"/>
  <c r="L269" i="22"/>
  <c r="X410" i="22"/>
  <c r="D201" i="22"/>
  <c r="X342" i="22"/>
  <c r="D216" i="22"/>
  <c r="L120" i="22"/>
  <c r="D365" i="22"/>
  <c r="X425" i="22"/>
  <c r="K366" i="22"/>
  <c r="E9" i="21"/>
  <c r="H330" i="22"/>
  <c r="T285" i="22"/>
  <c r="F195" i="22"/>
  <c r="Y22" i="21"/>
  <c r="I139" i="21"/>
  <c r="U248" i="22"/>
  <c r="D351" i="21"/>
  <c r="P66" i="22"/>
  <c r="H242" i="21"/>
  <c r="F319" i="22"/>
  <c r="W287" i="22"/>
  <c r="K347" i="22"/>
  <c r="X78" i="21"/>
  <c r="D226" i="22"/>
  <c r="F89" i="21"/>
  <c r="P32" i="22"/>
  <c r="D404" i="21"/>
  <c r="K434" i="22"/>
  <c r="G181" i="22"/>
  <c r="C22" i="22"/>
  <c r="S352" i="22"/>
  <c r="D262" i="21"/>
  <c r="V105" i="21"/>
  <c r="J71" i="22"/>
  <c r="U210" i="21"/>
  <c r="U349" i="21"/>
  <c r="R88" i="21"/>
  <c r="Y233" i="22"/>
  <c r="I162" i="22"/>
  <c r="W280" i="21"/>
  <c r="W320" i="21"/>
  <c r="C198" i="21"/>
  <c r="I288" i="22"/>
  <c r="P384" i="21"/>
  <c r="D151" i="21"/>
  <c r="I399" i="21"/>
  <c r="J403" i="21"/>
  <c r="T259" i="21"/>
  <c r="T191" i="21"/>
  <c r="L52" i="22"/>
  <c r="X308" i="22"/>
  <c r="T400" i="22"/>
  <c r="X227" i="22"/>
  <c r="I37" i="22"/>
  <c r="D250" i="22"/>
  <c r="X174" i="22"/>
  <c r="D43" i="22"/>
  <c r="H32" i="22"/>
  <c r="T34" i="22"/>
  <c r="F80" i="22"/>
  <c r="E28" i="22"/>
  <c r="U214" i="22"/>
  <c r="P134" i="22"/>
  <c r="H66" i="21"/>
  <c r="F238" i="22"/>
  <c r="R61" i="21"/>
  <c r="W104" i="22"/>
  <c r="K117" i="22"/>
  <c r="X261" i="22"/>
  <c r="P100" i="21"/>
  <c r="C266" i="21"/>
  <c r="D302" i="21"/>
  <c r="D370" i="21"/>
  <c r="E43" i="21"/>
  <c r="E395" i="21"/>
  <c r="G350" i="21"/>
  <c r="S264" i="21"/>
  <c r="K136" i="22"/>
  <c r="G432" i="22"/>
  <c r="C273" i="22"/>
  <c r="S203" i="22"/>
  <c r="D86" i="21"/>
  <c r="X84" i="21"/>
  <c r="V139" i="22"/>
  <c r="J139" i="21"/>
  <c r="U68" i="21"/>
  <c r="U275" i="21"/>
  <c r="E265" i="21"/>
  <c r="I81" i="21"/>
  <c r="Y314" i="22"/>
  <c r="I311" i="22"/>
  <c r="W212" i="21"/>
  <c r="W354" i="21"/>
  <c r="W246" i="21"/>
  <c r="Y382" i="22"/>
  <c r="K367" i="21"/>
  <c r="K401" i="21"/>
  <c r="N52" i="21"/>
  <c r="N228" i="21"/>
  <c r="I403" i="22"/>
  <c r="P316" i="21"/>
  <c r="D219" i="21"/>
  <c r="I331" i="21"/>
  <c r="J301" i="21"/>
  <c r="T347" i="22"/>
  <c r="T15" i="22"/>
  <c r="L235" i="22"/>
  <c r="T45" i="22"/>
  <c r="X78" i="22"/>
  <c r="X10" i="22"/>
  <c r="D384" i="22"/>
  <c r="L418" i="22"/>
  <c r="T68" i="22"/>
  <c r="X276" i="22"/>
  <c r="D375" i="22"/>
  <c r="H249" i="22"/>
  <c r="T217" i="22"/>
  <c r="F310" i="22"/>
  <c r="E428" i="22"/>
  <c r="D245" i="22"/>
  <c r="U99" i="22"/>
  <c r="P276" i="21"/>
  <c r="F256" i="21"/>
  <c r="P283" i="22"/>
  <c r="H134" i="21"/>
  <c r="F272" i="22"/>
  <c r="W185" i="22"/>
  <c r="W402" i="22"/>
  <c r="K232" i="22"/>
  <c r="D360" i="22"/>
  <c r="L120" i="21"/>
  <c r="E293" i="21"/>
  <c r="C124" i="21"/>
  <c r="E361" i="21"/>
  <c r="K400" i="22"/>
  <c r="G134" i="22"/>
  <c r="C171" i="22"/>
  <c r="S88" i="22"/>
  <c r="D160" i="21"/>
  <c r="V437" i="22"/>
  <c r="J403" i="22"/>
  <c r="U68" i="22"/>
  <c r="U99" i="21"/>
  <c r="E89" i="22"/>
  <c r="Y50" i="22"/>
  <c r="I47" i="22"/>
  <c r="C374" i="21"/>
  <c r="K299" i="21"/>
  <c r="K333" i="21"/>
  <c r="K113" i="22"/>
  <c r="K377" i="22"/>
  <c r="K79" i="21"/>
  <c r="K113" i="21"/>
  <c r="K45" i="21"/>
  <c r="O52" i="22"/>
  <c r="O52" i="21"/>
  <c r="P90" i="21"/>
  <c r="P124" i="21"/>
  <c r="P266" i="21"/>
  <c r="P198" i="21"/>
  <c r="P408" i="21"/>
  <c r="P232" i="21"/>
  <c r="P164" i="21"/>
  <c r="P56" i="21"/>
  <c r="P239" i="21"/>
  <c r="P273" i="21"/>
  <c r="P212" i="22"/>
  <c r="G209" i="21"/>
  <c r="G216" i="22"/>
  <c r="I423" i="21"/>
  <c r="P418" i="21"/>
  <c r="D204" i="21"/>
  <c r="J417" i="22"/>
  <c r="D185" i="21"/>
  <c r="I257" i="21"/>
  <c r="J51" i="21"/>
  <c r="T49" i="21"/>
  <c r="T117" i="22"/>
  <c r="L18" i="21"/>
  <c r="X267" i="22"/>
  <c r="T79" i="22"/>
  <c r="D316" i="22"/>
  <c r="D18" i="22"/>
  <c r="T102" i="22"/>
  <c r="U381" i="22"/>
  <c r="X391" i="22"/>
  <c r="H432" i="22"/>
  <c r="T183" i="22"/>
  <c r="F46" i="22"/>
  <c r="Q359" i="22"/>
  <c r="Q325" i="22"/>
  <c r="D62" i="22"/>
  <c r="U31" i="21"/>
  <c r="H100" i="21"/>
  <c r="F188" i="21"/>
  <c r="R61" i="22"/>
  <c r="W70" i="22"/>
  <c r="K266" i="22"/>
  <c r="D130" i="22"/>
  <c r="S406" i="21"/>
  <c r="K278" i="21"/>
  <c r="K34" i="22"/>
  <c r="G364" i="22"/>
  <c r="C205" i="22"/>
  <c r="S20" i="21"/>
  <c r="D228" i="21"/>
  <c r="V254" i="22"/>
  <c r="J335" i="22"/>
  <c r="U136" i="21"/>
  <c r="U65" i="21"/>
  <c r="Y118" i="21"/>
  <c r="I196" i="22"/>
  <c r="Y165" i="22"/>
  <c r="I230" i="22"/>
  <c r="Y226" i="21"/>
  <c r="C306" i="21"/>
  <c r="K318" i="21"/>
  <c r="K225" i="21"/>
  <c r="K259" i="21"/>
  <c r="B76" i="21"/>
  <c r="B42" i="21"/>
  <c r="B252" i="21"/>
  <c r="B184" i="21"/>
  <c r="B218" i="21"/>
  <c r="B150" i="21"/>
  <c r="B257" i="21"/>
  <c r="B189" i="21"/>
  <c r="B81" i="21"/>
  <c r="B223" i="21"/>
  <c r="B47" i="21"/>
  <c r="B155" i="21"/>
  <c r="I71" i="22"/>
  <c r="I437" i="22"/>
  <c r="I139" i="22"/>
  <c r="D238" i="21"/>
  <c r="J268" i="22"/>
  <c r="J166" i="22"/>
  <c r="D253" i="21"/>
  <c r="I189" i="21"/>
  <c r="J369" i="21"/>
  <c r="X328" i="21"/>
  <c r="L336" i="21"/>
  <c r="T266" i="22"/>
  <c r="T83" i="21"/>
  <c r="D418" i="22"/>
  <c r="T34" i="21"/>
  <c r="U198" i="22"/>
  <c r="X208" i="22"/>
  <c r="E409" i="22"/>
  <c r="H283" i="22"/>
  <c r="R427" i="22"/>
  <c r="X199" i="22"/>
  <c r="F229" i="22"/>
  <c r="U366" i="22"/>
  <c r="F154" i="21"/>
  <c r="R325" i="22"/>
  <c r="R271" i="21"/>
  <c r="W253" i="22"/>
  <c r="K198" i="22"/>
  <c r="G208" i="21"/>
  <c r="K285" i="22"/>
  <c r="G66" i="22"/>
  <c r="C124" i="22"/>
  <c r="D52" i="21"/>
  <c r="E111" i="21"/>
  <c r="V389" i="21"/>
  <c r="V403" i="22"/>
  <c r="J37" i="22"/>
  <c r="U102" i="21"/>
  <c r="U431" i="22"/>
  <c r="Y50" i="21"/>
  <c r="I413" i="22"/>
  <c r="C232" i="21"/>
  <c r="K176" i="21"/>
  <c r="I365" i="21"/>
  <c r="K157" i="21"/>
  <c r="I321" i="21"/>
  <c r="K191" i="21"/>
  <c r="C8" i="21"/>
  <c r="C394" i="21"/>
  <c r="C326" i="21"/>
  <c r="C110" i="22"/>
  <c r="C374" i="22"/>
  <c r="C110" i="21"/>
  <c r="C360" i="21"/>
  <c r="D209" i="22"/>
  <c r="D344" i="21"/>
  <c r="D412" i="21"/>
  <c r="D94" i="21"/>
  <c r="D128" i="21"/>
  <c r="D60" i="21"/>
  <c r="D270" i="21"/>
  <c r="D202" i="21"/>
  <c r="D236" i="21"/>
  <c r="T350" i="21"/>
  <c r="T418" i="21"/>
  <c r="T276" i="21"/>
  <c r="I281" i="21"/>
  <c r="D414" i="21"/>
  <c r="J85" i="22"/>
  <c r="I379" i="22"/>
  <c r="J159" i="21"/>
  <c r="Y90" i="21"/>
  <c r="X152" i="21"/>
  <c r="L160" i="21"/>
  <c r="T157" i="21"/>
  <c r="T415" i="22"/>
  <c r="U83" i="22"/>
  <c r="X127" i="22"/>
  <c r="E260" i="22"/>
  <c r="H66" i="22"/>
  <c r="R27" i="22"/>
  <c r="F412" i="22"/>
  <c r="E62" i="21"/>
  <c r="E360" i="22"/>
  <c r="J379" i="22"/>
  <c r="U136" i="22"/>
  <c r="F222" i="21"/>
  <c r="W334" i="22"/>
  <c r="K15" i="22"/>
  <c r="G66" i="21"/>
  <c r="E253" i="21"/>
  <c r="K102" i="22"/>
  <c r="G249" i="22"/>
  <c r="C239" i="22"/>
  <c r="S88" i="21"/>
  <c r="D120" i="21"/>
  <c r="E77" i="21"/>
  <c r="J355" i="21"/>
  <c r="V423" i="21"/>
  <c r="V288" i="22"/>
  <c r="J369" i="22"/>
  <c r="U400" i="22"/>
  <c r="U65" i="22"/>
  <c r="Y416" i="22"/>
  <c r="I264" i="22"/>
  <c r="G174" i="21"/>
  <c r="C164" i="21"/>
  <c r="I297" i="21"/>
  <c r="P195" i="21"/>
  <c r="P229" i="21"/>
  <c r="P161" i="21"/>
  <c r="I220" i="22"/>
  <c r="I355" i="21"/>
  <c r="D346" i="21"/>
  <c r="I47" i="21"/>
  <c r="J85" i="21"/>
  <c r="Y273" i="22"/>
  <c r="X220" i="21"/>
  <c r="L262" i="21"/>
  <c r="T117" i="21"/>
  <c r="T381" i="22"/>
  <c r="L167" i="22"/>
  <c r="U15" i="21"/>
  <c r="R352" i="22"/>
  <c r="E9" i="22"/>
  <c r="H32" i="21"/>
  <c r="R95" i="22"/>
  <c r="F263" i="22"/>
  <c r="I369" i="22"/>
  <c r="E130" i="22"/>
  <c r="Q210" i="22"/>
  <c r="H356" i="22"/>
  <c r="Y422" i="22"/>
  <c r="J115" i="22"/>
  <c r="U183" i="22"/>
  <c r="D209" i="21"/>
  <c r="F46" i="21"/>
  <c r="W368" i="22"/>
  <c r="K15" i="21"/>
  <c r="K244" i="21"/>
  <c r="C340" i="21"/>
  <c r="E151" i="21"/>
  <c r="K386" i="21"/>
  <c r="K34" i="21"/>
  <c r="G32" i="21"/>
  <c r="C320" i="22"/>
  <c r="S54" i="21"/>
  <c r="D350" i="22"/>
  <c r="V179" i="21"/>
  <c r="V37" i="22"/>
  <c r="J288" i="22"/>
  <c r="U285" i="22"/>
  <c r="U363" i="22"/>
  <c r="J196" i="22"/>
  <c r="Y267" i="22"/>
  <c r="I13" i="22"/>
  <c r="K420" i="21"/>
  <c r="F197" i="21"/>
  <c r="N76" i="21"/>
  <c r="N110" i="21"/>
  <c r="N252" i="21"/>
  <c r="N42" i="21"/>
  <c r="N184" i="21"/>
  <c r="N218" i="21"/>
  <c r="N150" i="21"/>
  <c r="C112" i="21"/>
  <c r="C44" i="21"/>
  <c r="K368" i="21"/>
  <c r="K300" i="21"/>
  <c r="K402" i="21"/>
  <c r="K334" i="21"/>
  <c r="I186" i="22"/>
  <c r="I71" i="21"/>
  <c r="I389" i="21"/>
  <c r="D62" i="21"/>
  <c r="R230" i="21"/>
  <c r="J227" i="21"/>
  <c r="Y306" i="21"/>
  <c r="X186" i="21"/>
  <c r="T49" i="22"/>
  <c r="T164" i="22"/>
  <c r="D307" i="22"/>
  <c r="L316" i="22"/>
  <c r="U415" i="22"/>
  <c r="R203" i="22"/>
  <c r="E375" i="22"/>
  <c r="R393" i="22"/>
  <c r="R359" i="22"/>
  <c r="F12" i="22"/>
  <c r="D428" i="22"/>
  <c r="P364" i="22"/>
  <c r="F421" i="22"/>
  <c r="Y205" i="22"/>
  <c r="J162" i="22"/>
  <c r="U34" i="21"/>
  <c r="F114" i="21"/>
  <c r="T210" i="21"/>
  <c r="D175" i="21"/>
  <c r="F80" i="21"/>
  <c r="W36" i="22"/>
  <c r="C388" i="22"/>
  <c r="S54" i="22"/>
  <c r="V355" i="21"/>
  <c r="V335" i="22"/>
  <c r="J254" i="22"/>
  <c r="U34" i="22"/>
  <c r="U31" i="22"/>
  <c r="J13" i="22"/>
  <c r="Y199" i="22"/>
  <c r="Y16" i="22"/>
  <c r="I13" i="21"/>
  <c r="W422" i="21"/>
  <c r="W388" i="21"/>
  <c r="O360" i="21"/>
  <c r="O292" i="21"/>
  <c r="O394" i="21"/>
  <c r="O326" i="21"/>
  <c r="O76" i="21"/>
  <c r="F227" i="21"/>
  <c r="F159" i="21"/>
  <c r="F119" i="22"/>
  <c r="F200" i="22"/>
  <c r="F51" i="21"/>
  <c r="L420" i="22"/>
  <c r="L54" i="21"/>
  <c r="L264" i="21"/>
  <c r="L196" i="21"/>
  <c r="L230" i="21"/>
  <c r="L162" i="21"/>
  <c r="R93" i="21"/>
  <c r="R127" i="21"/>
  <c r="R201" i="21"/>
  <c r="C311" i="21"/>
  <c r="C271" i="21"/>
  <c r="R406" i="21"/>
  <c r="J193" i="21"/>
  <c r="Y232" i="21"/>
  <c r="X254" i="21"/>
  <c r="T225" i="21"/>
  <c r="T401" i="21"/>
  <c r="D9" i="22"/>
  <c r="R54" i="22"/>
  <c r="R169" i="22"/>
  <c r="D279" i="22"/>
  <c r="P215" i="22"/>
  <c r="Y239" i="22"/>
  <c r="T176" i="21"/>
  <c r="D243" i="21"/>
  <c r="K381" i="22"/>
  <c r="W36" i="21"/>
  <c r="D336" i="21"/>
  <c r="S196" i="21"/>
  <c r="G398" i="22"/>
  <c r="C90" i="22"/>
  <c r="S420" i="22"/>
  <c r="V369" i="22"/>
  <c r="V71" i="22"/>
  <c r="U332" i="22"/>
  <c r="U329" i="22"/>
  <c r="J311" i="22"/>
  <c r="J365" i="21"/>
  <c r="X396" i="21"/>
  <c r="P252" i="21"/>
  <c r="P184" i="21"/>
  <c r="T232" i="21"/>
  <c r="T164" i="21"/>
  <c r="T124" i="21"/>
  <c r="T266" i="21"/>
  <c r="B100" i="21"/>
  <c r="B208" i="21"/>
  <c r="D96" i="21"/>
  <c r="R196" i="21"/>
  <c r="J261" i="21"/>
  <c r="Y164" i="21"/>
  <c r="L86" i="21"/>
  <c r="X362" i="21"/>
  <c r="T198" i="22"/>
  <c r="D192" i="22"/>
  <c r="D33" i="22"/>
  <c r="U313" i="22"/>
  <c r="R318" i="22"/>
  <c r="E77" i="22"/>
  <c r="R176" i="22"/>
  <c r="D28" i="22"/>
  <c r="P181" i="22"/>
  <c r="F55" i="22"/>
  <c r="E211" i="22"/>
  <c r="Y388" i="22"/>
  <c r="J264" i="22"/>
  <c r="T244" i="21"/>
  <c r="D135" i="21"/>
  <c r="P208" i="21"/>
  <c r="G276" i="21"/>
  <c r="G32" i="22"/>
  <c r="C22" i="21"/>
  <c r="S386" i="22"/>
  <c r="L350" i="22"/>
  <c r="U383" i="21"/>
  <c r="V247" i="21"/>
  <c r="V186" i="22"/>
  <c r="U102" i="22"/>
  <c r="U180" i="22"/>
  <c r="J413" i="22"/>
  <c r="I81" i="22"/>
  <c r="W178" i="21"/>
  <c r="N264" i="21"/>
  <c r="N196" i="21"/>
  <c r="L123" i="21"/>
  <c r="L55" i="21"/>
  <c r="L265" i="21"/>
  <c r="L197" i="21"/>
  <c r="L163" i="21"/>
  <c r="D380" i="21"/>
  <c r="J335" i="21"/>
  <c r="J349" i="22"/>
  <c r="J51" i="22"/>
  <c r="R338" i="21"/>
  <c r="J383" i="22"/>
  <c r="Y374" i="21"/>
  <c r="X294" i="21"/>
  <c r="T367" i="21"/>
  <c r="D9" i="21"/>
  <c r="D135" i="22"/>
  <c r="X118" i="22"/>
  <c r="U232" i="22"/>
  <c r="D120" i="22"/>
  <c r="R20" i="22"/>
  <c r="E341" i="22"/>
  <c r="H398" i="22"/>
  <c r="T79" i="21"/>
  <c r="R210" i="22"/>
  <c r="D394" i="22"/>
  <c r="P330" i="22"/>
  <c r="F204" i="22"/>
  <c r="E177" i="22"/>
  <c r="Y56" i="22"/>
  <c r="J47" i="22"/>
  <c r="U15" i="22"/>
  <c r="T352" i="21"/>
  <c r="T102" i="21"/>
  <c r="D67" i="21"/>
  <c r="P174" i="21"/>
  <c r="K83" i="21"/>
  <c r="E327" i="21"/>
  <c r="G134" i="21"/>
  <c r="S20" i="22"/>
  <c r="V105" i="22"/>
  <c r="V37" i="21"/>
  <c r="J105" i="21"/>
  <c r="U386" i="21"/>
  <c r="U434" i="22"/>
  <c r="U207" i="21"/>
  <c r="U282" i="22"/>
  <c r="F123" i="21"/>
  <c r="J81" i="22"/>
  <c r="G316" i="21"/>
  <c r="H384" i="21"/>
  <c r="P295" i="21"/>
  <c r="P329" i="21"/>
  <c r="S179" i="21"/>
  <c r="S355" i="21"/>
  <c r="I254" i="22"/>
  <c r="D312" i="21"/>
  <c r="R264" i="21"/>
  <c r="J119" i="22"/>
  <c r="Y124" i="21"/>
  <c r="T232" i="22"/>
  <c r="D235" i="22"/>
  <c r="X193" i="22"/>
  <c r="D111" i="22"/>
  <c r="D182" i="22"/>
  <c r="D86" i="22"/>
  <c r="R237" i="22"/>
  <c r="E111" i="22"/>
  <c r="H134" i="22"/>
  <c r="T366" i="22"/>
  <c r="R278" i="22"/>
  <c r="D326" i="22"/>
  <c r="P100" i="22"/>
  <c r="F123" i="22"/>
  <c r="E326" i="22"/>
  <c r="Y320" i="22"/>
  <c r="T136" i="21"/>
  <c r="D101" i="21"/>
  <c r="P242" i="21"/>
  <c r="F55" i="21"/>
  <c r="R169" i="21"/>
  <c r="K164" i="22"/>
  <c r="D194" i="21"/>
  <c r="K352" i="21"/>
  <c r="K332" i="22"/>
  <c r="G283" i="22"/>
  <c r="C90" i="21"/>
  <c r="S318" i="22"/>
  <c r="V213" i="21"/>
  <c r="J321" i="21"/>
  <c r="U176" i="21"/>
  <c r="U217" i="22"/>
  <c r="U315" i="21"/>
  <c r="H316" i="21"/>
  <c r="N48" i="21"/>
  <c r="N82" i="22"/>
  <c r="R372" i="21"/>
  <c r="Y198" i="21"/>
  <c r="L194" i="21"/>
  <c r="L52" i="21"/>
  <c r="L228" i="21"/>
  <c r="D158" i="22"/>
  <c r="D409" i="22"/>
  <c r="D399" i="22"/>
  <c r="R386" i="22"/>
  <c r="H100" i="22"/>
  <c r="T68" i="21"/>
  <c r="R244" i="22"/>
  <c r="D96" i="22"/>
  <c r="P249" i="22"/>
  <c r="F89" i="22"/>
  <c r="Y22" i="22"/>
  <c r="P134" i="21"/>
  <c r="W138" i="22"/>
  <c r="K415" i="22"/>
  <c r="G384" i="21"/>
  <c r="K217" i="22"/>
  <c r="G100" i="22"/>
  <c r="S169" i="22"/>
  <c r="V281" i="21"/>
  <c r="J423" i="21"/>
  <c r="U420" i="21"/>
  <c r="U251" i="22"/>
  <c r="Y366" i="21"/>
  <c r="Y156" i="21"/>
  <c r="Y190" i="21"/>
  <c r="P211" i="22"/>
  <c r="P62" i="21"/>
  <c r="P238" i="21"/>
  <c r="P170" i="21"/>
  <c r="L239" i="21"/>
  <c r="L273" i="21"/>
  <c r="I474" i="23"/>
  <c r="I78" i="23"/>
  <c r="I508" i="23"/>
  <c r="I259" i="23"/>
  <c r="I112" i="23"/>
  <c r="I440" i="23"/>
  <c r="I10" i="23"/>
  <c r="I225" i="23"/>
  <c r="I293" i="23"/>
  <c r="H114" i="23"/>
  <c r="H227" i="23"/>
  <c r="H544" i="23"/>
  <c r="H510" i="23"/>
  <c r="H261" i="23"/>
  <c r="H476" i="23"/>
  <c r="H329" i="23"/>
  <c r="H442" i="23"/>
  <c r="H295" i="23"/>
  <c r="H12" i="23"/>
  <c r="H80" i="23"/>
  <c r="P442" i="23"/>
  <c r="P12" i="23"/>
  <c r="P544" i="23"/>
  <c r="P227" i="23"/>
  <c r="P329" i="23"/>
  <c r="P510" i="23"/>
  <c r="P295" i="23"/>
  <c r="P261" i="23"/>
  <c r="P476" i="23"/>
  <c r="P114" i="23"/>
  <c r="P80" i="23"/>
  <c r="S444" i="23"/>
  <c r="S14" i="23"/>
  <c r="S48" i="23"/>
  <c r="S297" i="23"/>
  <c r="S116" i="23"/>
  <c r="S331" i="23"/>
  <c r="S82" i="23"/>
  <c r="S263" i="23"/>
  <c r="S546" i="23"/>
  <c r="S478" i="23"/>
  <c r="S512" i="23"/>
  <c r="S264" i="23"/>
  <c r="S547" i="23"/>
  <c r="S479" i="23"/>
  <c r="S513" i="23"/>
  <c r="S445" i="23"/>
  <c r="S49" i="23"/>
  <c r="S15" i="23"/>
  <c r="S83" i="23"/>
  <c r="S230" i="23"/>
  <c r="S117" i="23"/>
  <c r="S298" i="23"/>
  <c r="S332" i="23"/>
  <c r="F334" i="23"/>
  <c r="F119" i="23"/>
  <c r="F300" i="23"/>
  <c r="F266" i="23"/>
  <c r="F515" i="23"/>
  <c r="F447" i="23"/>
  <c r="F85" i="23"/>
  <c r="F481" i="23"/>
  <c r="F232" i="23"/>
  <c r="C267" i="23"/>
  <c r="C448" i="23"/>
  <c r="N335" i="23"/>
  <c r="W335" i="23"/>
  <c r="W550" i="23"/>
  <c r="W448" i="23"/>
  <c r="W482" i="23"/>
  <c r="W18" i="23"/>
  <c r="W267" i="23"/>
  <c r="W120" i="23"/>
  <c r="W301" i="23"/>
  <c r="W86" i="23"/>
  <c r="W233" i="23"/>
  <c r="I236" i="23"/>
  <c r="I21" i="23"/>
  <c r="I89" i="23"/>
  <c r="I553" i="23"/>
  <c r="I123" i="23"/>
  <c r="I485" i="23"/>
  <c r="I304" i="23"/>
  <c r="I55" i="23"/>
  <c r="I519" i="23"/>
  <c r="W238" i="23"/>
  <c r="W272" i="23"/>
  <c r="W521" i="23"/>
  <c r="W453" i="23"/>
  <c r="W125" i="23"/>
  <c r="W91" i="23"/>
  <c r="W306" i="23"/>
  <c r="W555" i="23"/>
  <c r="W57" i="23"/>
  <c r="W340" i="23"/>
  <c r="W23" i="23"/>
  <c r="F557" i="23"/>
  <c r="F59" i="23"/>
  <c r="F489" i="23"/>
  <c r="F308" i="23"/>
  <c r="F25" i="23"/>
  <c r="F342" i="23"/>
  <c r="F240" i="23"/>
  <c r="F274" i="23"/>
  <c r="F523" i="23"/>
  <c r="F93" i="23"/>
  <c r="E128" i="23"/>
  <c r="E94" i="23"/>
  <c r="E343" i="23"/>
  <c r="E26" i="23"/>
  <c r="E241" i="23"/>
  <c r="E558" i="23"/>
  <c r="E490" i="23"/>
  <c r="E60" i="23"/>
  <c r="E309" i="23"/>
  <c r="E275" i="23"/>
  <c r="E524" i="23"/>
  <c r="E456" i="23"/>
  <c r="P275" i="23"/>
  <c r="P309" i="23"/>
  <c r="P128" i="23"/>
  <c r="P343" i="23"/>
  <c r="P94" i="23"/>
  <c r="P524" i="23"/>
  <c r="P60" i="23"/>
  <c r="P456" i="23"/>
  <c r="P490" i="23"/>
  <c r="M525" i="23"/>
  <c r="M457" i="23"/>
  <c r="M27" i="23"/>
  <c r="M242" i="23"/>
  <c r="M61" i="23"/>
  <c r="M129" i="23"/>
  <c r="T311" i="23"/>
  <c r="T277" i="23"/>
  <c r="T526" i="23"/>
  <c r="T130" i="23"/>
  <c r="T560" i="23"/>
  <c r="T458" i="23"/>
  <c r="T492" i="23"/>
  <c r="T96" i="23"/>
  <c r="T62" i="23"/>
  <c r="T28" i="23"/>
  <c r="T243" i="23"/>
  <c r="T345" i="23"/>
  <c r="D64" i="23"/>
  <c r="L349" i="23"/>
  <c r="L32" i="23"/>
  <c r="L462" i="23"/>
  <c r="L564" i="23"/>
  <c r="L315" i="23"/>
  <c r="L281" i="23"/>
  <c r="L496" i="23"/>
  <c r="L134" i="23"/>
  <c r="L530" i="23"/>
  <c r="L66" i="23"/>
  <c r="N317" i="23"/>
  <c r="N566" i="23"/>
  <c r="N351" i="23"/>
  <c r="N498" i="23"/>
  <c r="N283" i="23"/>
  <c r="N102" i="23"/>
  <c r="B250" i="23"/>
  <c r="B35" i="23"/>
  <c r="B533" i="23"/>
  <c r="B352" i="23"/>
  <c r="B139" i="23"/>
  <c r="B252" i="23"/>
  <c r="B286" i="23"/>
  <c r="B354" i="23"/>
  <c r="B501" i="23"/>
  <c r="B105" i="23"/>
  <c r="B71" i="23"/>
  <c r="B320" i="23"/>
  <c r="B467" i="23"/>
  <c r="B535" i="23"/>
  <c r="B37" i="23"/>
  <c r="N71" i="23"/>
  <c r="N535" i="23"/>
  <c r="N105" i="23"/>
  <c r="N139" i="23"/>
  <c r="N467" i="23"/>
  <c r="N354" i="23"/>
  <c r="N569" i="23"/>
  <c r="N286" i="23"/>
  <c r="Y286" i="23"/>
  <c r="Y139" i="23"/>
  <c r="Y467" i="23"/>
  <c r="Y501" i="23"/>
  <c r="G441" i="23"/>
  <c r="G328" i="23"/>
  <c r="G226" i="23"/>
  <c r="G260" i="23"/>
  <c r="G45" i="23"/>
  <c r="G294" i="23"/>
  <c r="G113" i="23"/>
  <c r="G79" i="23"/>
  <c r="G475" i="23"/>
  <c r="G509" i="23"/>
  <c r="G543" i="23"/>
  <c r="G11" i="23"/>
  <c r="O79" i="23"/>
  <c r="O45" i="23"/>
  <c r="O543" i="23"/>
  <c r="O475" i="23"/>
  <c r="O294" i="23"/>
  <c r="O509" i="23"/>
  <c r="O441" i="23"/>
  <c r="O11" i="23"/>
  <c r="O328" i="23"/>
  <c r="O226" i="23"/>
  <c r="O260" i="23"/>
  <c r="O113" i="23"/>
  <c r="T297" i="23"/>
  <c r="T263" i="23"/>
  <c r="T478" i="23"/>
  <c r="T546" i="23"/>
  <c r="T14" i="23"/>
  <c r="T116" i="23"/>
  <c r="T229" i="23"/>
  <c r="T82" i="23"/>
  <c r="T48" i="23"/>
  <c r="T331" i="23"/>
  <c r="T444" i="23"/>
  <c r="G17" i="23"/>
  <c r="G51" i="23"/>
  <c r="G515" i="23"/>
  <c r="G232" i="23"/>
  <c r="G549" i="23"/>
  <c r="G119" i="23"/>
  <c r="G85" i="23"/>
  <c r="G300" i="23"/>
  <c r="O266" i="23"/>
  <c r="O481" i="23"/>
  <c r="O300" i="23"/>
  <c r="O17" i="23"/>
  <c r="O119" i="23"/>
  <c r="O515" i="23"/>
  <c r="O85" i="23"/>
  <c r="O549" i="23"/>
  <c r="O232" i="23"/>
  <c r="O51" i="23"/>
  <c r="O447" i="23"/>
  <c r="D482" i="23"/>
  <c r="D448" i="23"/>
  <c r="D335" i="23"/>
  <c r="D550" i="23"/>
  <c r="D516" i="23"/>
  <c r="D86" i="23"/>
  <c r="D18" i="23"/>
  <c r="D267" i="23"/>
  <c r="D52" i="23"/>
  <c r="D233" i="23"/>
  <c r="D301" i="23"/>
  <c r="X18" i="23"/>
  <c r="X233" i="23"/>
  <c r="X482" i="23"/>
  <c r="X448" i="23"/>
  <c r="X120" i="23"/>
  <c r="X335" i="23"/>
  <c r="W88" i="23"/>
  <c r="W337" i="23"/>
  <c r="W518" i="23"/>
  <c r="W54" i="23"/>
  <c r="W552" i="23"/>
  <c r="W450" i="23"/>
  <c r="W303" i="23"/>
  <c r="W122" i="23"/>
  <c r="S21" i="23"/>
  <c r="S304" i="23"/>
  <c r="S236" i="23"/>
  <c r="S553" i="23"/>
  <c r="S338" i="23"/>
  <c r="S485" i="23"/>
  <c r="S270" i="23"/>
  <c r="S519" i="23"/>
  <c r="S451" i="23"/>
  <c r="S55" i="23"/>
  <c r="S123" i="23"/>
  <c r="K125" i="23"/>
  <c r="K91" i="23"/>
  <c r="K23" i="23"/>
  <c r="K238" i="23"/>
  <c r="K555" i="23"/>
  <c r="K487" i="23"/>
  <c r="K306" i="23"/>
  <c r="K521" i="23"/>
  <c r="K340" i="23"/>
  <c r="Q308" i="23"/>
  <c r="Q557" i="23"/>
  <c r="Q274" i="23"/>
  <c r="Q523" i="23"/>
  <c r="Q489" i="23"/>
  <c r="Q127" i="23"/>
  <c r="Q93" i="23"/>
  <c r="Q59" i="23"/>
  <c r="Q25" i="23"/>
  <c r="Q240" i="23"/>
  <c r="Q455" i="23"/>
  <c r="F94" i="23"/>
  <c r="F60" i="23"/>
  <c r="F524" i="23"/>
  <c r="F309" i="23"/>
  <c r="F456" i="23"/>
  <c r="F128" i="23"/>
  <c r="F343" i="23"/>
  <c r="F558" i="23"/>
  <c r="F275" i="23"/>
  <c r="F490" i="23"/>
  <c r="F26" i="23"/>
  <c r="F241" i="23"/>
  <c r="B129" i="23"/>
  <c r="B61" i="23"/>
  <c r="B27" i="23"/>
  <c r="B525" i="23"/>
  <c r="B242" i="23"/>
  <c r="B457" i="23"/>
  <c r="B95" i="23"/>
  <c r="B559" i="23"/>
  <c r="B310" i="23"/>
  <c r="B491" i="23"/>
  <c r="B344" i="23"/>
  <c r="B276" i="23"/>
  <c r="U560" i="23"/>
  <c r="U492" i="23"/>
  <c r="U526" i="23"/>
  <c r="U458" i="23"/>
  <c r="U96" i="23"/>
  <c r="U28" i="23"/>
  <c r="U130" i="23"/>
  <c r="U243" i="23"/>
  <c r="E347" i="23"/>
  <c r="E279" i="23"/>
  <c r="E132" i="23"/>
  <c r="E30" i="23"/>
  <c r="E528" i="23"/>
  <c r="E245" i="23"/>
  <c r="E460" i="23"/>
  <c r="E98" i="23"/>
  <c r="E562" i="23"/>
  <c r="E64" i="23"/>
  <c r="E494" i="23"/>
  <c r="D348" i="23"/>
  <c r="D99" i="23"/>
  <c r="D31" i="23"/>
  <c r="D246" i="23"/>
  <c r="D529" i="23"/>
  <c r="D133" i="23"/>
  <c r="D280" i="23"/>
  <c r="D65" i="23"/>
  <c r="D563" i="23"/>
  <c r="N314" i="23"/>
  <c r="N348" i="23"/>
  <c r="N280" i="23"/>
  <c r="N529" i="23"/>
  <c r="N461" i="23"/>
  <c r="N563" i="23"/>
  <c r="N65" i="23"/>
  <c r="M349" i="23"/>
  <c r="M281" i="23"/>
  <c r="M32" i="23"/>
  <c r="M247" i="23"/>
  <c r="M134" i="23"/>
  <c r="M530" i="23"/>
  <c r="M100" i="23"/>
  <c r="M462" i="23"/>
  <c r="M66" i="23"/>
  <c r="E102" i="23"/>
  <c r="E351" i="23"/>
  <c r="E317" i="23"/>
  <c r="E249" i="23"/>
  <c r="E68" i="23"/>
  <c r="E283" i="23"/>
  <c r="E532" i="23"/>
  <c r="E464" i="23"/>
  <c r="E136" i="23"/>
  <c r="E34" i="23"/>
  <c r="O532" i="23"/>
  <c r="O68" i="23"/>
  <c r="O566" i="23"/>
  <c r="O102" i="23"/>
  <c r="O464" i="23"/>
  <c r="O34" i="23"/>
  <c r="O249" i="23"/>
  <c r="O136" i="23"/>
  <c r="O317" i="23"/>
  <c r="O498" i="23"/>
  <c r="O283" i="23"/>
  <c r="O351" i="23"/>
  <c r="C137" i="23"/>
  <c r="C69" i="23"/>
  <c r="C318" i="23"/>
  <c r="C352" i="23"/>
  <c r="C533" i="23"/>
  <c r="C284" i="23"/>
  <c r="C35" i="23"/>
  <c r="C465" i="23"/>
  <c r="C250" i="23"/>
  <c r="C567" i="23"/>
  <c r="C499" i="23"/>
  <c r="C320" i="23"/>
  <c r="C535" i="23"/>
  <c r="C569" i="23"/>
  <c r="C37" i="23"/>
  <c r="C467" i="23"/>
  <c r="C501" i="23"/>
  <c r="C354" i="23"/>
  <c r="C139" i="23"/>
  <c r="C286" i="23"/>
  <c r="C71" i="23"/>
  <c r="O320" i="23"/>
  <c r="O71" i="23"/>
  <c r="O467" i="23"/>
  <c r="O286" i="23"/>
  <c r="O535" i="23"/>
  <c r="O354" i="23"/>
  <c r="O501" i="23"/>
  <c r="O569" i="23"/>
  <c r="O37" i="23"/>
  <c r="O252" i="23"/>
  <c r="O105" i="23"/>
  <c r="N570" i="23"/>
  <c r="N355" i="23"/>
  <c r="N536" i="23"/>
  <c r="N321" i="23"/>
  <c r="N287" i="23"/>
  <c r="N72" i="23"/>
  <c r="N38" i="23"/>
  <c r="N253" i="23"/>
  <c r="N502" i="23"/>
  <c r="N106" i="23"/>
  <c r="N140" i="23"/>
  <c r="W487" i="23"/>
  <c r="M491" i="23"/>
  <c r="M559" i="23"/>
  <c r="I542" i="23"/>
  <c r="F549" i="23"/>
  <c r="I451" i="23"/>
  <c r="N501" i="23"/>
  <c r="J116" i="23"/>
  <c r="R83" i="23"/>
  <c r="R49" i="23"/>
  <c r="V10" i="23"/>
  <c r="V78" i="23"/>
  <c r="V44" i="23"/>
  <c r="V112" i="23"/>
  <c r="E105" i="23"/>
  <c r="E139" i="23"/>
  <c r="J46" i="23"/>
  <c r="V117" i="23"/>
  <c r="B91" i="23"/>
  <c r="B125" i="23"/>
  <c r="B57" i="23"/>
  <c r="N91" i="23"/>
  <c r="N57" i="23"/>
  <c r="R79" i="23"/>
  <c r="R111" i="23"/>
  <c r="N10" i="23"/>
  <c r="J86" i="23"/>
  <c r="J120" i="23"/>
  <c r="J52" i="23"/>
  <c r="B127" i="23"/>
  <c r="J114" i="23"/>
  <c r="R78" i="23"/>
  <c r="R112" i="23"/>
  <c r="R44" i="23"/>
  <c r="R10" i="23"/>
  <c r="V58" i="23"/>
  <c r="J407" i="23"/>
  <c r="J192" i="23"/>
  <c r="J622" i="23"/>
  <c r="M627" i="23"/>
  <c r="M197" i="23"/>
  <c r="M412" i="23"/>
  <c r="C608" i="23"/>
  <c r="C178" i="23"/>
  <c r="C393" i="23"/>
  <c r="I397" i="23"/>
  <c r="I182" i="23"/>
  <c r="I612" i="23"/>
  <c r="I618" i="23"/>
  <c r="I403" i="23"/>
  <c r="I188" i="23"/>
  <c r="Q613" i="23"/>
  <c r="O615" i="23"/>
  <c r="O400" i="23"/>
  <c r="O185" i="23"/>
  <c r="O422" i="23"/>
  <c r="O207" i="23"/>
  <c r="O637" i="23"/>
  <c r="V608" i="23"/>
  <c r="V393" i="23"/>
  <c r="Y621" i="23"/>
  <c r="Y194" i="23"/>
  <c r="Y624" i="23"/>
  <c r="Y409" i="23"/>
  <c r="C626" i="23"/>
  <c r="W628" i="23"/>
  <c r="W413" i="23"/>
  <c r="W198" i="23"/>
  <c r="G416" i="23"/>
  <c r="G201" i="23"/>
  <c r="G631" i="23"/>
  <c r="I608" i="23"/>
  <c r="J623" i="23"/>
  <c r="J193" i="23"/>
  <c r="B612" i="23"/>
  <c r="B205" i="23"/>
  <c r="B420" i="23"/>
  <c r="B635" i="23"/>
  <c r="L405" i="23"/>
  <c r="L190" i="23"/>
  <c r="L620" i="23"/>
  <c r="E410" i="23"/>
  <c r="E195" i="23"/>
  <c r="E625" i="23"/>
  <c r="C629" i="23"/>
  <c r="C414" i="23"/>
  <c r="C199" i="23"/>
  <c r="R206" i="23"/>
  <c r="R421" i="23"/>
  <c r="R636" i="23"/>
  <c r="I189" i="23"/>
  <c r="I404" i="23"/>
  <c r="I619" i="23"/>
  <c r="N632" i="23"/>
  <c r="N202" i="23"/>
  <c r="N417" i="23"/>
  <c r="C617" i="23"/>
  <c r="E403" i="23"/>
  <c r="E188" i="23"/>
  <c r="E618" i="23"/>
  <c r="S629" i="23"/>
  <c r="S199" i="23"/>
  <c r="S414" i="23"/>
  <c r="F199" i="23"/>
  <c r="F414" i="23"/>
  <c r="F629" i="23"/>
  <c r="X637" i="23"/>
  <c r="X422" i="23"/>
  <c r="X207" i="23"/>
  <c r="P183" i="23"/>
  <c r="H195" i="23"/>
  <c r="W396" i="23"/>
  <c r="G197" i="23"/>
  <c r="C407" i="23"/>
  <c r="N633" i="23"/>
  <c r="X619" i="23"/>
  <c r="P398" i="23"/>
  <c r="Y202" i="23"/>
  <c r="P192" i="23"/>
  <c r="H615" i="23"/>
  <c r="E184" i="23"/>
  <c r="Y632" i="23"/>
  <c r="G193" i="23"/>
  <c r="D407" i="23"/>
  <c r="H197" i="23"/>
  <c r="O202" i="23"/>
  <c r="G412" i="23"/>
  <c r="M199" i="23"/>
  <c r="N418" i="23"/>
  <c r="O632" i="23"/>
  <c r="Y417" i="23"/>
  <c r="D192" i="23"/>
  <c r="O417" i="23"/>
  <c r="E614" i="23"/>
  <c r="R180" i="23"/>
  <c r="D204" i="23"/>
  <c r="H627" i="23"/>
  <c r="Q622" i="23"/>
  <c r="T614" i="23"/>
  <c r="B630" i="23"/>
  <c r="I186" i="23"/>
  <c r="Y404" i="23"/>
  <c r="R395" i="23"/>
  <c r="I401" i="23"/>
  <c r="V617" i="23"/>
  <c r="B200" i="23"/>
  <c r="L189" i="23"/>
  <c r="C632" i="23"/>
  <c r="P407" i="23"/>
  <c r="Q192" i="23"/>
  <c r="V402" i="23"/>
  <c r="L404" i="23"/>
  <c r="O621" i="23"/>
  <c r="Q626" i="23"/>
  <c r="Y178" i="23"/>
  <c r="Q407" i="23"/>
  <c r="L619" i="23"/>
  <c r="S184" i="23"/>
  <c r="Y393" i="23"/>
  <c r="Y619" i="23"/>
  <c r="S399" i="23"/>
  <c r="P622" i="23"/>
  <c r="T184" i="23"/>
  <c r="D419" i="23"/>
  <c r="T399" i="23"/>
  <c r="R610" i="23"/>
  <c r="Q196" i="23"/>
  <c r="H412" i="23"/>
  <c r="W611" i="23"/>
  <c r="X145" i="23"/>
  <c r="X360" i="23"/>
  <c r="X575" i="23"/>
  <c r="W379" i="23"/>
  <c r="W164" i="23"/>
  <c r="W594" i="23"/>
  <c r="Y368" i="23"/>
  <c r="Y153" i="23"/>
  <c r="Y583" i="23"/>
  <c r="N590" i="23"/>
  <c r="N375" i="23"/>
  <c r="N160" i="23"/>
  <c r="I147" i="23"/>
  <c r="I362" i="23"/>
  <c r="I577" i="23"/>
  <c r="U367" i="23"/>
  <c r="U152" i="23"/>
  <c r="U582" i="23"/>
  <c r="P165" i="23"/>
  <c r="L162" i="23"/>
  <c r="L592" i="23"/>
  <c r="L377" i="23"/>
  <c r="K583" i="23"/>
  <c r="K368" i="23"/>
  <c r="K153" i="23"/>
  <c r="W161" i="23"/>
  <c r="W376" i="23"/>
  <c r="W591" i="23"/>
  <c r="U588" i="23"/>
  <c r="U373" i="23"/>
  <c r="U158" i="23"/>
  <c r="C598" i="23"/>
  <c r="C168" i="23"/>
  <c r="C383" i="23"/>
  <c r="L365" i="23"/>
  <c r="L150" i="23"/>
  <c r="F372" i="23"/>
  <c r="F157" i="23"/>
  <c r="F587" i="23"/>
  <c r="V158" i="23"/>
  <c r="V373" i="23"/>
  <c r="V588" i="23"/>
  <c r="W163" i="23"/>
  <c r="W593" i="23"/>
  <c r="W378" i="23"/>
  <c r="N150" i="23"/>
  <c r="Q586" i="23"/>
  <c r="Q371" i="23"/>
  <c r="Q156" i="23"/>
  <c r="C586" i="23"/>
  <c r="C371" i="23"/>
  <c r="C156" i="23"/>
  <c r="R156" i="23"/>
  <c r="R586" i="23"/>
  <c r="R371" i="23"/>
  <c r="Q164" i="23"/>
  <c r="Q379" i="23"/>
  <c r="Q594" i="23"/>
  <c r="P574" i="23"/>
  <c r="P359" i="23"/>
  <c r="P144" i="23"/>
  <c r="L584" i="23"/>
  <c r="Y388" i="23"/>
  <c r="Y173" i="23"/>
  <c r="Y603" i="23"/>
  <c r="E172" i="23"/>
  <c r="E602" i="23"/>
  <c r="E387" i="23"/>
  <c r="Y162" i="23"/>
  <c r="Y592" i="23"/>
  <c r="Y377" i="23"/>
  <c r="P378" i="23"/>
  <c r="F574" i="23"/>
  <c r="F359" i="23"/>
  <c r="F144" i="23"/>
  <c r="W575" i="23"/>
  <c r="W360" i="23"/>
  <c r="W145" i="23"/>
  <c r="G589" i="23"/>
  <c r="G374" i="23"/>
  <c r="G159" i="23"/>
  <c r="V379" i="23"/>
  <c r="X362" i="23"/>
  <c r="N599" i="23"/>
  <c r="U361" i="23"/>
  <c r="J366" i="23"/>
  <c r="P600" i="23"/>
  <c r="D166" i="23"/>
  <c r="X147" i="23"/>
  <c r="V161" i="23"/>
  <c r="L588" i="23"/>
  <c r="V376" i="23"/>
  <c r="Q590" i="23"/>
  <c r="Q160" i="23"/>
  <c r="K372" i="23"/>
  <c r="Y373" i="23"/>
  <c r="D381" i="23"/>
  <c r="L373" i="23"/>
  <c r="D596" i="23"/>
  <c r="R574" i="23"/>
  <c r="Y588" i="23"/>
  <c r="C375" i="23"/>
  <c r="Q375" i="23"/>
  <c r="U386" i="23"/>
  <c r="Y587" i="23"/>
  <c r="R603" i="23"/>
  <c r="M367" i="23"/>
  <c r="U601" i="23"/>
  <c r="Y158" i="23"/>
  <c r="R144" i="23"/>
  <c r="E365" i="23"/>
  <c r="L158" i="23"/>
  <c r="E580" i="23"/>
  <c r="Y157" i="23"/>
  <c r="U171" i="23"/>
  <c r="N169" i="23"/>
  <c r="C590" i="23"/>
  <c r="J77" i="21"/>
  <c r="J395" i="21"/>
  <c r="J327" i="21"/>
  <c r="M44" i="22"/>
  <c r="M362" i="21"/>
  <c r="M410" i="22"/>
  <c r="N281" i="22"/>
  <c r="N172" i="21"/>
  <c r="N30" i="21"/>
  <c r="N430" i="22"/>
  <c r="N30" i="22"/>
  <c r="N64" i="21"/>
  <c r="N274" i="21"/>
  <c r="N98" i="21"/>
  <c r="N362" i="22"/>
  <c r="N206" i="21"/>
  <c r="N396" i="22"/>
  <c r="N132" i="22"/>
  <c r="V133" i="22"/>
  <c r="V431" i="22"/>
  <c r="V133" i="21"/>
  <c r="V282" i="22"/>
  <c r="V99" i="22"/>
  <c r="V31" i="21"/>
  <c r="V397" i="22"/>
  <c r="V248" i="22"/>
  <c r="V180" i="22"/>
  <c r="V65" i="22"/>
  <c r="V329" i="22"/>
  <c r="V214" i="22"/>
  <c r="V241" i="21"/>
  <c r="V65" i="21"/>
  <c r="V207" i="21"/>
  <c r="V173" i="21"/>
  <c r="V363" i="22"/>
  <c r="V31" i="22"/>
  <c r="P36" i="21"/>
  <c r="P104" i="21"/>
  <c r="P36" i="22"/>
  <c r="P280" i="21"/>
  <c r="P287" i="22"/>
  <c r="P212" i="21"/>
  <c r="P402" i="22"/>
  <c r="P422" i="21"/>
  <c r="P185" i="22"/>
  <c r="P138" i="22"/>
  <c r="P320" i="21"/>
  <c r="P70" i="22"/>
  <c r="P334" i="22"/>
  <c r="P104" i="22"/>
  <c r="P368" i="22"/>
  <c r="P246" i="21"/>
  <c r="P253" i="22"/>
  <c r="P219" i="22"/>
  <c r="P436" i="22"/>
  <c r="P70" i="21"/>
  <c r="P354" i="21"/>
  <c r="I231" i="21"/>
  <c r="I123" i="21"/>
  <c r="I55" i="21"/>
  <c r="I21" i="22"/>
  <c r="I407" i="21"/>
  <c r="I197" i="21"/>
  <c r="I421" i="22"/>
  <c r="I265" i="21"/>
  <c r="I238" i="22"/>
  <c r="I305" i="21"/>
  <c r="I55" i="22"/>
  <c r="I163" i="21"/>
  <c r="I319" i="22"/>
  <c r="I373" i="21"/>
  <c r="I170" i="22"/>
  <c r="I339" i="21"/>
  <c r="I123" i="22"/>
  <c r="I353" i="22"/>
  <c r="I89" i="22"/>
  <c r="I387" i="22"/>
  <c r="W305" i="21"/>
  <c r="M193" i="22"/>
  <c r="M164" i="21"/>
  <c r="M232" i="21"/>
  <c r="F191" i="21"/>
  <c r="J111" i="22"/>
  <c r="N179" i="22"/>
  <c r="I204" i="22"/>
  <c r="V266" i="22"/>
  <c r="F150" i="21"/>
  <c r="F252" i="21"/>
  <c r="F218" i="21"/>
  <c r="F8" i="22"/>
  <c r="F408" i="22"/>
  <c r="F394" i="21"/>
  <c r="F259" i="22"/>
  <c r="F110" i="21"/>
  <c r="F42" i="21"/>
  <c r="F360" i="21"/>
  <c r="F326" i="21"/>
  <c r="F292" i="21"/>
  <c r="O10" i="22"/>
  <c r="O261" i="22"/>
  <c r="O410" i="22"/>
  <c r="O227" i="22"/>
  <c r="O44" i="22"/>
  <c r="O308" i="22"/>
  <c r="O193" i="22"/>
  <c r="O376" i="22"/>
  <c r="S187" i="21"/>
  <c r="S309" i="22"/>
  <c r="S194" i="22"/>
  <c r="S79" i="22"/>
  <c r="S153" i="21"/>
  <c r="S295" i="21"/>
  <c r="N257" i="21"/>
  <c r="N115" i="22"/>
  <c r="N13" i="21"/>
  <c r="Q335" i="21"/>
  <c r="Q85" i="22"/>
  <c r="E20" i="21"/>
  <c r="E122" i="21"/>
  <c r="E386" i="22"/>
  <c r="E88" i="22"/>
  <c r="E203" i="22"/>
  <c r="E88" i="21"/>
  <c r="E338" i="21"/>
  <c r="E264" i="21"/>
  <c r="E162" i="21"/>
  <c r="E230" i="21"/>
  <c r="E54" i="21"/>
  <c r="E420" i="22"/>
  <c r="E372" i="21"/>
  <c r="E406" i="21"/>
  <c r="E271" i="22"/>
  <c r="E352" i="22"/>
  <c r="E20" i="22"/>
  <c r="E122" i="22"/>
  <c r="E169" i="22"/>
  <c r="E318" i="22"/>
  <c r="V94" i="22"/>
  <c r="V26" i="21"/>
  <c r="M237" i="21"/>
  <c r="M169" i="21"/>
  <c r="M345" i="21"/>
  <c r="M95" i="22"/>
  <c r="M379" i="21"/>
  <c r="M210" i="22"/>
  <c r="M393" i="22"/>
  <c r="M359" i="22"/>
  <c r="M176" i="22"/>
  <c r="M129" i="22"/>
  <c r="M95" i="21"/>
  <c r="M129" i="21"/>
  <c r="M27" i="21"/>
  <c r="M61" i="21"/>
  <c r="M27" i="22"/>
  <c r="M413" i="21"/>
  <c r="M278" i="22"/>
  <c r="M271" i="21"/>
  <c r="M244" i="22"/>
  <c r="H31" i="22"/>
  <c r="H99" i="22"/>
  <c r="H329" i="22"/>
  <c r="D113" i="21"/>
  <c r="M376" i="22"/>
  <c r="X253" i="21"/>
  <c r="M90" i="22"/>
  <c r="M205" i="22"/>
  <c r="V415" i="22"/>
  <c r="F259" i="21"/>
  <c r="M328" i="21"/>
  <c r="M50" i="21"/>
  <c r="J307" i="22"/>
  <c r="D343" i="22"/>
  <c r="W418" i="22"/>
  <c r="F225" i="22"/>
  <c r="O10" i="21"/>
  <c r="N13" i="22"/>
  <c r="K80" i="21"/>
  <c r="O371" i="21"/>
  <c r="O337" i="21"/>
  <c r="O195" i="21"/>
  <c r="O229" i="21"/>
  <c r="O263" i="21"/>
  <c r="O303" i="21"/>
  <c r="K305" i="21"/>
  <c r="N24" i="21"/>
  <c r="N126" i="21"/>
  <c r="N92" i="22"/>
  <c r="N126" i="22"/>
  <c r="N390" i="22"/>
  <c r="N24" i="22"/>
  <c r="N241" i="22"/>
  <c r="N207" i="22"/>
  <c r="N424" i="22"/>
  <c r="N58" i="22"/>
  <c r="N92" i="21"/>
  <c r="N275" i="22"/>
  <c r="N356" i="22"/>
  <c r="N322" i="22"/>
  <c r="N234" i="21"/>
  <c r="N173" i="22"/>
  <c r="N166" i="21"/>
  <c r="N200" i="21"/>
  <c r="N58" i="21"/>
  <c r="I60" i="21"/>
  <c r="I358" i="22"/>
  <c r="I344" i="21"/>
  <c r="I202" i="21"/>
  <c r="I275" i="21"/>
  <c r="I99" i="22"/>
  <c r="I363" i="22"/>
  <c r="I133" i="21"/>
  <c r="I65" i="21"/>
  <c r="I173" i="21"/>
  <c r="I31" i="21"/>
  <c r="I99" i="21"/>
  <c r="I248" i="22"/>
  <c r="I349" i="21"/>
  <c r="I65" i="22"/>
  <c r="I417" i="21"/>
  <c r="I329" i="22"/>
  <c r="I241" i="21"/>
  <c r="I133" i="22"/>
  <c r="I207" i="21"/>
  <c r="I397" i="22"/>
  <c r="I315" i="21"/>
  <c r="I383" i="21"/>
  <c r="I31" i="22"/>
  <c r="I431" i="22"/>
  <c r="I180" i="22"/>
  <c r="X363" i="22"/>
  <c r="X31" i="22"/>
  <c r="X282" i="22"/>
  <c r="X397" i="22"/>
  <c r="X248" i="22"/>
  <c r="X99" i="22"/>
  <c r="X133" i="22"/>
  <c r="X431" i="22"/>
  <c r="X65" i="21"/>
  <c r="X329" i="22"/>
  <c r="X133" i="21"/>
  <c r="X241" i="21"/>
  <c r="X275" i="21"/>
  <c r="X31" i="21"/>
  <c r="X99" i="21"/>
  <c r="E250" i="22"/>
  <c r="E135" i="22"/>
  <c r="E33" i="21"/>
  <c r="E33" i="22"/>
  <c r="E433" i="22"/>
  <c r="D255" i="21"/>
  <c r="M294" i="21"/>
  <c r="N416" i="21"/>
  <c r="X151" i="21"/>
  <c r="M198" i="21"/>
  <c r="M266" i="21"/>
  <c r="V49" i="22"/>
  <c r="F49" i="21"/>
  <c r="M186" i="21"/>
  <c r="M300" i="21"/>
  <c r="D160" i="22"/>
  <c r="F374" i="22"/>
  <c r="N77" i="21"/>
  <c r="N260" i="22"/>
  <c r="P257" i="21"/>
  <c r="P331" i="21"/>
  <c r="P155" i="21"/>
  <c r="P365" i="21"/>
  <c r="P162" i="22"/>
  <c r="P47" i="21"/>
  <c r="P345" i="22"/>
  <c r="P81" i="21"/>
  <c r="P297" i="21"/>
  <c r="D312" i="22"/>
  <c r="D332" i="21"/>
  <c r="D156" i="21"/>
  <c r="D82" i="21"/>
  <c r="D224" i="21"/>
  <c r="D366" i="21"/>
  <c r="D258" i="21"/>
  <c r="D190" i="21"/>
  <c r="D400" i="21"/>
  <c r="D116" i="21"/>
  <c r="J384" i="22"/>
  <c r="J120" i="21"/>
  <c r="Y262" i="21"/>
  <c r="Y418" i="22"/>
  <c r="Y18" i="22"/>
  <c r="Y120" i="22"/>
  <c r="Y350" i="22"/>
  <c r="Y86" i="21"/>
  <c r="J310" i="21"/>
  <c r="J128" i="21"/>
  <c r="J236" i="21"/>
  <c r="J378" i="21"/>
  <c r="J94" i="21"/>
  <c r="J168" i="21"/>
  <c r="J26" i="21"/>
  <c r="J94" i="22"/>
  <c r="J209" i="22"/>
  <c r="J60" i="21"/>
  <c r="J392" i="22"/>
  <c r="J60" i="22"/>
  <c r="J324" i="22"/>
  <c r="J426" i="22"/>
  <c r="J270" i="21"/>
  <c r="J243" i="22"/>
  <c r="J277" i="22"/>
  <c r="J26" i="22"/>
  <c r="J358" i="22"/>
  <c r="J65" i="22"/>
  <c r="J241" i="21"/>
  <c r="T368" i="22"/>
  <c r="T287" i="22"/>
  <c r="L254" i="22"/>
  <c r="L71" i="21"/>
  <c r="L281" i="21"/>
  <c r="L389" i="21"/>
  <c r="L213" i="21"/>
  <c r="L105" i="21"/>
  <c r="L355" i="21"/>
  <c r="L247" i="21"/>
  <c r="L423" i="21"/>
  <c r="L437" i="22"/>
  <c r="L179" i="21"/>
  <c r="D329" i="21"/>
  <c r="M78" i="22"/>
  <c r="N348" i="21"/>
  <c r="X219" i="21"/>
  <c r="F117" i="21"/>
  <c r="D113" i="22"/>
  <c r="F191" i="22"/>
  <c r="E237" i="22"/>
  <c r="S14" i="21"/>
  <c r="S14" i="22"/>
  <c r="S197" i="22"/>
  <c r="S414" i="22"/>
  <c r="S231" i="22"/>
  <c r="S116" i="22"/>
  <c r="S48" i="21"/>
  <c r="S346" i="22"/>
  <c r="S82" i="22"/>
  <c r="S380" i="22"/>
  <c r="S48" i="22"/>
  <c r="S163" i="22"/>
  <c r="S265" i="22"/>
  <c r="S312" i="22"/>
  <c r="F369" i="21"/>
  <c r="F166" i="22"/>
  <c r="F315" i="22"/>
  <c r="F383" i="22"/>
  <c r="F17" i="22"/>
  <c r="F268" i="22"/>
  <c r="F85" i="21"/>
  <c r="F51" i="22"/>
  <c r="F349" i="22"/>
  <c r="Q263" i="21"/>
  <c r="Q161" i="21"/>
  <c r="Q19" i="21"/>
  <c r="Q419" i="22"/>
  <c r="Q202" i="22"/>
  <c r="Q236" i="22"/>
  <c r="Q270" i="22"/>
  <c r="Q19" i="22"/>
  <c r="Q168" i="22"/>
  <c r="Q351" i="22"/>
  <c r="Q53" i="22"/>
  <c r="Q317" i="22"/>
  <c r="Q121" i="22"/>
  <c r="Q53" i="21"/>
  <c r="Q87" i="21"/>
  <c r="Q87" i="22"/>
  <c r="Q337" i="21"/>
  <c r="Q405" i="21"/>
  <c r="Q195" i="21"/>
  <c r="Q229" i="21"/>
  <c r="Q303" i="21"/>
  <c r="F93" i="21"/>
  <c r="F59" i="21"/>
  <c r="F235" i="21"/>
  <c r="F167" i="21"/>
  <c r="F127" i="21"/>
  <c r="T391" i="22"/>
  <c r="T208" i="22"/>
  <c r="T276" i="22"/>
  <c r="T323" i="22"/>
  <c r="T25" i="22"/>
  <c r="T174" i="22"/>
  <c r="T59" i="22"/>
  <c r="T93" i="22"/>
  <c r="T425" i="22"/>
  <c r="G317" i="21"/>
  <c r="G433" i="22"/>
  <c r="G101" i="22"/>
  <c r="G351" i="21"/>
  <c r="G101" i="21"/>
  <c r="G175" i="21"/>
  <c r="G331" i="22"/>
  <c r="G135" i="21"/>
  <c r="G33" i="21"/>
  <c r="G33" i="22"/>
  <c r="G365" i="22"/>
  <c r="G284" i="22"/>
  <c r="G250" i="22"/>
  <c r="G243" i="21"/>
  <c r="G67" i="22"/>
  <c r="G419" i="21"/>
  <c r="G277" i="21"/>
  <c r="G399" i="22"/>
  <c r="G182" i="22"/>
  <c r="P367" i="22"/>
  <c r="P69" i="22"/>
  <c r="V157" i="21"/>
  <c r="F313" i="22"/>
  <c r="M348" i="22"/>
  <c r="D397" i="21"/>
  <c r="M152" i="21"/>
  <c r="N132" i="21"/>
  <c r="X9" i="21"/>
  <c r="F333" i="21"/>
  <c r="X238" i="22"/>
  <c r="J409" i="22"/>
  <c r="D11" i="21"/>
  <c r="J341" i="22"/>
  <c r="J9" i="22"/>
  <c r="F76" i="22"/>
  <c r="X353" i="22"/>
  <c r="E54" i="22"/>
  <c r="E196" i="21"/>
  <c r="C19" i="21"/>
  <c r="C168" i="22"/>
  <c r="C229" i="21"/>
  <c r="C195" i="21"/>
  <c r="C87" i="21"/>
  <c r="C337" i="21"/>
  <c r="C121" i="22"/>
  <c r="C371" i="21"/>
  <c r="C419" i="22"/>
  <c r="C19" i="22"/>
  <c r="C202" i="22"/>
  <c r="C405" i="21"/>
  <c r="C317" i="22"/>
  <c r="C270" i="22"/>
  <c r="C236" i="22"/>
  <c r="C351" i="22"/>
  <c r="C161" i="21"/>
  <c r="C87" i="22"/>
  <c r="C53" i="22"/>
  <c r="C121" i="21"/>
  <c r="Y270" i="21"/>
  <c r="Y344" i="21"/>
  <c r="Y412" i="21"/>
  <c r="Y60" i="21"/>
  <c r="Y202" i="21"/>
  <c r="Y378" i="21"/>
  <c r="Y168" i="21"/>
  <c r="Y26" i="21"/>
  <c r="Y26" i="22"/>
  <c r="Y277" i="22"/>
  <c r="Y426" i="22"/>
  <c r="Y243" i="22"/>
  <c r="Y175" i="22"/>
  <c r="Y60" i="22"/>
  <c r="Y128" i="22"/>
  <c r="Y324" i="22"/>
  <c r="Y310" i="21"/>
  <c r="Y94" i="21"/>
  <c r="Y209" i="22"/>
  <c r="T416" i="21"/>
  <c r="T348" i="21"/>
  <c r="T64" i="22"/>
  <c r="T132" i="21"/>
  <c r="T30" i="22"/>
  <c r="T64" i="21"/>
  <c r="T98" i="21"/>
  <c r="T172" i="21"/>
  <c r="L99" i="21"/>
  <c r="L241" i="21"/>
  <c r="L173" i="21"/>
  <c r="L207" i="21"/>
  <c r="L65" i="22"/>
  <c r="L363" i="22"/>
  <c r="L248" i="22"/>
  <c r="L329" i="22"/>
  <c r="L431" i="22"/>
  <c r="L31" i="22"/>
  <c r="L282" i="22"/>
  <c r="L133" i="21"/>
  <c r="V101" i="21"/>
  <c r="V243" i="21"/>
  <c r="V67" i="21"/>
  <c r="V175" i="21"/>
  <c r="V209" i="21"/>
  <c r="L210" i="21"/>
  <c r="L278" i="21"/>
  <c r="L352" i="21"/>
  <c r="L136" i="21"/>
  <c r="L68" i="21"/>
  <c r="Y210" i="21"/>
  <c r="Y34" i="21"/>
  <c r="Y183" i="22"/>
  <c r="V225" i="21"/>
  <c r="F347" i="22"/>
  <c r="M118" i="22"/>
  <c r="D295" i="21"/>
  <c r="M342" i="22"/>
  <c r="X111" i="21"/>
  <c r="M22" i="21"/>
  <c r="F401" i="21"/>
  <c r="J260" i="22"/>
  <c r="D411" i="22"/>
  <c r="J375" i="22"/>
  <c r="F340" i="22"/>
  <c r="M311" i="21"/>
  <c r="X11" i="22"/>
  <c r="X113" i="21"/>
  <c r="X79" i="21"/>
  <c r="X45" i="21"/>
  <c r="M18" i="22"/>
  <c r="M52" i="21"/>
  <c r="M120" i="22"/>
  <c r="M235" i="22"/>
  <c r="M269" i="22"/>
  <c r="M52" i="22"/>
  <c r="Y20" i="21"/>
  <c r="Y20" i="22"/>
  <c r="Y372" i="21"/>
  <c r="Y271" i="22"/>
  <c r="Y420" i="22"/>
  <c r="Y88" i="22"/>
  <c r="Y169" i="22"/>
  <c r="Y406" i="21"/>
  <c r="Y54" i="22"/>
  <c r="Y318" i="22"/>
  <c r="B24" i="21"/>
  <c r="B24" i="22"/>
  <c r="R342" i="21"/>
  <c r="R207" i="22"/>
  <c r="R275" i="22"/>
  <c r="R92" i="21"/>
  <c r="R58" i="22"/>
  <c r="R322" i="22"/>
  <c r="R356" i="22"/>
  <c r="R390" i="22"/>
  <c r="R241" i="22"/>
  <c r="R268" i="21"/>
  <c r="R24" i="21"/>
  <c r="R24" i="22"/>
  <c r="R173" i="22"/>
  <c r="R166" i="21"/>
  <c r="R424" i="22"/>
  <c r="V127" i="22"/>
  <c r="V167" i="21"/>
  <c r="C286" i="22"/>
  <c r="C333" i="22"/>
  <c r="C137" i="21"/>
  <c r="C103" i="22"/>
  <c r="C435" i="22"/>
  <c r="C35" i="21"/>
  <c r="C252" i="22"/>
  <c r="C69" i="22"/>
  <c r="C367" i="22"/>
  <c r="C69" i="21"/>
  <c r="C184" i="22"/>
  <c r="C401" i="22"/>
  <c r="G70" i="22"/>
  <c r="G436" i="22"/>
  <c r="G185" i="22"/>
  <c r="G70" i="21"/>
  <c r="G104" i="21"/>
  <c r="G138" i="21"/>
  <c r="V191" i="21"/>
  <c r="F83" i="21"/>
  <c r="D363" i="21"/>
  <c r="M112" i="22"/>
  <c r="X185" i="21"/>
  <c r="X226" i="22"/>
  <c r="M90" i="21"/>
  <c r="M22" i="22"/>
  <c r="J77" i="22"/>
  <c r="D262" i="22"/>
  <c r="F110" i="22"/>
  <c r="O342" i="22"/>
  <c r="N98" i="22"/>
  <c r="D194" i="22"/>
  <c r="M203" i="21"/>
  <c r="F184" i="21"/>
  <c r="T328" i="21"/>
  <c r="T193" i="22"/>
  <c r="T112" i="21"/>
  <c r="T44" i="21"/>
  <c r="T78" i="21"/>
  <c r="E47" i="21"/>
  <c r="E345" i="22"/>
  <c r="E162" i="22"/>
  <c r="D118" i="21"/>
  <c r="D84" i="21"/>
  <c r="D192" i="21"/>
  <c r="D226" i="21"/>
  <c r="D416" i="22"/>
  <c r="D158" i="21"/>
  <c r="D260" i="21"/>
  <c r="D300" i="21"/>
  <c r="D402" i="21"/>
  <c r="T90" i="21"/>
  <c r="T408" i="21"/>
  <c r="M94" i="21"/>
  <c r="M128" i="21"/>
  <c r="M412" i="21"/>
  <c r="M202" i="21"/>
  <c r="M270" i="21"/>
  <c r="M26" i="21"/>
  <c r="M378" i="21"/>
  <c r="M94" i="22"/>
  <c r="M344" i="21"/>
  <c r="M209" i="22"/>
  <c r="M168" i="21"/>
  <c r="M392" i="22"/>
  <c r="M26" i="22"/>
  <c r="M277" i="22"/>
  <c r="M426" i="22"/>
  <c r="M175" i="22"/>
  <c r="M243" i="22"/>
  <c r="M128" i="22"/>
  <c r="M324" i="22"/>
  <c r="M310" i="21"/>
  <c r="C379" i="21"/>
  <c r="C27" i="21"/>
  <c r="C95" i="22"/>
  <c r="S278" i="22"/>
  <c r="S176" i="22"/>
  <c r="S237" i="21"/>
  <c r="S203" i="21"/>
  <c r="S345" i="21"/>
  <c r="S325" i="22"/>
  <c r="S95" i="22"/>
  <c r="S95" i="21"/>
  <c r="S210" i="22"/>
  <c r="S379" i="21"/>
  <c r="S129" i="21"/>
  <c r="S61" i="21"/>
  <c r="S27" i="21"/>
  <c r="S413" i="21"/>
  <c r="S244" i="22"/>
  <c r="S169" i="21"/>
  <c r="S129" i="22"/>
  <c r="S393" i="22"/>
  <c r="S27" i="22"/>
  <c r="S61" i="22"/>
  <c r="B29" i="21"/>
  <c r="B63" i="22"/>
  <c r="B131" i="22"/>
  <c r="B212" i="22"/>
  <c r="B361" i="22"/>
  <c r="B395" i="22"/>
  <c r="B97" i="22"/>
  <c r="B29" i="22"/>
  <c r="B327" i="22"/>
  <c r="B280" i="22"/>
  <c r="B178" i="22"/>
  <c r="B429" i="22"/>
  <c r="B246" i="22"/>
  <c r="B273" i="21"/>
  <c r="B63" i="21"/>
  <c r="B205" i="21"/>
  <c r="B131" i="21"/>
  <c r="O361" i="22"/>
  <c r="O381" i="21"/>
  <c r="O347" i="21"/>
  <c r="O205" i="21"/>
  <c r="O63" i="22"/>
  <c r="O246" i="22"/>
  <c r="O239" i="21"/>
  <c r="O327" i="22"/>
  <c r="O97" i="21"/>
  <c r="O280" i="22"/>
  <c r="O29" i="21"/>
  <c r="O29" i="22"/>
  <c r="O131" i="22"/>
  <c r="O97" i="22"/>
  <c r="O131" i="21"/>
  <c r="O178" i="22"/>
  <c r="O212" i="22"/>
  <c r="O313" i="21"/>
  <c r="O273" i="21"/>
  <c r="O63" i="21"/>
  <c r="F30" i="21"/>
  <c r="F274" i="21"/>
  <c r="F206" i="21"/>
  <c r="N31" i="21"/>
  <c r="N248" i="22"/>
  <c r="N207" i="21"/>
  <c r="N65" i="22"/>
  <c r="N65" i="21"/>
  <c r="N241" i="21"/>
  <c r="N173" i="21"/>
  <c r="J277" i="21"/>
  <c r="J433" i="22"/>
  <c r="J243" i="21"/>
  <c r="J135" i="21"/>
  <c r="J67" i="21"/>
  <c r="X135" i="21"/>
  <c r="N332" i="22"/>
  <c r="N210" i="21"/>
  <c r="N102" i="21"/>
  <c r="N366" i="22"/>
  <c r="N244" i="21"/>
  <c r="N68" i="21"/>
  <c r="N176" i="21"/>
  <c r="N136" i="21"/>
  <c r="V259" i="21"/>
  <c r="F198" i="22"/>
  <c r="M254" i="21"/>
  <c r="M159" i="22"/>
  <c r="X77" i="22"/>
  <c r="X43" i="21"/>
  <c r="M340" i="21"/>
  <c r="J111" i="21"/>
  <c r="J9" i="21"/>
  <c r="D228" i="22"/>
  <c r="F157" i="22"/>
  <c r="X89" i="22"/>
  <c r="N240" i="21"/>
  <c r="N213" i="22"/>
  <c r="N247" i="22"/>
  <c r="D11" i="22"/>
  <c r="P178" i="21"/>
  <c r="F76" i="21"/>
  <c r="S363" i="21"/>
  <c r="P154" i="21"/>
  <c r="P398" i="21"/>
  <c r="F413" i="22"/>
  <c r="X403" i="21"/>
  <c r="X301" i="21"/>
  <c r="X85" i="21"/>
  <c r="X17" i="22"/>
  <c r="X335" i="21"/>
  <c r="X119" i="21"/>
  <c r="X227" i="21"/>
  <c r="X159" i="21"/>
  <c r="X193" i="21"/>
  <c r="D356" i="22"/>
  <c r="D126" i="22"/>
  <c r="D390" i="22"/>
  <c r="V49" i="21"/>
  <c r="F367" i="21"/>
  <c r="M261" i="22"/>
  <c r="M308" i="22"/>
  <c r="X375" i="22"/>
  <c r="X260" i="22"/>
  <c r="M388" i="22"/>
  <c r="M422" i="22"/>
  <c r="M56" i="22"/>
  <c r="J293" i="21"/>
  <c r="D309" i="22"/>
  <c r="F8" i="21"/>
  <c r="N64" i="22"/>
  <c r="M325" i="22"/>
  <c r="P138" i="21"/>
  <c r="S221" i="21"/>
  <c r="R410" i="21"/>
  <c r="U158" i="21"/>
  <c r="U416" i="22"/>
  <c r="U233" i="22"/>
  <c r="G354" i="22"/>
  <c r="G239" i="22"/>
  <c r="G90" i="22"/>
  <c r="G205" i="22"/>
  <c r="G124" i="21"/>
  <c r="G56" i="21"/>
  <c r="G408" i="21"/>
  <c r="G266" i="21"/>
  <c r="G22" i="22"/>
  <c r="U61" i="22"/>
  <c r="U176" i="22"/>
  <c r="U278" i="22"/>
  <c r="D415" i="21"/>
  <c r="D381" i="21"/>
  <c r="D171" i="21"/>
  <c r="Q246" i="22"/>
  <c r="Q63" i="22"/>
  <c r="Q327" i="22"/>
  <c r="Q63" i="21"/>
  <c r="K209" i="21"/>
  <c r="K284" i="22"/>
  <c r="F266" i="22"/>
  <c r="M44" i="21"/>
  <c r="X111" i="22"/>
  <c r="X409" i="22"/>
  <c r="M374" i="21"/>
  <c r="J361" i="21"/>
  <c r="D45" i="22"/>
  <c r="L111" i="22"/>
  <c r="N328" i="22"/>
  <c r="I272" i="22"/>
  <c r="E304" i="21"/>
  <c r="M61" i="22"/>
  <c r="M227" i="22"/>
  <c r="T361" i="21"/>
  <c r="T260" i="22"/>
  <c r="T77" i="21"/>
  <c r="T43" i="21"/>
  <c r="T111" i="21"/>
  <c r="R114" i="21"/>
  <c r="R12" i="21"/>
  <c r="R412" i="22"/>
  <c r="R229" i="22"/>
  <c r="Y332" i="21"/>
  <c r="Y346" i="22"/>
  <c r="Y48" i="21"/>
  <c r="Y82" i="22"/>
  <c r="Y197" i="22"/>
  <c r="Y116" i="21"/>
  <c r="Y380" i="22"/>
  <c r="Y14" i="22"/>
  <c r="Y265" i="22"/>
  <c r="Y312" i="22"/>
  <c r="Y400" i="21"/>
  <c r="Y414" i="22"/>
  <c r="Y231" i="22"/>
  <c r="Y82" i="21"/>
  <c r="Y258" i="21"/>
  <c r="Y298" i="21"/>
  <c r="Y224" i="21"/>
  <c r="Y163" i="22"/>
  <c r="Y48" i="22"/>
  <c r="L301" i="21"/>
  <c r="L193" i="21"/>
  <c r="L335" i="21"/>
  <c r="L369" i="21"/>
  <c r="O91" i="21"/>
  <c r="O409" i="21"/>
  <c r="O165" i="21"/>
  <c r="O307" i="21"/>
  <c r="O240" i="22"/>
  <c r="O321" i="22"/>
  <c r="O233" i="21"/>
  <c r="O199" i="21"/>
  <c r="O341" i="21"/>
  <c r="O91" i="22"/>
  <c r="V311" i="21"/>
  <c r="V393" i="22"/>
  <c r="V210" i="22"/>
  <c r="V203" i="21"/>
  <c r="M245" i="22"/>
  <c r="M62" i="22"/>
  <c r="M177" i="22"/>
  <c r="R178" i="22"/>
  <c r="R131" i="22"/>
  <c r="R239" i="21"/>
  <c r="R29" i="21"/>
  <c r="R273" i="21"/>
  <c r="R246" i="22"/>
  <c r="R63" i="21"/>
  <c r="R29" i="22"/>
  <c r="R205" i="21"/>
  <c r="R280" i="22"/>
  <c r="R361" i="22"/>
  <c r="R97" i="22"/>
  <c r="R97" i="21"/>
  <c r="R327" i="22"/>
  <c r="R429" i="22"/>
  <c r="R63" i="22"/>
  <c r="G418" i="21"/>
  <c r="G330" i="22"/>
  <c r="V32" i="21"/>
  <c r="J158" i="22"/>
  <c r="D79" i="22"/>
  <c r="I21" i="21"/>
  <c r="M427" i="22"/>
  <c r="B333" i="21"/>
  <c r="B15" i="21"/>
  <c r="B232" i="22"/>
  <c r="B117" i="22"/>
  <c r="B299" i="21"/>
  <c r="B15" i="22"/>
  <c r="B401" i="21"/>
  <c r="B347" i="22"/>
  <c r="B83" i="22"/>
  <c r="B266" i="22"/>
  <c r="B415" i="22"/>
  <c r="B49" i="22"/>
  <c r="B49" i="21"/>
  <c r="B381" i="22"/>
  <c r="B117" i="21"/>
  <c r="B198" i="22"/>
  <c r="W402" i="21"/>
  <c r="I266" i="21"/>
  <c r="I239" i="22"/>
  <c r="I124" i="22"/>
  <c r="P389" i="22"/>
  <c r="P423" i="22"/>
  <c r="P172" i="22"/>
  <c r="P206" i="22"/>
  <c r="P321" i="22"/>
  <c r="P91" i="22"/>
  <c r="P57" i="22"/>
  <c r="F381" i="22"/>
  <c r="V417" i="21"/>
  <c r="M10" i="21"/>
  <c r="X43" i="22"/>
  <c r="X158" i="22"/>
  <c r="J192" i="22"/>
  <c r="W316" i="22"/>
  <c r="F378" i="22"/>
  <c r="F161" i="22"/>
  <c r="J87" i="21"/>
  <c r="J53" i="21"/>
  <c r="J351" i="22"/>
  <c r="I181" i="22"/>
  <c r="I134" i="22"/>
  <c r="I350" i="21"/>
  <c r="W100" i="21"/>
  <c r="W181" i="22"/>
  <c r="W134" i="22"/>
  <c r="W384" i="21"/>
  <c r="W398" i="22"/>
  <c r="W276" i="21"/>
  <c r="W134" i="21"/>
  <c r="W215" i="22"/>
  <c r="W432" i="22"/>
  <c r="W66" i="21"/>
  <c r="W32" i="21"/>
  <c r="W242" i="21"/>
  <c r="W32" i="22"/>
  <c r="W100" i="22"/>
  <c r="W283" i="22"/>
  <c r="W330" i="22"/>
  <c r="W350" i="21"/>
  <c r="W66" i="22"/>
  <c r="F49" i="22"/>
  <c r="V349" i="21"/>
  <c r="M396" i="21"/>
  <c r="X341" i="22"/>
  <c r="X192" i="22"/>
  <c r="J43" i="21"/>
  <c r="J253" i="21"/>
  <c r="D299" i="21"/>
  <c r="D401" i="21"/>
  <c r="D191" i="21"/>
  <c r="D333" i="21"/>
  <c r="D117" i="21"/>
  <c r="D367" i="21"/>
  <c r="D49" i="21"/>
  <c r="D225" i="21"/>
  <c r="D157" i="21"/>
  <c r="D259" i="21"/>
  <c r="Y19" i="21"/>
  <c r="Y195" i="21"/>
  <c r="Y303" i="21"/>
  <c r="Y53" i="21"/>
  <c r="K198" i="21"/>
  <c r="K273" i="22"/>
  <c r="K340" i="21"/>
  <c r="K388" i="22"/>
  <c r="K90" i="21"/>
  <c r="K124" i="21"/>
  <c r="K56" i="21"/>
  <c r="K22" i="21"/>
  <c r="K22" i="22"/>
  <c r="K205" i="22"/>
  <c r="K320" i="22"/>
  <c r="K408" i="21"/>
  <c r="K56" i="22"/>
  <c r="K266" i="21"/>
  <c r="K164" i="21"/>
  <c r="K422" i="22"/>
  <c r="K232" i="21"/>
  <c r="K239" i="22"/>
  <c r="K374" i="21"/>
  <c r="K354" i="22"/>
  <c r="D324" i="22"/>
  <c r="D392" i="22"/>
  <c r="D426" i="22"/>
  <c r="D175" i="22"/>
  <c r="D128" i="22"/>
  <c r="D26" i="22"/>
  <c r="D358" i="22"/>
  <c r="T133" i="21"/>
  <c r="T282" i="22"/>
  <c r="T214" i="22"/>
  <c r="T99" i="21"/>
  <c r="T65" i="21"/>
  <c r="T241" i="21"/>
  <c r="T173" i="21"/>
  <c r="U37" i="22"/>
  <c r="U71" i="21"/>
  <c r="U105" i="21"/>
  <c r="U247" i="21"/>
  <c r="U179" i="21"/>
  <c r="F232" i="22"/>
  <c r="V383" i="21"/>
  <c r="M112" i="21"/>
  <c r="X9" i="22"/>
  <c r="F415" i="22"/>
  <c r="F299" i="21"/>
  <c r="J43" i="22"/>
  <c r="D377" i="22"/>
  <c r="N345" i="22"/>
  <c r="D79" i="21"/>
  <c r="K171" i="22"/>
  <c r="C191" i="22"/>
  <c r="C8" i="22"/>
  <c r="C42" i="21"/>
  <c r="C76" i="21"/>
  <c r="K379" i="22"/>
  <c r="K47" i="22"/>
  <c r="K115" i="21"/>
  <c r="K81" i="22"/>
  <c r="K81" i="21"/>
  <c r="K47" i="21"/>
  <c r="K13" i="21"/>
  <c r="K13" i="22"/>
  <c r="K196" i="22"/>
  <c r="K264" i="22"/>
  <c r="K230" i="22"/>
  <c r="K115" i="22"/>
  <c r="K311" i="22"/>
  <c r="N265" i="22"/>
  <c r="N116" i="22"/>
  <c r="N380" i="22"/>
  <c r="N14" i="22"/>
  <c r="N163" i="22"/>
  <c r="N414" i="22"/>
  <c r="N82" i="21"/>
  <c r="N197" i="22"/>
  <c r="N231" i="22"/>
  <c r="P182" i="22"/>
  <c r="P331" i="22"/>
  <c r="C365" i="21"/>
  <c r="W253" i="21"/>
  <c r="P203" i="21"/>
  <c r="O308" i="21"/>
  <c r="S180" i="23"/>
  <c r="S610" i="23"/>
  <c r="S395" i="23"/>
  <c r="Q410" i="23"/>
  <c r="Q195" i="23"/>
  <c r="Q625" i="23"/>
  <c r="N207" i="23"/>
  <c r="N422" i="23"/>
  <c r="N637" i="23"/>
  <c r="R189" i="23"/>
  <c r="L399" i="23"/>
  <c r="N185" i="23"/>
  <c r="N615" i="23"/>
  <c r="N400" i="23"/>
  <c r="P403" i="23"/>
  <c r="P188" i="23"/>
  <c r="P618" i="23"/>
  <c r="Q404" i="23"/>
  <c r="Q189" i="23"/>
  <c r="I621" i="23"/>
  <c r="U621" i="23"/>
  <c r="U191" i="23"/>
  <c r="U608" i="23"/>
  <c r="U393" i="23"/>
  <c r="U178" i="23"/>
  <c r="X613" i="23"/>
  <c r="X183" i="23"/>
  <c r="M399" i="23"/>
  <c r="D629" i="23"/>
  <c r="D199" i="23"/>
  <c r="D414" i="23"/>
  <c r="V178" i="23"/>
  <c r="M394" i="23"/>
  <c r="M179" i="23"/>
  <c r="Y609" i="23"/>
  <c r="Y394" i="23"/>
  <c r="Y179" i="23"/>
  <c r="C401" i="23"/>
  <c r="C186" i="23"/>
  <c r="X192" i="23"/>
  <c r="M409" i="23"/>
  <c r="E629" i="23"/>
  <c r="T415" i="23"/>
  <c r="T200" i="23"/>
  <c r="T630" i="23"/>
  <c r="S420" i="23"/>
  <c r="R619" i="23"/>
  <c r="U612" i="23"/>
  <c r="U397" i="23"/>
  <c r="U182" i="23"/>
  <c r="D401" i="23"/>
  <c r="D616" i="23"/>
  <c r="D186" i="23"/>
  <c r="M410" i="23"/>
  <c r="K626" i="23"/>
  <c r="T420" i="23"/>
  <c r="T205" i="23"/>
  <c r="F421" i="23"/>
  <c r="I393" i="23"/>
  <c r="I178" i="23"/>
  <c r="C395" i="23"/>
  <c r="C180" i="23"/>
  <c r="C610" i="23"/>
  <c r="Q616" i="23"/>
  <c r="Q186" i="23"/>
  <c r="Q401" i="23"/>
  <c r="F403" i="23"/>
  <c r="F618" i="23"/>
  <c r="K405" i="23"/>
  <c r="K190" i="23"/>
  <c r="K620" i="23"/>
  <c r="L621" i="23"/>
  <c r="L406" i="23"/>
  <c r="L191" i="23"/>
  <c r="B196" i="23"/>
  <c r="B411" i="23"/>
  <c r="Y411" i="23"/>
  <c r="Y196" i="23"/>
  <c r="F636" i="23"/>
  <c r="O609" i="23"/>
  <c r="O394" i="23"/>
  <c r="O179" i="23"/>
  <c r="G611" i="23"/>
  <c r="R185" i="23"/>
  <c r="R615" i="23"/>
  <c r="R400" i="23"/>
  <c r="F186" i="23"/>
  <c r="F616" i="23"/>
  <c r="G629" i="23"/>
  <c r="G414" i="23"/>
  <c r="G199" i="23"/>
  <c r="I200" i="23"/>
  <c r="I630" i="23"/>
  <c r="I415" i="23"/>
  <c r="J393" i="23"/>
  <c r="J608" i="23"/>
  <c r="J178" i="23"/>
  <c r="J612" i="23"/>
  <c r="W397" i="23"/>
  <c r="S615" i="23"/>
  <c r="S400" i="23"/>
  <c r="S185" i="23"/>
  <c r="S628" i="23"/>
  <c r="S198" i="23"/>
  <c r="I637" i="23"/>
  <c r="Q609" i="23"/>
  <c r="Q394" i="23"/>
  <c r="Q179" i="23"/>
  <c r="X612" i="23"/>
  <c r="X182" i="23"/>
  <c r="M190" i="23"/>
  <c r="Q408" i="23"/>
  <c r="Q193" i="23"/>
  <c r="Q623" i="23"/>
  <c r="V633" i="23"/>
  <c r="V203" i="23"/>
  <c r="V207" i="23"/>
  <c r="G610" i="23"/>
  <c r="F614" i="23"/>
  <c r="F184" i="23"/>
  <c r="T400" i="23"/>
  <c r="T185" i="23"/>
  <c r="X404" i="23"/>
  <c r="X189" i="23"/>
  <c r="B406" i="23"/>
  <c r="B191" i="23"/>
  <c r="B621" i="23"/>
  <c r="C622" i="23"/>
  <c r="Q409" i="23"/>
  <c r="Q194" i="23"/>
  <c r="O196" i="23"/>
  <c r="W414" i="23"/>
  <c r="W629" i="23"/>
  <c r="W199" i="23"/>
  <c r="J201" i="23"/>
  <c r="J416" i="23"/>
  <c r="J631" i="23"/>
  <c r="W416" i="23"/>
  <c r="W201" i="23"/>
  <c r="K202" i="23"/>
  <c r="X419" i="23"/>
  <c r="X204" i="23"/>
  <c r="X634" i="23"/>
  <c r="W637" i="23"/>
  <c r="W207" i="23"/>
  <c r="W422" i="23"/>
  <c r="F630" i="23"/>
  <c r="J403" i="23"/>
  <c r="J188" i="23"/>
  <c r="J618" i="23"/>
  <c r="O190" i="23"/>
  <c r="G628" i="23"/>
  <c r="G198" i="23"/>
  <c r="G413" i="23"/>
  <c r="K422" i="23"/>
  <c r="X398" i="23"/>
  <c r="V614" i="23"/>
  <c r="V184" i="23"/>
  <c r="K403" i="23"/>
  <c r="K188" i="23"/>
  <c r="K618" i="23"/>
  <c r="G410" i="23"/>
  <c r="G195" i="23"/>
  <c r="G625" i="23"/>
  <c r="T412" i="23"/>
  <c r="T197" i="23"/>
  <c r="L203" i="23"/>
  <c r="L633" i="23"/>
  <c r="L418" i="23"/>
  <c r="U394" i="23"/>
  <c r="U179" i="23"/>
  <c r="J185" i="23"/>
  <c r="J615" i="23"/>
  <c r="J400" i="23"/>
  <c r="P190" i="23"/>
  <c r="E406" i="23"/>
  <c r="E191" i="23"/>
  <c r="T623" i="23"/>
  <c r="I409" i="23"/>
  <c r="I194" i="23"/>
  <c r="I624" i="23"/>
  <c r="M634" i="23"/>
  <c r="G609" i="23"/>
  <c r="G394" i="23"/>
  <c r="N619" i="23"/>
  <c r="N189" i="23"/>
  <c r="N404" i="23"/>
  <c r="D405" i="23"/>
  <c r="D190" i="23"/>
  <c r="T407" i="23"/>
  <c r="T622" i="23"/>
  <c r="T192" i="23"/>
  <c r="N629" i="23"/>
  <c r="N414" i="23"/>
  <c r="N634" i="23"/>
  <c r="N204" i="23"/>
  <c r="Y421" i="23"/>
  <c r="H609" i="23"/>
  <c r="H179" i="23"/>
  <c r="H394" i="23"/>
  <c r="V179" i="23"/>
  <c r="J614" i="23"/>
  <c r="M618" i="23"/>
  <c r="M403" i="23"/>
  <c r="M188" i="23"/>
  <c r="E620" i="23"/>
  <c r="U624" i="23"/>
  <c r="U409" i="23"/>
  <c r="U194" i="23"/>
  <c r="I412" i="23"/>
  <c r="I197" i="23"/>
  <c r="J628" i="23"/>
  <c r="J198" i="23"/>
  <c r="J413" i="23"/>
  <c r="Y413" i="23"/>
  <c r="Y198" i="23"/>
  <c r="Y628" i="23"/>
  <c r="O414" i="23"/>
  <c r="O629" i="23"/>
  <c r="O199" i="23"/>
  <c r="C634" i="23"/>
  <c r="I609" i="23"/>
  <c r="B403" i="23"/>
  <c r="B618" i="23"/>
  <c r="B188" i="23"/>
  <c r="N188" i="23"/>
  <c r="N618" i="23"/>
  <c r="N403" i="23"/>
  <c r="H196" i="23"/>
  <c r="H411" i="23"/>
  <c r="H626" i="23"/>
  <c r="P414" i="23"/>
  <c r="P629" i="23"/>
  <c r="P199" i="23"/>
  <c r="C630" i="23"/>
  <c r="B633" i="23"/>
  <c r="B203" i="23"/>
  <c r="O203" i="23"/>
  <c r="O418" i="23"/>
  <c r="F200" i="23"/>
  <c r="E393" i="23"/>
  <c r="E178" i="23"/>
  <c r="E608" i="23"/>
  <c r="L395" i="23"/>
  <c r="L180" i="23"/>
  <c r="B611" i="23"/>
  <c r="L413" i="23"/>
  <c r="L198" i="23"/>
  <c r="L628" i="23"/>
  <c r="E423" i="23"/>
  <c r="E638" i="23"/>
  <c r="T375" i="23"/>
  <c r="T160" i="23"/>
  <c r="T590" i="23"/>
  <c r="C150" i="23"/>
  <c r="C365" i="23"/>
  <c r="C580" i="23"/>
  <c r="C388" i="23"/>
  <c r="J598" i="23"/>
  <c r="J383" i="23"/>
  <c r="J168" i="23"/>
  <c r="L387" i="23"/>
  <c r="L602" i="23"/>
  <c r="L172" i="23"/>
  <c r="G577" i="23"/>
  <c r="G362" i="23"/>
  <c r="G147" i="23"/>
  <c r="D157" i="23"/>
  <c r="D372" i="23"/>
  <c r="F367" i="23"/>
  <c r="F152" i="23"/>
  <c r="F582" i="23"/>
  <c r="X584" i="23"/>
  <c r="X369" i="23"/>
  <c r="X154" i="23"/>
  <c r="I160" i="23"/>
  <c r="I375" i="23"/>
  <c r="C173" i="23"/>
  <c r="W597" i="23"/>
  <c r="N365" i="23"/>
  <c r="N580" i="23"/>
  <c r="T158" i="23"/>
  <c r="X386" i="23"/>
  <c r="X171" i="23"/>
  <c r="X601" i="23"/>
  <c r="W364" i="23"/>
  <c r="D587" i="23"/>
  <c r="X590" i="23"/>
  <c r="X375" i="23"/>
  <c r="X160" i="23"/>
  <c r="D592" i="23"/>
  <c r="D162" i="23"/>
  <c r="D377" i="23"/>
  <c r="S380" i="23"/>
  <c r="S595" i="23"/>
  <c r="S165" i="23"/>
  <c r="W579" i="23"/>
  <c r="V386" i="23"/>
  <c r="L383" i="23"/>
  <c r="Q575" i="23"/>
  <c r="Q145" i="23"/>
  <c r="H158" i="23"/>
  <c r="V589" i="23"/>
  <c r="V374" i="23"/>
  <c r="H378" i="23"/>
  <c r="H593" i="23"/>
  <c r="H163" i="23"/>
  <c r="V381" i="23"/>
  <c r="W167" i="23"/>
  <c r="W582" i="23"/>
  <c r="W367" i="23"/>
  <c r="W152" i="23"/>
  <c r="H587" i="23"/>
  <c r="H372" i="23"/>
  <c r="H157" i="23"/>
  <c r="W159" i="23"/>
  <c r="W589" i="23"/>
  <c r="W374" i="23"/>
  <c r="I593" i="23"/>
  <c r="M597" i="23"/>
  <c r="M382" i="23"/>
  <c r="M167" i="23"/>
  <c r="L604" i="23"/>
  <c r="V146" i="23"/>
  <c r="V576" i="23"/>
  <c r="V361" i="23"/>
  <c r="N583" i="23"/>
  <c r="N368" i="23"/>
  <c r="N153" i="23"/>
  <c r="X374" i="23"/>
  <c r="X589" i="23"/>
  <c r="X159" i="23"/>
  <c r="M590" i="23"/>
  <c r="R591" i="23"/>
  <c r="U592" i="23"/>
  <c r="U377" i="23"/>
  <c r="U162" i="23"/>
  <c r="J593" i="23"/>
  <c r="J378" i="23"/>
  <c r="J163" i="23"/>
  <c r="X166" i="23"/>
  <c r="M171" i="23"/>
  <c r="M386" i="23"/>
  <c r="M601" i="23"/>
  <c r="W149" i="23"/>
  <c r="G359" i="23"/>
  <c r="V594" i="23"/>
  <c r="N601" i="23"/>
  <c r="N386" i="23"/>
  <c r="N171" i="23"/>
  <c r="P581" i="23"/>
  <c r="P366" i="23"/>
  <c r="P151" i="23"/>
  <c r="W584" i="23"/>
  <c r="W369" i="23"/>
  <c r="W154" i="23"/>
  <c r="L598" i="23"/>
  <c r="H359" i="23"/>
  <c r="H144" i="23"/>
  <c r="H574" i="23"/>
  <c r="T574" i="23"/>
  <c r="T359" i="23"/>
  <c r="T144" i="23"/>
  <c r="R580" i="23"/>
  <c r="R365" i="23"/>
  <c r="R150" i="23"/>
  <c r="T585" i="23"/>
  <c r="T370" i="23"/>
  <c r="T155" i="23"/>
  <c r="J587" i="23"/>
  <c r="J372" i="23"/>
  <c r="J157" i="23"/>
  <c r="M365" i="23"/>
  <c r="M150" i="23"/>
  <c r="M580" i="23"/>
  <c r="L369" i="23"/>
  <c r="L154" i="23"/>
  <c r="C603" i="23"/>
  <c r="X378" i="23"/>
  <c r="I384" i="23"/>
  <c r="I599" i="23"/>
  <c r="I169" i="23"/>
  <c r="L376" i="23"/>
  <c r="L591" i="23"/>
  <c r="L161" i="23"/>
  <c r="J359" i="23"/>
  <c r="J574" i="23"/>
  <c r="Y163" i="23"/>
  <c r="Y593" i="23"/>
  <c r="Y378" i="23"/>
  <c r="C601" i="23"/>
  <c r="C386" i="23"/>
  <c r="C171" i="23"/>
  <c r="Y591" i="23"/>
  <c r="Y376" i="23"/>
  <c r="Y161" i="23"/>
  <c r="W156" i="23"/>
  <c r="M157" i="23"/>
  <c r="M378" i="23"/>
  <c r="M593" i="23"/>
  <c r="M163" i="23"/>
  <c r="E597" i="23"/>
  <c r="E382" i="23"/>
  <c r="E167" i="23"/>
  <c r="R578" i="23"/>
  <c r="R363" i="23"/>
  <c r="R148" i="23"/>
  <c r="E368" i="23"/>
  <c r="E583" i="23"/>
  <c r="E153" i="23"/>
  <c r="K156" i="23"/>
  <c r="R590" i="23"/>
  <c r="O596" i="23"/>
  <c r="S597" i="23"/>
  <c r="S382" i="23"/>
  <c r="S167" i="23"/>
  <c r="L586" i="23"/>
  <c r="P166" i="23"/>
  <c r="P381" i="23"/>
  <c r="W168" i="23"/>
  <c r="W383" i="23"/>
  <c r="L575" i="23"/>
  <c r="L145" i="23"/>
  <c r="L360" i="23"/>
  <c r="T578" i="23"/>
  <c r="T363" i="23"/>
  <c r="N366" i="23"/>
  <c r="N151" i="23"/>
  <c r="N581" i="23"/>
  <c r="R134" i="21"/>
  <c r="R350" i="21"/>
  <c r="R208" i="21"/>
  <c r="R174" i="21"/>
  <c r="R418" i="21"/>
  <c r="R32" i="21"/>
  <c r="R66" i="21"/>
  <c r="R32" i="22"/>
  <c r="R134" i="22"/>
  <c r="R398" i="22"/>
  <c r="R316" i="21"/>
  <c r="R249" i="22"/>
  <c r="R384" i="21"/>
  <c r="R215" i="22"/>
  <c r="R432" i="22"/>
  <c r="R66" i="22"/>
  <c r="R276" i="21"/>
  <c r="R283" i="22"/>
  <c r="R364" i="22"/>
  <c r="R100" i="22"/>
  <c r="R181" i="22"/>
  <c r="R100" i="21"/>
  <c r="R330" i="22"/>
  <c r="R242" i="21"/>
  <c r="B402" i="22"/>
  <c r="B287" i="22"/>
  <c r="B212" i="21"/>
  <c r="B36" i="21"/>
  <c r="H62" i="21"/>
  <c r="H130" i="21"/>
  <c r="H177" i="22"/>
  <c r="H238" i="21"/>
  <c r="H28" i="21"/>
  <c r="H170" i="21"/>
  <c r="H96" i="22"/>
  <c r="H272" i="21"/>
  <c r="H130" i="22"/>
  <c r="H204" i="21"/>
  <c r="H428" i="22"/>
  <c r="H62" i="22"/>
  <c r="H326" i="22"/>
  <c r="H211" i="22"/>
  <c r="H96" i="21"/>
  <c r="H360" i="22"/>
  <c r="H279" i="22"/>
  <c r="H28" i="22"/>
  <c r="H245" i="22"/>
  <c r="H380" i="21"/>
  <c r="H312" i="21"/>
  <c r="H394" i="22"/>
  <c r="H346" i="21"/>
  <c r="H414" i="21"/>
  <c r="Q173" i="21"/>
  <c r="Q241" i="21"/>
  <c r="Q315" i="21"/>
  <c r="Q282" i="22"/>
  <c r="Q99" i="21"/>
  <c r="Q133" i="21"/>
  <c r="Q207" i="21"/>
  <c r="Q329" i="22"/>
  <c r="Q275" i="21"/>
  <c r="Q31" i="22"/>
  <c r="Q383" i="21"/>
  <c r="Q180" i="22"/>
  <c r="Q349" i="21"/>
  <c r="Q431" i="22"/>
  <c r="Q31" i="21"/>
  <c r="Q133" i="22"/>
  <c r="Q417" i="21"/>
  <c r="Q99" i="22"/>
  <c r="Q248" i="22"/>
  <c r="Q363" i="22"/>
  <c r="Q214" i="22"/>
  <c r="Q65" i="22"/>
  <c r="Q397" i="22"/>
  <c r="Q65" i="21"/>
  <c r="R157" i="21"/>
  <c r="R83" i="22"/>
  <c r="R266" i="22"/>
  <c r="R198" i="22"/>
  <c r="R164" i="22"/>
  <c r="R381" i="22"/>
  <c r="R313" i="22"/>
  <c r="R367" i="21"/>
  <c r="R415" i="22"/>
  <c r="R83" i="21"/>
  <c r="R117" i="22"/>
  <c r="R299" i="21"/>
  <c r="R49" i="21"/>
  <c r="R259" i="21"/>
  <c r="R49" i="22"/>
  <c r="R401" i="21"/>
  <c r="R15" i="21"/>
  <c r="R191" i="21"/>
  <c r="R117" i="21"/>
  <c r="R232" i="22"/>
  <c r="R333" i="21"/>
  <c r="R347" i="22"/>
  <c r="R225" i="21"/>
  <c r="R15" i="22"/>
  <c r="T406" i="21"/>
  <c r="T372" i="21"/>
  <c r="T203" i="22"/>
  <c r="T88" i="22"/>
  <c r="T386" i="22"/>
  <c r="T88" i="21"/>
  <c r="T318" i="22"/>
  <c r="T122" i="21"/>
  <c r="T20" i="22"/>
  <c r="T237" i="22"/>
  <c r="T54" i="21"/>
  <c r="T352" i="22"/>
  <c r="T54" i="22"/>
  <c r="T264" i="21"/>
  <c r="T122" i="22"/>
  <c r="T196" i="21"/>
  <c r="T20" i="21"/>
  <c r="T230" i="21"/>
  <c r="T304" i="21"/>
  <c r="T162" i="21"/>
  <c r="T169" i="22"/>
  <c r="T338" i="21"/>
  <c r="T420" i="22"/>
  <c r="T271" i="22"/>
  <c r="F304" i="21"/>
  <c r="F420" i="22"/>
  <c r="F196" i="21"/>
  <c r="F406" i="21"/>
  <c r="F88" i="21"/>
  <c r="F54" i="21"/>
  <c r="F271" i="22"/>
  <c r="F122" i="22"/>
  <c r="F20" i="22"/>
  <c r="F230" i="21"/>
  <c r="F386" i="22"/>
  <c r="F169" i="22"/>
  <c r="F122" i="21"/>
  <c r="F20" i="21"/>
  <c r="F237" i="22"/>
  <c r="F54" i="22"/>
  <c r="F318" i="22"/>
  <c r="F162" i="21"/>
  <c r="F88" i="22"/>
  <c r="F338" i="21"/>
  <c r="F203" i="22"/>
  <c r="F372" i="21"/>
  <c r="F352" i="22"/>
  <c r="F264" i="21"/>
  <c r="L360" i="21"/>
  <c r="L8" i="21"/>
  <c r="L8" i="22"/>
  <c r="L306" i="22"/>
  <c r="L225" i="22"/>
  <c r="L110" i="22"/>
  <c r="L259" i="22"/>
  <c r="L76" i="22"/>
  <c r="L252" i="21"/>
  <c r="L408" i="22"/>
  <c r="L184" i="21"/>
  <c r="L157" i="22"/>
  <c r="L218" i="21"/>
  <c r="L191" i="22"/>
  <c r="L110" i="21"/>
  <c r="L42" i="22"/>
  <c r="L150" i="21"/>
  <c r="L374" i="22"/>
  <c r="L326" i="21"/>
  <c r="L340" i="22"/>
  <c r="L394" i="21"/>
  <c r="L76" i="21"/>
  <c r="L292" i="21"/>
  <c r="L42" i="21"/>
  <c r="H415" i="22"/>
  <c r="H313" i="22"/>
  <c r="H117" i="22"/>
  <c r="H191" i="21"/>
  <c r="H333" i="21"/>
  <c r="H83" i="21"/>
  <c r="H157" i="21"/>
  <c r="H117" i="21"/>
  <c r="H259" i="21"/>
  <c r="H15" i="21"/>
  <c r="H198" i="22"/>
  <c r="H164" i="22"/>
  <c r="H232" i="22"/>
  <c r="H401" i="21"/>
  <c r="H15" i="22"/>
  <c r="H266" i="22"/>
  <c r="H49" i="22"/>
  <c r="H381" i="22"/>
  <c r="H347" i="22"/>
  <c r="H225" i="21"/>
  <c r="H49" i="21"/>
  <c r="H83" i="22"/>
  <c r="H299" i="21"/>
  <c r="H367" i="21"/>
  <c r="D78" i="21"/>
  <c r="D261" i="22"/>
  <c r="D342" i="22"/>
  <c r="D227" i="22"/>
  <c r="D410" i="22"/>
  <c r="D78" i="22"/>
  <c r="D328" i="21"/>
  <c r="D186" i="21"/>
  <c r="D308" i="22"/>
  <c r="D396" i="21"/>
  <c r="D376" i="22"/>
  <c r="D294" i="21"/>
  <c r="D10" i="22"/>
  <c r="D362" i="21"/>
  <c r="D112" i="22"/>
  <c r="D254" i="21"/>
  <c r="D44" i="22"/>
  <c r="D10" i="21"/>
  <c r="D112" i="21"/>
  <c r="D193" i="22"/>
  <c r="D220" i="21"/>
  <c r="D44" i="21"/>
  <c r="D159" i="22"/>
  <c r="D152" i="21"/>
  <c r="Q111" i="22"/>
  <c r="Q158" i="22"/>
  <c r="Q341" i="22"/>
  <c r="Q77" i="21"/>
  <c r="Q111" i="21"/>
  <c r="Q219" i="21"/>
  <c r="Q151" i="21"/>
  <c r="Q9" i="21"/>
  <c r="Q253" i="21"/>
  <c r="Q9" i="22"/>
  <c r="Q260" i="22"/>
  <c r="Q409" i="22"/>
  <c r="Q395" i="21"/>
  <c r="Q226" i="22"/>
  <c r="Q43" i="22"/>
  <c r="Q307" i="22"/>
  <c r="Q77" i="22"/>
  <c r="Q43" i="21"/>
  <c r="Q361" i="21"/>
  <c r="Q192" i="22"/>
  <c r="Q375" i="22"/>
  <c r="Q327" i="21"/>
  <c r="Q293" i="21"/>
  <c r="Q185" i="21"/>
  <c r="X92" i="21"/>
  <c r="X200" i="21"/>
  <c r="X322" i="22"/>
  <c r="X342" i="21"/>
  <c r="X308" i="21"/>
  <c r="X207" i="22"/>
  <c r="X234" i="21"/>
  <c r="X410" i="21"/>
  <c r="X241" i="22"/>
  <c r="X376" i="21"/>
  <c r="X356" i="22"/>
  <c r="X24" i="21"/>
  <c r="X166" i="21"/>
  <c r="X275" i="22"/>
  <c r="X58" i="21"/>
  <c r="X24" i="22"/>
  <c r="X390" i="22"/>
  <c r="X58" i="22"/>
  <c r="X92" i="22"/>
  <c r="X173" i="22"/>
  <c r="X424" i="22"/>
  <c r="X126" i="22"/>
  <c r="X268" i="21"/>
  <c r="X126" i="21"/>
  <c r="T363" i="21"/>
  <c r="S292" i="21"/>
  <c r="X260" i="21"/>
  <c r="U243" i="22"/>
  <c r="M382" i="22"/>
  <c r="U392" i="22"/>
  <c r="W414" i="22"/>
  <c r="W318" i="21"/>
  <c r="G196" i="21"/>
  <c r="C253" i="22"/>
  <c r="S76" i="22"/>
  <c r="R111" i="22"/>
  <c r="R9" i="22"/>
  <c r="L124" i="21"/>
  <c r="J420" i="21"/>
  <c r="L38" i="22"/>
  <c r="L322" i="21"/>
  <c r="M226" i="21"/>
  <c r="M319" i="21"/>
  <c r="R195" i="21"/>
  <c r="W116" i="22"/>
  <c r="I313" i="22"/>
  <c r="V94" i="21"/>
  <c r="E168" i="22"/>
  <c r="R375" i="22"/>
  <c r="R111" i="21"/>
  <c r="X83" i="22"/>
  <c r="T194" i="22"/>
  <c r="R270" i="22"/>
  <c r="L187" i="22"/>
  <c r="V359" i="22"/>
  <c r="J263" i="22"/>
  <c r="X49" i="21"/>
  <c r="H369" i="22"/>
  <c r="B240" i="22"/>
  <c r="H275" i="21"/>
  <c r="Q354" i="21"/>
  <c r="Q368" i="22"/>
  <c r="M333" i="22"/>
  <c r="V243" i="22"/>
  <c r="R133" i="21"/>
  <c r="J34" i="21"/>
  <c r="V237" i="21"/>
  <c r="T191" i="22"/>
  <c r="S229" i="21"/>
  <c r="E405" i="21"/>
  <c r="Q340" i="22"/>
  <c r="I82" i="22"/>
  <c r="I116" i="22"/>
  <c r="I224" i="21"/>
  <c r="V332" i="21"/>
  <c r="V400" i="21"/>
  <c r="V414" i="22"/>
  <c r="V14" i="21"/>
  <c r="V231" i="22"/>
  <c r="V116" i="22"/>
  <c r="V48" i="22"/>
  <c r="V312" i="22"/>
  <c r="V82" i="22"/>
  <c r="V258" i="21"/>
  <c r="V265" i="22"/>
  <c r="V163" i="22"/>
  <c r="V380" i="22"/>
  <c r="V190" i="21"/>
  <c r="V48" i="21"/>
  <c r="V14" i="22"/>
  <c r="V197" i="22"/>
  <c r="V82" i="21"/>
  <c r="V224" i="21"/>
  <c r="V346" i="22"/>
  <c r="V366" i="21"/>
  <c r="V298" i="21"/>
  <c r="X368" i="21"/>
  <c r="L403" i="21"/>
  <c r="L119" i="21"/>
  <c r="L227" i="21"/>
  <c r="L159" i="21"/>
  <c r="L85" i="21"/>
  <c r="L261" i="21"/>
  <c r="O267" i="21"/>
  <c r="O274" i="22"/>
  <c r="O206" i="22"/>
  <c r="O125" i="21"/>
  <c r="O57" i="21"/>
  <c r="O23" i="21"/>
  <c r="O172" i="22"/>
  <c r="O125" i="22"/>
  <c r="O355" i="22"/>
  <c r="O23" i="22"/>
  <c r="O389" i="22"/>
  <c r="O57" i="22"/>
  <c r="O423" i="22"/>
  <c r="I312" i="21"/>
  <c r="C430" i="22"/>
  <c r="C64" i="21"/>
  <c r="C64" i="22"/>
  <c r="C98" i="21"/>
  <c r="C30" i="21"/>
  <c r="C30" i="22"/>
  <c r="C362" i="22"/>
  <c r="C328" i="22"/>
  <c r="C179" i="22"/>
  <c r="C132" i="22"/>
  <c r="C213" i="22"/>
  <c r="C281" i="22"/>
  <c r="C247" i="22"/>
  <c r="G133" i="22"/>
  <c r="G133" i="21"/>
  <c r="G31" i="21"/>
  <c r="G31" i="22"/>
  <c r="G329" i="22"/>
  <c r="G214" i="22"/>
  <c r="G180" i="22"/>
  <c r="G282" i="22"/>
  <c r="G248" i="22"/>
  <c r="G363" i="22"/>
  <c r="G99" i="22"/>
  <c r="G397" i="22"/>
  <c r="I102" i="21"/>
  <c r="I136" i="21"/>
  <c r="I278" i="21"/>
  <c r="I68" i="21"/>
  <c r="I386" i="21"/>
  <c r="L333" i="22"/>
  <c r="L103" i="21"/>
  <c r="L137" i="21"/>
  <c r="L69" i="21"/>
  <c r="L35" i="21"/>
  <c r="L177" i="21"/>
  <c r="L35" i="22"/>
  <c r="L279" i="21"/>
  <c r="L137" i="22"/>
  <c r="L211" i="21"/>
  <c r="L286" i="22"/>
  <c r="L103" i="22"/>
  <c r="L367" i="22"/>
  <c r="L69" i="22"/>
  <c r="L401" i="22"/>
  <c r="L252" i="22"/>
  <c r="U379" i="21"/>
  <c r="U345" i="21"/>
  <c r="U413" i="21"/>
  <c r="U169" i="21"/>
  <c r="U203" i="21"/>
  <c r="U237" i="21"/>
  <c r="U311" i="21"/>
  <c r="H315" i="21"/>
  <c r="H383" i="21"/>
  <c r="H349" i="21"/>
  <c r="H417" i="21"/>
  <c r="H403" i="22"/>
  <c r="H220" i="22"/>
  <c r="H71" i="21"/>
  <c r="H213" i="21"/>
  <c r="H247" i="21"/>
  <c r="H37" i="21"/>
  <c r="H254" i="22"/>
  <c r="H288" i="22"/>
  <c r="H437" i="22"/>
  <c r="H335" i="22"/>
  <c r="H389" i="21"/>
  <c r="K156" i="21"/>
  <c r="K258" i="21"/>
  <c r="X401" i="21"/>
  <c r="X15" i="22"/>
  <c r="X83" i="21"/>
  <c r="X117" i="21"/>
  <c r="X225" i="21"/>
  <c r="X157" i="21"/>
  <c r="X259" i="21"/>
  <c r="S121" i="22"/>
  <c r="S317" i="22"/>
  <c r="S168" i="22"/>
  <c r="S202" i="22"/>
  <c r="S19" i="22"/>
  <c r="S385" i="22"/>
  <c r="S53" i="22"/>
  <c r="S419" i="22"/>
  <c r="S121" i="21"/>
  <c r="S53" i="21"/>
  <c r="S19" i="21"/>
  <c r="S87" i="22"/>
  <c r="V338" i="21"/>
  <c r="V304" i="21"/>
  <c r="V372" i="21"/>
  <c r="V88" i="22"/>
  <c r="V122" i="21"/>
  <c r="V162" i="21"/>
  <c r="V264" i="21"/>
  <c r="V196" i="21"/>
  <c r="V406" i="21"/>
  <c r="K177" i="22"/>
  <c r="K211" i="22"/>
  <c r="K96" i="21"/>
  <c r="K130" i="21"/>
  <c r="K245" i="22"/>
  <c r="K62" i="21"/>
  <c r="K28" i="21"/>
  <c r="K28" i="22"/>
  <c r="K279" i="22"/>
  <c r="K326" i="22"/>
  <c r="K62" i="22"/>
  <c r="K394" i="22"/>
  <c r="E64" i="21"/>
  <c r="E348" i="21"/>
  <c r="E416" i="21"/>
  <c r="E206" i="21"/>
  <c r="E274" i="21"/>
  <c r="E172" i="21"/>
  <c r="E240" i="21"/>
  <c r="E132" i="22"/>
  <c r="E247" i="22"/>
  <c r="E328" i="22"/>
  <c r="E30" i="22"/>
  <c r="E362" i="22"/>
  <c r="E64" i="22"/>
  <c r="W420" i="21"/>
  <c r="W136" i="21"/>
  <c r="W34" i="22"/>
  <c r="W285" i="22"/>
  <c r="W34" i="21"/>
  <c r="W176" i="21"/>
  <c r="W251" i="22"/>
  <c r="W68" i="22"/>
  <c r="W366" i="22"/>
  <c r="W183" i="22"/>
  <c r="W136" i="22"/>
  <c r="W400" i="22"/>
  <c r="W102" i="21"/>
  <c r="N137" i="21"/>
  <c r="X348" i="22"/>
  <c r="T329" i="21"/>
  <c r="X84" i="22"/>
  <c r="N429" i="22"/>
  <c r="S132" i="22"/>
  <c r="H169" i="21"/>
  <c r="R329" i="22"/>
  <c r="K346" i="21"/>
  <c r="J55" i="22"/>
  <c r="R180" i="22"/>
  <c r="W197" i="22"/>
  <c r="G338" i="21"/>
  <c r="C320" i="21"/>
  <c r="C138" i="21"/>
  <c r="R361" i="21"/>
  <c r="L266" i="21"/>
  <c r="R417" i="21"/>
  <c r="J296" i="21"/>
  <c r="L438" i="22"/>
  <c r="J386" i="21"/>
  <c r="L72" i="22"/>
  <c r="M199" i="22"/>
  <c r="W82" i="21"/>
  <c r="I367" i="21"/>
  <c r="E236" i="22"/>
  <c r="H244" i="22"/>
  <c r="R9" i="21"/>
  <c r="R158" i="22"/>
  <c r="X198" i="22"/>
  <c r="R431" i="22"/>
  <c r="H427" i="22"/>
  <c r="J123" i="22"/>
  <c r="R317" i="22"/>
  <c r="R281" i="22"/>
  <c r="L282" i="21"/>
  <c r="V325" i="22"/>
  <c r="J12" i="22"/>
  <c r="B172" i="22"/>
  <c r="L422" i="22"/>
  <c r="I12" i="22"/>
  <c r="R64" i="21"/>
  <c r="U393" i="22"/>
  <c r="S76" i="21"/>
  <c r="T187" i="21"/>
  <c r="G122" i="21"/>
  <c r="E179" i="22"/>
  <c r="R87" i="21"/>
  <c r="I154" i="21"/>
  <c r="Q36" i="21"/>
  <c r="M184" i="22"/>
  <c r="H248" i="22"/>
  <c r="V203" i="22"/>
  <c r="J244" i="21"/>
  <c r="K14" i="21"/>
  <c r="E410" i="22"/>
  <c r="L48" i="21"/>
  <c r="L224" i="21"/>
  <c r="L156" i="21"/>
  <c r="L258" i="21"/>
  <c r="L305" i="21"/>
  <c r="L373" i="21"/>
  <c r="C246" i="22"/>
  <c r="C280" i="22"/>
  <c r="C97" i="22"/>
  <c r="C361" i="22"/>
  <c r="C97" i="21"/>
  <c r="C131" i="21"/>
  <c r="C29" i="21"/>
  <c r="C178" i="22"/>
  <c r="C131" i="22"/>
  <c r="C395" i="22"/>
  <c r="C63" i="22"/>
  <c r="C429" i="22"/>
  <c r="C29" i="22"/>
  <c r="N131" i="21"/>
  <c r="Q388" i="21"/>
  <c r="R397" i="22"/>
  <c r="H237" i="21"/>
  <c r="K380" i="21"/>
  <c r="B199" i="21"/>
  <c r="J373" i="21"/>
  <c r="G304" i="21"/>
  <c r="C287" i="22"/>
  <c r="C368" i="22"/>
  <c r="J154" i="21"/>
  <c r="L140" i="22"/>
  <c r="M368" i="21"/>
  <c r="L340" i="21"/>
  <c r="I299" i="21"/>
  <c r="E303" i="21"/>
  <c r="V378" i="21"/>
  <c r="H27" i="21"/>
  <c r="R307" i="22"/>
  <c r="R328" i="22"/>
  <c r="H176" i="22"/>
  <c r="J170" i="22"/>
  <c r="R87" i="22"/>
  <c r="V61" i="22"/>
  <c r="J229" i="22"/>
  <c r="B23" i="21"/>
  <c r="L273" i="22"/>
  <c r="U129" i="22"/>
  <c r="U95" i="21"/>
  <c r="I263" i="22"/>
  <c r="U210" i="22"/>
  <c r="T113" i="21"/>
  <c r="T295" i="21"/>
  <c r="E396" i="22"/>
  <c r="U427" i="22"/>
  <c r="M69" i="21"/>
  <c r="H431" i="22"/>
  <c r="V386" i="22"/>
  <c r="J332" i="22"/>
  <c r="U340" i="22"/>
  <c r="U8" i="22"/>
  <c r="U191" i="22"/>
  <c r="U374" i="22"/>
  <c r="U110" i="21"/>
  <c r="U42" i="21"/>
  <c r="U8" i="21"/>
  <c r="U76" i="22"/>
  <c r="U259" i="22"/>
  <c r="U408" i="22"/>
  <c r="U225" i="22"/>
  <c r="U42" i="22"/>
  <c r="G78" i="21"/>
  <c r="G193" i="22"/>
  <c r="G236" i="22"/>
  <c r="G87" i="21"/>
  <c r="G121" i="21"/>
  <c r="G53" i="21"/>
  <c r="B340" i="21"/>
  <c r="B408" i="21"/>
  <c r="K426" i="22"/>
  <c r="K60" i="22"/>
  <c r="K209" i="22"/>
  <c r="K94" i="21"/>
  <c r="Y386" i="21"/>
  <c r="Y68" i="22"/>
  <c r="X334" i="21"/>
  <c r="X16" i="21"/>
  <c r="T45" i="21"/>
  <c r="N178" i="22"/>
  <c r="N415" i="21"/>
  <c r="K332" i="21"/>
  <c r="T153" i="21"/>
  <c r="T309" i="22"/>
  <c r="X50" i="21"/>
  <c r="Q422" i="21"/>
  <c r="H203" i="21"/>
  <c r="K238" i="21"/>
  <c r="B125" i="21"/>
  <c r="J305" i="21"/>
  <c r="U358" i="22"/>
  <c r="W265" i="22"/>
  <c r="E328" i="21"/>
  <c r="G406" i="21"/>
  <c r="C246" i="21"/>
  <c r="C36" i="22"/>
  <c r="R349" i="21"/>
  <c r="R327" i="21"/>
  <c r="J222" i="21"/>
  <c r="L221" i="22"/>
  <c r="L164" i="21"/>
  <c r="I198" i="22"/>
  <c r="I266" i="22"/>
  <c r="E419" i="22"/>
  <c r="V202" i="21"/>
  <c r="X117" i="22"/>
  <c r="J353" i="22"/>
  <c r="R362" i="22"/>
  <c r="H278" i="22"/>
  <c r="J387" i="22"/>
  <c r="R19" i="21"/>
  <c r="G271" i="22"/>
  <c r="G122" i="22"/>
  <c r="V244" i="22"/>
  <c r="J412" i="22"/>
  <c r="L354" i="22"/>
  <c r="R240" i="21"/>
  <c r="I412" i="22"/>
  <c r="U95" i="22"/>
  <c r="E213" i="22"/>
  <c r="U27" i="22"/>
  <c r="M367" i="22"/>
  <c r="H207" i="21"/>
  <c r="H133" i="22"/>
  <c r="V122" i="22"/>
  <c r="B267" i="21"/>
  <c r="J434" i="22"/>
  <c r="N212" i="22"/>
  <c r="K313" i="22"/>
  <c r="K163" i="22"/>
  <c r="S303" i="21"/>
  <c r="C63" i="21"/>
  <c r="V42" i="21"/>
  <c r="V292" i="21"/>
  <c r="V408" i="22"/>
  <c r="V157" i="22"/>
  <c r="V184" i="21"/>
  <c r="V259" i="22"/>
  <c r="V360" i="21"/>
  <c r="V394" i="21"/>
  <c r="V8" i="22"/>
  <c r="V374" i="22"/>
  <c r="V110" i="22"/>
  <c r="V218" i="21"/>
  <c r="V76" i="21"/>
  <c r="V150" i="21"/>
  <c r="V306" i="22"/>
  <c r="V326" i="21"/>
  <c r="V110" i="21"/>
  <c r="I43" i="21"/>
  <c r="I77" i="21"/>
  <c r="J329" i="21"/>
  <c r="J11" i="21"/>
  <c r="J79" i="22"/>
  <c r="J45" i="21"/>
  <c r="J79" i="21"/>
  <c r="C260" i="21"/>
  <c r="C192" i="21"/>
  <c r="H303" i="21"/>
  <c r="H371" i="21"/>
  <c r="Q320" i="21"/>
  <c r="H271" i="21"/>
  <c r="U202" i="21"/>
  <c r="K170" i="21"/>
  <c r="B341" i="21"/>
  <c r="M165" i="22"/>
  <c r="R214" i="22"/>
  <c r="W224" i="21"/>
  <c r="U60" i="22"/>
  <c r="E254" i="21"/>
  <c r="C436" i="22"/>
  <c r="C104" i="21"/>
  <c r="H129" i="21"/>
  <c r="L374" i="21"/>
  <c r="R185" i="21"/>
  <c r="J188" i="21"/>
  <c r="L248" i="21"/>
  <c r="R274" i="21"/>
  <c r="S394" i="21"/>
  <c r="W14" i="21"/>
  <c r="I232" i="22"/>
  <c r="I225" i="21"/>
  <c r="V358" i="22"/>
  <c r="E229" i="21"/>
  <c r="X49" i="22"/>
  <c r="X347" i="22"/>
  <c r="R179" i="22"/>
  <c r="Y28" i="22"/>
  <c r="H393" i="22"/>
  <c r="J21" i="22"/>
  <c r="G318" i="22"/>
  <c r="L255" i="22"/>
  <c r="V27" i="21"/>
  <c r="J310" i="22"/>
  <c r="L388" i="22"/>
  <c r="I80" i="22"/>
  <c r="S225" i="22"/>
  <c r="U27" i="21"/>
  <c r="E98" i="22"/>
  <c r="M211" i="21"/>
  <c r="M279" i="21"/>
  <c r="Q334" i="22"/>
  <c r="M421" i="21"/>
  <c r="H173" i="21"/>
  <c r="H65" i="22"/>
  <c r="I256" i="21"/>
  <c r="V277" i="22"/>
  <c r="B206" i="22"/>
  <c r="V169" i="22"/>
  <c r="J102" i="22"/>
  <c r="K48" i="21"/>
  <c r="H423" i="21"/>
  <c r="C313" i="21"/>
  <c r="C212" i="22"/>
  <c r="Y204" i="21"/>
  <c r="X47" i="21"/>
  <c r="X223" i="21"/>
  <c r="X81" i="21"/>
  <c r="X115" i="21"/>
  <c r="X257" i="21"/>
  <c r="N333" i="21"/>
  <c r="N157" i="21"/>
  <c r="N198" i="22"/>
  <c r="N49" i="21"/>
  <c r="N117" i="22"/>
  <c r="N381" i="22"/>
  <c r="N415" i="22"/>
  <c r="N367" i="21"/>
  <c r="N259" i="21"/>
  <c r="N117" i="21"/>
  <c r="N401" i="21"/>
  <c r="N15" i="21"/>
  <c r="N164" i="22"/>
  <c r="N232" i="22"/>
  <c r="N191" i="21"/>
  <c r="N49" i="22"/>
  <c r="N313" i="22"/>
  <c r="N225" i="21"/>
  <c r="N83" i="22"/>
  <c r="I19" i="21"/>
  <c r="I168" i="22"/>
  <c r="I317" i="22"/>
  <c r="I53" i="22"/>
  <c r="I53" i="21"/>
  <c r="I303" i="21"/>
  <c r="I121" i="21"/>
  <c r="I195" i="21"/>
  <c r="I263" i="21"/>
  <c r="I229" i="21"/>
  <c r="I161" i="21"/>
  <c r="O394" i="22"/>
  <c r="O62" i="22"/>
  <c r="O428" i="22"/>
  <c r="O96" i="21"/>
  <c r="O130" i="21"/>
  <c r="O28" i="21"/>
  <c r="O28" i="22"/>
  <c r="O326" i="22"/>
  <c r="O211" i="22"/>
  <c r="O170" i="21"/>
  <c r="O96" i="22"/>
  <c r="O238" i="21"/>
  <c r="O360" i="22"/>
  <c r="O380" i="21"/>
  <c r="O130" i="22"/>
  <c r="U344" i="21"/>
  <c r="Q280" i="21"/>
  <c r="H413" i="21"/>
  <c r="R241" i="21"/>
  <c r="B409" i="21"/>
  <c r="E382" i="21"/>
  <c r="M50" i="22"/>
  <c r="W380" i="22"/>
  <c r="W116" i="21"/>
  <c r="E396" i="21"/>
  <c r="C219" i="22"/>
  <c r="C36" i="21"/>
  <c r="R395" i="21"/>
  <c r="H359" i="22"/>
  <c r="J398" i="21"/>
  <c r="L106" i="22"/>
  <c r="L390" i="21"/>
  <c r="R382" i="21"/>
  <c r="S184" i="21"/>
  <c r="W332" i="21"/>
  <c r="I83" i="22"/>
  <c r="I401" i="21"/>
  <c r="E195" i="21"/>
  <c r="E270" i="22"/>
  <c r="X232" i="22"/>
  <c r="E342" i="22"/>
  <c r="E261" i="22"/>
  <c r="R213" i="22"/>
  <c r="H210" i="22"/>
  <c r="J238" i="22"/>
  <c r="J80" i="22"/>
  <c r="L22" i="22"/>
  <c r="I195" i="22"/>
  <c r="I114" i="21"/>
  <c r="S191" i="22"/>
  <c r="G264" i="21"/>
  <c r="E30" i="21"/>
  <c r="R337" i="21"/>
  <c r="Q436" i="22"/>
  <c r="M137" i="21"/>
  <c r="H241" i="21"/>
  <c r="H31" i="21"/>
  <c r="I80" i="21"/>
  <c r="B423" i="22"/>
  <c r="V318" i="22"/>
  <c r="B57" i="21"/>
  <c r="J34" i="22"/>
  <c r="K116" i="21"/>
  <c r="L298" i="21"/>
  <c r="K204" i="21"/>
  <c r="L190" i="21"/>
  <c r="K312" i="21"/>
  <c r="C327" i="22"/>
  <c r="Y414" i="21"/>
  <c r="J405" i="21"/>
  <c r="J229" i="21"/>
  <c r="L304" i="21"/>
  <c r="L372" i="21"/>
  <c r="L338" i="21"/>
  <c r="L406" i="21"/>
  <c r="I166" i="21"/>
  <c r="I308" i="21"/>
  <c r="I126" i="22"/>
  <c r="I275" i="22"/>
  <c r="I173" i="22"/>
  <c r="I356" i="22"/>
  <c r="I424" i="22"/>
  <c r="I24" i="22"/>
  <c r="I92" i="21"/>
  <c r="I126" i="21"/>
  <c r="I342" i="21"/>
  <c r="I410" i="21"/>
  <c r="I58" i="21"/>
  <c r="S212" i="22"/>
  <c r="S97" i="22"/>
  <c r="S429" i="22"/>
  <c r="S131" i="21"/>
  <c r="W132" i="21"/>
  <c r="W179" i="22"/>
  <c r="W430" i="22"/>
  <c r="W30" i="21"/>
  <c r="W30" i="22"/>
  <c r="W396" i="22"/>
  <c r="W328" i="22"/>
  <c r="W64" i="22"/>
  <c r="W213" i="22"/>
  <c r="W98" i="22"/>
  <c r="W281" i="22"/>
  <c r="W132" i="22"/>
  <c r="K66" i="22"/>
  <c r="K364" i="22"/>
  <c r="K316" i="21"/>
  <c r="K181" i="22"/>
  <c r="K134" i="22"/>
  <c r="K398" i="22"/>
  <c r="K100" i="21"/>
  <c r="K432" i="22"/>
  <c r="K134" i="21"/>
  <c r="K100" i="22"/>
  <c r="K66" i="21"/>
  <c r="K32" i="21"/>
  <c r="K249" i="22"/>
  <c r="N105" i="21"/>
  <c r="N97" i="21"/>
  <c r="K366" i="21"/>
  <c r="N280" i="22"/>
  <c r="Q246" i="21"/>
  <c r="H345" i="21"/>
  <c r="B307" i="21"/>
  <c r="R65" i="22"/>
  <c r="E314" i="21"/>
  <c r="M233" i="22"/>
  <c r="R282" i="22"/>
  <c r="U60" i="21"/>
  <c r="E362" i="21"/>
  <c r="U209" i="22"/>
  <c r="C178" i="21"/>
  <c r="C185" i="22"/>
  <c r="R383" i="21"/>
  <c r="L306" i="21"/>
  <c r="H95" i="21"/>
  <c r="J256" i="21"/>
  <c r="L214" i="21"/>
  <c r="L106" i="21"/>
  <c r="L404" i="22"/>
  <c r="W48" i="22"/>
  <c r="R314" i="21"/>
  <c r="S252" i="21"/>
  <c r="V413" i="21"/>
  <c r="I347" i="22"/>
  <c r="I157" i="21"/>
  <c r="V60" i="22"/>
  <c r="V128" i="22"/>
  <c r="E385" i="22"/>
  <c r="E161" i="21"/>
  <c r="L320" i="22"/>
  <c r="X15" i="21"/>
  <c r="R253" i="21"/>
  <c r="E10" i="22"/>
  <c r="R430" i="22"/>
  <c r="R98" i="22"/>
  <c r="H129" i="22"/>
  <c r="J319" i="22"/>
  <c r="L72" i="21"/>
  <c r="V95" i="22"/>
  <c r="J12" i="21"/>
  <c r="L124" i="22"/>
  <c r="I378" i="22"/>
  <c r="S374" i="22"/>
  <c r="R229" i="21"/>
  <c r="R371" i="21"/>
  <c r="Q36" i="22"/>
  <c r="Q70" i="21"/>
  <c r="M137" i="22"/>
  <c r="H99" i="21"/>
  <c r="I222" i="21"/>
  <c r="B57" i="22"/>
  <c r="V54" i="22"/>
  <c r="V61" i="21"/>
  <c r="J285" i="22"/>
  <c r="V426" i="22"/>
  <c r="K414" i="22"/>
  <c r="H179" i="21"/>
  <c r="W278" i="21"/>
  <c r="S337" i="21"/>
  <c r="W386" i="21"/>
  <c r="H281" i="21"/>
  <c r="V230" i="21"/>
  <c r="V379" i="21"/>
  <c r="M329" i="21"/>
  <c r="M45" i="22"/>
  <c r="M309" i="22"/>
  <c r="M228" i="22"/>
  <c r="M377" i="22"/>
  <c r="M79" i="22"/>
  <c r="M194" i="22"/>
  <c r="M113" i="21"/>
  <c r="M45" i="21"/>
  <c r="T404" i="21"/>
  <c r="T120" i="21"/>
  <c r="T52" i="21"/>
  <c r="T86" i="21"/>
  <c r="T228" i="21"/>
  <c r="T160" i="21"/>
  <c r="G29" i="21"/>
  <c r="G395" i="22"/>
  <c r="G97" i="22"/>
  <c r="G97" i="21"/>
  <c r="M101" i="22"/>
  <c r="M243" i="21"/>
  <c r="M331" i="22"/>
  <c r="M33" i="22"/>
  <c r="M284" i="22"/>
  <c r="M399" i="22"/>
  <c r="M67" i="22"/>
  <c r="M101" i="21"/>
  <c r="M135" i="21"/>
  <c r="M67" i="21"/>
  <c r="M351" i="21"/>
  <c r="M419" i="21"/>
  <c r="M317" i="21"/>
  <c r="M209" i="21"/>
  <c r="O217" i="22"/>
  <c r="O434" i="22"/>
  <c r="O332" i="22"/>
  <c r="O285" i="22"/>
  <c r="O102" i="21"/>
  <c r="O136" i="21"/>
  <c r="O34" i="21"/>
  <c r="O251" i="22"/>
  <c r="O68" i="22"/>
  <c r="O366" i="22"/>
  <c r="O183" i="22"/>
  <c r="O136" i="22"/>
  <c r="K400" i="21"/>
  <c r="X314" i="22"/>
  <c r="T343" i="22"/>
  <c r="N63" i="21"/>
  <c r="K82" i="21"/>
  <c r="T377" i="22"/>
  <c r="X50" i="22"/>
  <c r="T113" i="22"/>
  <c r="N273" i="21"/>
  <c r="Q212" i="21"/>
  <c r="H61" i="21"/>
  <c r="B375" i="21"/>
  <c r="N347" i="21"/>
  <c r="M118" i="21"/>
  <c r="R275" i="21"/>
  <c r="U94" i="21"/>
  <c r="E220" i="21"/>
  <c r="C104" i="22"/>
  <c r="R293" i="21"/>
  <c r="J330" i="21"/>
  <c r="L140" i="21"/>
  <c r="S150" i="21"/>
  <c r="V345" i="21"/>
  <c r="J231" i="21"/>
  <c r="I15" i="21"/>
  <c r="I333" i="21"/>
  <c r="E53" i="21"/>
  <c r="E19" i="22"/>
  <c r="V344" i="21"/>
  <c r="L205" i="22"/>
  <c r="E376" i="22"/>
  <c r="E112" i="22"/>
  <c r="G237" i="22"/>
  <c r="R30" i="22"/>
  <c r="J204" i="22"/>
  <c r="L180" i="21"/>
  <c r="L90" i="22"/>
  <c r="R121" i="21"/>
  <c r="Q287" i="22"/>
  <c r="M401" i="22"/>
  <c r="H363" i="22"/>
  <c r="I188" i="21"/>
  <c r="B125" i="22"/>
  <c r="V237" i="22"/>
  <c r="J251" i="22"/>
  <c r="K346" i="22"/>
  <c r="V54" i="21"/>
  <c r="E78" i="21"/>
  <c r="K360" i="22"/>
  <c r="X299" i="21"/>
  <c r="C347" i="21"/>
  <c r="H139" i="21"/>
  <c r="C257" i="21"/>
  <c r="C331" i="21"/>
  <c r="C399" i="21"/>
  <c r="C155" i="21"/>
  <c r="C223" i="21"/>
  <c r="C297" i="21"/>
  <c r="P116" i="21"/>
  <c r="P156" i="21"/>
  <c r="Q401" i="21"/>
  <c r="Q15" i="21"/>
  <c r="Q198" i="22"/>
  <c r="Q15" i="22"/>
  <c r="Q259" i="21"/>
  <c r="Q266" i="22"/>
  <c r="Q415" i="22"/>
  <c r="Q49" i="21"/>
  <c r="Q157" i="21"/>
  <c r="Q164" i="22"/>
  <c r="Q333" i="21"/>
  <c r="Q49" i="22"/>
  <c r="Q313" i="22"/>
  <c r="Q381" i="22"/>
  <c r="Q367" i="21"/>
  <c r="Q232" i="22"/>
  <c r="Q117" i="22"/>
  <c r="Q83" i="22"/>
  <c r="Q347" i="22"/>
  <c r="H86" i="21"/>
  <c r="H194" i="21"/>
  <c r="H120" i="21"/>
  <c r="H228" i="21"/>
  <c r="H52" i="21"/>
  <c r="H160" i="21"/>
  <c r="H262" i="21"/>
  <c r="U269" i="22"/>
  <c r="U120" i="21"/>
  <c r="U228" i="21"/>
  <c r="U370" i="21"/>
  <c r="K30" i="21"/>
  <c r="K298" i="21"/>
  <c r="X165" i="22"/>
  <c r="S362" i="22"/>
  <c r="X300" i="21"/>
  <c r="X16" i="22"/>
  <c r="N29" i="21"/>
  <c r="Q178" i="21"/>
  <c r="B91" i="21"/>
  <c r="N239" i="21"/>
  <c r="M416" i="22"/>
  <c r="R363" i="22"/>
  <c r="R207" i="21"/>
  <c r="U310" i="21"/>
  <c r="E294" i="21"/>
  <c r="C70" i="21"/>
  <c r="J114" i="21"/>
  <c r="S218" i="21"/>
  <c r="V271" i="21"/>
  <c r="W190" i="21"/>
  <c r="J197" i="21"/>
  <c r="I164" i="22"/>
  <c r="I259" i="21"/>
  <c r="V236" i="21"/>
  <c r="E19" i="21"/>
  <c r="E371" i="21"/>
  <c r="V412" i="21"/>
  <c r="L239" i="22"/>
  <c r="E193" i="22"/>
  <c r="E159" i="22"/>
  <c r="G420" i="22"/>
  <c r="R396" i="22"/>
  <c r="J89" i="22"/>
  <c r="G88" i="22"/>
  <c r="R132" i="21"/>
  <c r="I161" i="22"/>
  <c r="Q70" i="22"/>
  <c r="M218" i="22"/>
  <c r="H133" i="21"/>
  <c r="I229" i="22"/>
  <c r="N246" i="22"/>
  <c r="B91" i="22"/>
  <c r="V420" i="22"/>
  <c r="V129" i="21"/>
  <c r="J136" i="21"/>
  <c r="J123" i="21"/>
  <c r="J400" i="22"/>
  <c r="K48" i="22"/>
  <c r="L171" i="22"/>
  <c r="L332" i="21"/>
  <c r="S87" i="21"/>
  <c r="H105" i="22"/>
  <c r="U271" i="21"/>
  <c r="P347" i="21"/>
  <c r="Y328" i="21"/>
  <c r="Y44" i="22"/>
  <c r="N343" i="21"/>
  <c r="N269" i="21"/>
  <c r="N411" i="21"/>
  <c r="N127" i="21"/>
  <c r="N377" i="21"/>
  <c r="O324" i="22"/>
  <c r="O26" i="22"/>
  <c r="O209" i="21"/>
  <c r="C318" i="21"/>
  <c r="C34" i="22"/>
  <c r="C366" i="22"/>
  <c r="C332" i="22"/>
  <c r="C68" i="21"/>
  <c r="C400" i="22"/>
  <c r="C251" i="22"/>
  <c r="C102" i="21"/>
  <c r="C34" i="21"/>
  <c r="C183" i="22"/>
  <c r="C136" i="22"/>
  <c r="C434" i="22"/>
  <c r="C102" i="22"/>
  <c r="N97" i="22"/>
  <c r="N205" i="21"/>
  <c r="N381" i="21"/>
  <c r="X416" i="22"/>
  <c r="S213" i="22"/>
  <c r="N131" i="22"/>
  <c r="N29" i="22"/>
  <c r="T228" i="22"/>
  <c r="U277" i="22"/>
  <c r="U378" i="21"/>
  <c r="R99" i="21"/>
  <c r="R43" i="21"/>
  <c r="M267" i="22"/>
  <c r="U175" i="22"/>
  <c r="R65" i="21"/>
  <c r="U236" i="21"/>
  <c r="E152" i="21"/>
  <c r="C422" i="21"/>
  <c r="R77" i="21"/>
  <c r="S326" i="21"/>
  <c r="M192" i="21"/>
  <c r="I330" i="21"/>
  <c r="J265" i="21"/>
  <c r="I117" i="22"/>
  <c r="I191" i="21"/>
  <c r="E263" i="21"/>
  <c r="V128" i="21"/>
  <c r="L22" i="21"/>
  <c r="T411" i="22"/>
  <c r="R219" i="21"/>
  <c r="E78" i="22"/>
  <c r="T160" i="22"/>
  <c r="G352" i="22"/>
  <c r="R132" i="22"/>
  <c r="J21" i="21"/>
  <c r="G386" i="22"/>
  <c r="S110" i="22"/>
  <c r="S42" i="21"/>
  <c r="I114" i="22"/>
  <c r="G372" i="21"/>
  <c r="G54" i="21"/>
  <c r="Q138" i="21"/>
  <c r="Q253" i="22"/>
  <c r="M103" i="22"/>
  <c r="H214" i="22"/>
  <c r="I310" i="22"/>
  <c r="B321" i="22"/>
  <c r="V271" i="22"/>
  <c r="J89" i="21"/>
  <c r="V88" i="21"/>
  <c r="J217" i="22"/>
  <c r="K265" i="22"/>
  <c r="X333" i="21"/>
  <c r="H105" i="21"/>
  <c r="H139" i="22"/>
  <c r="U61" i="21"/>
  <c r="T403" i="21"/>
  <c r="T119" i="21"/>
  <c r="T51" i="21"/>
  <c r="T227" i="21"/>
  <c r="T159" i="21"/>
  <c r="T261" i="21"/>
  <c r="Q386" i="21"/>
  <c r="Q136" i="21"/>
  <c r="Q68" i="21"/>
  <c r="Q420" i="21"/>
  <c r="Q102" i="21"/>
  <c r="Q210" i="21"/>
  <c r="Q278" i="21"/>
  <c r="Q352" i="21"/>
  <c r="Q102" i="22"/>
  <c r="Q176" i="21"/>
  <c r="Q332" i="22"/>
  <c r="Q244" i="21"/>
  <c r="Q34" i="22"/>
  <c r="Q318" i="21"/>
  <c r="Q285" i="22"/>
  <c r="Q68" i="22"/>
  <c r="Q400" i="22"/>
  <c r="N313" i="21"/>
  <c r="X233" i="22"/>
  <c r="U412" i="21"/>
  <c r="U426" i="22"/>
  <c r="U168" i="21"/>
  <c r="R151" i="21"/>
  <c r="M16" i="22"/>
  <c r="W14" i="22"/>
  <c r="U128" i="21"/>
  <c r="E44" i="21"/>
  <c r="U324" i="22"/>
  <c r="C402" i="22"/>
  <c r="L336" i="22"/>
  <c r="W366" i="21"/>
  <c r="M260" i="21"/>
  <c r="I398" i="21"/>
  <c r="J407" i="21"/>
  <c r="I415" i="22"/>
  <c r="I49" i="22"/>
  <c r="V209" i="22"/>
  <c r="E351" i="22"/>
  <c r="V310" i="21"/>
  <c r="T262" i="22"/>
  <c r="E308" i="22"/>
  <c r="R247" i="22"/>
  <c r="G169" i="22"/>
  <c r="R202" i="22"/>
  <c r="J161" i="22"/>
  <c r="S306" i="22"/>
  <c r="I344" i="22"/>
  <c r="R161" i="21"/>
  <c r="Q104" i="21"/>
  <c r="M286" i="22"/>
  <c r="H65" i="21"/>
  <c r="I46" i="22"/>
  <c r="V20" i="22"/>
  <c r="J183" i="22"/>
  <c r="B165" i="21"/>
  <c r="K231" i="22"/>
  <c r="H37" i="22"/>
  <c r="W434" i="22"/>
  <c r="K130" i="22"/>
  <c r="U244" i="22"/>
  <c r="B360" i="21"/>
  <c r="B110" i="21"/>
  <c r="E310" i="22"/>
  <c r="E80" i="21"/>
  <c r="E114" i="21"/>
  <c r="U335" i="21"/>
  <c r="U261" i="21"/>
  <c r="K307" i="21"/>
  <c r="K23" i="22"/>
  <c r="K389" i="22"/>
  <c r="K172" i="22"/>
  <c r="K57" i="21"/>
  <c r="K91" i="21"/>
  <c r="Q128" i="22"/>
  <c r="H421" i="21"/>
  <c r="H69" i="21"/>
  <c r="H177" i="21"/>
  <c r="H279" i="21"/>
  <c r="H35" i="21"/>
  <c r="H211" i="21"/>
  <c r="H69" i="22"/>
  <c r="H137" i="22"/>
  <c r="H435" i="22"/>
  <c r="H103" i="22"/>
  <c r="H367" i="22"/>
  <c r="H252" i="22"/>
  <c r="H218" i="22"/>
  <c r="H401" i="22"/>
  <c r="H184" i="22"/>
  <c r="L246" i="21"/>
  <c r="L36" i="21"/>
  <c r="L104" i="22"/>
  <c r="L138" i="22"/>
  <c r="L334" i="22"/>
  <c r="L253" i="22"/>
  <c r="L219" i="22"/>
  <c r="L436" i="22"/>
  <c r="L185" i="22"/>
  <c r="L178" i="21"/>
  <c r="L280" i="21"/>
  <c r="L138" i="21"/>
  <c r="N171" i="21"/>
  <c r="W231" i="22"/>
  <c r="W82" i="22"/>
  <c r="J46" i="21"/>
  <c r="R226" i="22"/>
  <c r="M16" i="21"/>
  <c r="E186" i="21"/>
  <c r="U94" i="22"/>
  <c r="C354" i="21"/>
  <c r="R315" i="21"/>
  <c r="L232" i="21"/>
  <c r="L370" i="22"/>
  <c r="W258" i="21"/>
  <c r="W400" i="21"/>
  <c r="M334" i="21"/>
  <c r="I364" i="21"/>
  <c r="J339" i="21"/>
  <c r="I83" i="21"/>
  <c r="E121" i="21"/>
  <c r="V270" i="21"/>
  <c r="R77" i="22"/>
  <c r="X415" i="22"/>
  <c r="E44" i="22"/>
  <c r="R30" i="21"/>
  <c r="G20" i="21"/>
  <c r="R121" i="22"/>
  <c r="V427" i="22"/>
  <c r="J114" i="22"/>
  <c r="S340" i="22"/>
  <c r="S42" i="22"/>
  <c r="Q402" i="22"/>
  <c r="M69" i="22"/>
  <c r="H180" i="22"/>
  <c r="I12" i="21"/>
  <c r="V352" i="22"/>
  <c r="V392" i="22"/>
  <c r="V20" i="21"/>
  <c r="R206" i="21"/>
  <c r="J366" i="22"/>
  <c r="B233" i="21"/>
  <c r="K116" i="22"/>
  <c r="T76" i="21"/>
  <c r="S195" i="21"/>
  <c r="W332" i="22"/>
  <c r="S371" i="21"/>
  <c r="W217" i="22"/>
  <c r="K428" i="22"/>
  <c r="E132" i="21"/>
  <c r="V124" i="21"/>
  <c r="V306" i="21"/>
  <c r="V340" i="21"/>
  <c r="V408" i="21"/>
  <c r="V374" i="21"/>
  <c r="E385" i="21"/>
  <c r="E399" i="22"/>
  <c r="E216" i="22"/>
  <c r="E182" i="22"/>
  <c r="E67" i="21"/>
  <c r="E101" i="21"/>
  <c r="E135" i="21"/>
  <c r="E209" i="21"/>
  <c r="E277" i="21"/>
  <c r="E175" i="21"/>
  <c r="E351" i="21"/>
  <c r="E101" i="22"/>
  <c r="E243" i="21"/>
  <c r="E284" i="22"/>
  <c r="E419" i="21"/>
  <c r="E67" i="22"/>
  <c r="E317" i="21"/>
  <c r="D179" i="21"/>
  <c r="D37" i="22"/>
  <c r="D403" i="22"/>
  <c r="D105" i="21"/>
  <c r="D281" i="21"/>
  <c r="D139" i="21"/>
  <c r="D213" i="21"/>
  <c r="D71" i="21"/>
  <c r="D247" i="21"/>
  <c r="D37" i="21"/>
  <c r="D105" i="22"/>
  <c r="D220" i="22"/>
  <c r="D71" i="22"/>
  <c r="D437" i="22"/>
  <c r="T221" i="21"/>
  <c r="N327" i="22"/>
  <c r="X192" i="21"/>
  <c r="X402" i="21"/>
  <c r="X118" i="21"/>
  <c r="T11" i="22"/>
  <c r="X226" i="21"/>
  <c r="T255" i="21"/>
  <c r="J80" i="21"/>
  <c r="W312" i="22"/>
  <c r="M84" i="21"/>
  <c r="C70" i="22"/>
  <c r="L56" i="22"/>
  <c r="W48" i="21"/>
  <c r="M158" i="21"/>
  <c r="R53" i="21"/>
  <c r="I117" i="21"/>
  <c r="V175" i="22"/>
  <c r="E87" i="21"/>
  <c r="R341" i="22"/>
  <c r="R192" i="22"/>
  <c r="X164" i="22"/>
  <c r="E227" i="22"/>
  <c r="R168" i="22"/>
  <c r="V278" i="22"/>
  <c r="J195" i="22"/>
  <c r="H186" i="22"/>
  <c r="B355" i="22"/>
  <c r="U325" i="22"/>
  <c r="S259" i="22"/>
  <c r="Q219" i="22"/>
  <c r="M252" i="22"/>
  <c r="H397" i="22"/>
  <c r="V26" i="22"/>
  <c r="J136" i="22"/>
  <c r="K380" i="22"/>
  <c r="T42" i="21"/>
  <c r="V95" i="21"/>
  <c r="C205" i="21"/>
  <c r="C239" i="21"/>
  <c r="L366" i="21"/>
  <c r="K272" i="21"/>
  <c r="C381" i="21"/>
  <c r="W102" i="22"/>
  <c r="K96" i="22"/>
  <c r="E98" i="21"/>
  <c r="O110" i="22"/>
  <c r="O218" i="21"/>
  <c r="O150" i="21"/>
  <c r="O252" i="21"/>
  <c r="O236" i="22"/>
  <c r="O317" i="22"/>
  <c r="O87" i="22"/>
  <c r="O53" i="21"/>
  <c r="O87" i="21"/>
  <c r="S122" i="21"/>
  <c r="S237" i="22"/>
  <c r="S122" i="22"/>
  <c r="U123" i="21"/>
  <c r="U89" i="21"/>
  <c r="U339" i="21"/>
  <c r="U407" i="21"/>
  <c r="U197" i="21"/>
  <c r="U231" i="21"/>
  <c r="U373" i="21"/>
  <c r="U305" i="21"/>
  <c r="U89" i="22"/>
  <c r="U21" i="22"/>
  <c r="V238" i="21"/>
  <c r="V414" i="21"/>
  <c r="V62" i="21"/>
  <c r="V380" i="21"/>
  <c r="V346" i="21"/>
  <c r="V312" i="21"/>
  <c r="Y381" i="21"/>
  <c r="Y131" i="22"/>
  <c r="Y178" i="22"/>
  <c r="Q32" i="22"/>
  <c r="Q283" i="22"/>
  <c r="Q384" i="21"/>
  <c r="N287" i="22"/>
  <c r="N395" i="22"/>
  <c r="N361" i="22"/>
  <c r="X382" i="22"/>
  <c r="T397" i="21"/>
  <c r="R173" i="21"/>
  <c r="W156" i="21"/>
  <c r="M84" i="22"/>
  <c r="U270" i="21"/>
  <c r="U26" i="22"/>
  <c r="L198" i="21"/>
  <c r="L56" i="21"/>
  <c r="J210" i="21"/>
  <c r="M402" i="21"/>
  <c r="M387" i="21"/>
  <c r="R405" i="21"/>
  <c r="I203" i="21"/>
  <c r="E121" i="22"/>
  <c r="X313" i="22"/>
  <c r="E10" i="21"/>
  <c r="R19" i="22"/>
  <c r="V27" i="22"/>
  <c r="H71" i="22"/>
  <c r="R172" i="21"/>
  <c r="U129" i="21"/>
  <c r="U359" i="22"/>
  <c r="S157" i="22"/>
  <c r="M435" i="22"/>
  <c r="H282" i="22"/>
  <c r="J68" i="22"/>
  <c r="V169" i="21"/>
  <c r="K82" i="22"/>
  <c r="T110" i="21"/>
  <c r="W352" i="21"/>
  <c r="S236" i="22"/>
  <c r="E430" i="22"/>
  <c r="H321" i="21"/>
  <c r="Q376" i="22"/>
  <c r="Q261" i="22"/>
  <c r="C390" i="22"/>
  <c r="C92" i="21"/>
  <c r="R343" i="21"/>
  <c r="R377" i="21"/>
  <c r="F383" i="21"/>
  <c r="F315" i="21"/>
  <c r="E66" i="21"/>
  <c r="E350" i="21"/>
  <c r="P251" i="23"/>
  <c r="P568" i="23"/>
  <c r="P319" i="23"/>
  <c r="P138" i="23"/>
  <c r="P104" i="23"/>
  <c r="P353" i="23"/>
  <c r="P500" i="23"/>
  <c r="P285" i="23"/>
  <c r="P534" i="23"/>
  <c r="P466" i="23"/>
  <c r="P70" i="23"/>
  <c r="P36" i="23"/>
  <c r="L533" i="23"/>
  <c r="L103" i="23"/>
  <c r="L465" i="23"/>
  <c r="L352" i="23"/>
  <c r="L35" i="23"/>
  <c r="L284" i="23"/>
  <c r="L567" i="23"/>
  <c r="L499" i="23"/>
  <c r="L137" i="23"/>
  <c r="L250" i="23"/>
  <c r="L69" i="23"/>
  <c r="L318" i="23"/>
  <c r="I45" i="23"/>
  <c r="I543" i="23"/>
  <c r="I79" i="23"/>
  <c r="I475" i="23"/>
  <c r="I11" i="23"/>
  <c r="I328" i="23"/>
  <c r="I226" i="23"/>
  <c r="I260" i="23"/>
  <c r="I113" i="23"/>
  <c r="I294" i="23"/>
  <c r="I509" i="23"/>
  <c r="I441" i="23"/>
  <c r="Q65" i="23"/>
  <c r="Q461" i="23"/>
  <c r="Q314" i="23"/>
  <c r="Q133" i="23"/>
  <c r="Q31" i="23"/>
  <c r="Q246" i="23"/>
  <c r="Q280" i="23"/>
  <c r="Q529" i="23"/>
  <c r="Q495" i="23"/>
  <c r="Q563" i="23"/>
  <c r="Q348" i="23"/>
  <c r="Q99" i="23"/>
  <c r="N561" i="23"/>
  <c r="N493" i="23"/>
  <c r="N527" i="23"/>
  <c r="N29" i="23"/>
  <c r="N346" i="23"/>
  <c r="N312" i="23"/>
  <c r="N459" i="23"/>
  <c r="N278" i="23"/>
  <c r="N97" i="23"/>
  <c r="N63" i="23"/>
  <c r="N244" i="23"/>
  <c r="N131" i="23"/>
  <c r="G82" i="23"/>
  <c r="G263" i="23"/>
  <c r="G297" i="23"/>
  <c r="G14" i="23"/>
  <c r="G331" i="23"/>
  <c r="G229" i="23"/>
  <c r="G512" i="23"/>
  <c r="G116" i="23"/>
  <c r="G546" i="23"/>
  <c r="G444" i="23"/>
  <c r="G48" i="23"/>
  <c r="G478" i="23"/>
  <c r="D302" i="23"/>
  <c r="D336" i="23"/>
  <c r="D483" i="23"/>
  <c r="D268" i="23"/>
  <c r="D449" i="23"/>
  <c r="D121" i="23"/>
  <c r="D87" i="23"/>
  <c r="D19" i="23"/>
  <c r="D234" i="23"/>
  <c r="D53" i="23"/>
  <c r="D551" i="23"/>
  <c r="D517" i="23"/>
  <c r="H115" i="23"/>
  <c r="H81" i="23"/>
  <c r="H13" i="23"/>
  <c r="H228" i="23"/>
  <c r="H296" i="23"/>
  <c r="H545" i="23"/>
  <c r="H262" i="23"/>
  <c r="H47" i="23"/>
  <c r="H330" i="23"/>
  <c r="H443" i="23"/>
  <c r="H511" i="23"/>
  <c r="H477" i="23"/>
  <c r="U269" i="23"/>
  <c r="U518" i="23"/>
  <c r="U450" i="23"/>
  <c r="U122" i="23"/>
  <c r="U303" i="23"/>
  <c r="U552" i="23"/>
  <c r="U88" i="23"/>
  <c r="U337" i="23"/>
  <c r="U235" i="23"/>
  <c r="U484" i="23"/>
  <c r="U20" i="23"/>
  <c r="U54" i="23"/>
  <c r="R448" i="23"/>
  <c r="R18" i="23"/>
  <c r="R233" i="23"/>
  <c r="R120" i="23"/>
  <c r="R550" i="23"/>
  <c r="R86" i="23"/>
  <c r="R52" i="23"/>
  <c r="R482" i="23"/>
  <c r="R335" i="23"/>
  <c r="R267" i="23"/>
  <c r="R516" i="23"/>
  <c r="R301" i="23"/>
  <c r="K450" i="23"/>
  <c r="K88" i="23"/>
  <c r="K20" i="23"/>
  <c r="K235" i="23"/>
  <c r="K552" i="23"/>
  <c r="K484" i="23"/>
  <c r="K518" i="23"/>
  <c r="G295" i="23"/>
  <c r="G12" i="23"/>
  <c r="G544" i="23"/>
  <c r="G227" i="23"/>
  <c r="G476" i="23"/>
  <c r="G510" i="23"/>
  <c r="G114" i="23"/>
  <c r="G442" i="23"/>
  <c r="G80" i="23"/>
  <c r="G329" i="23"/>
  <c r="G261" i="23"/>
  <c r="G46" i="23"/>
  <c r="K307" i="23"/>
  <c r="K126" i="23"/>
  <c r="K92" i="23"/>
  <c r="K341" i="23"/>
  <c r="K58" i="23"/>
  <c r="K522" i="23"/>
  <c r="K556" i="23"/>
  <c r="K488" i="23"/>
  <c r="K24" i="23"/>
  <c r="K273" i="23"/>
  <c r="K239" i="23"/>
  <c r="K454" i="23"/>
  <c r="R21" i="23"/>
  <c r="R89" i="23"/>
  <c r="R553" i="23"/>
  <c r="R485" i="23"/>
  <c r="R55" i="23"/>
  <c r="R519" i="23"/>
  <c r="R304" i="23"/>
  <c r="R338" i="23"/>
  <c r="R270" i="23"/>
  <c r="R123" i="23"/>
  <c r="R236" i="23"/>
  <c r="R451" i="23"/>
  <c r="R61" i="23"/>
  <c r="R344" i="23"/>
  <c r="R525" i="23"/>
  <c r="R276" i="23"/>
  <c r="R457" i="23"/>
  <c r="R491" i="23"/>
  <c r="R242" i="23"/>
  <c r="R27" i="23"/>
  <c r="R559" i="23"/>
  <c r="R129" i="23"/>
  <c r="R310" i="23"/>
  <c r="R95" i="23"/>
  <c r="G320" i="23"/>
  <c r="F306" i="23"/>
  <c r="D534" i="23"/>
  <c r="E339" i="23"/>
  <c r="V497" i="23"/>
  <c r="V135" i="23"/>
  <c r="H31" i="23"/>
  <c r="X234" i="23"/>
  <c r="F23" i="23"/>
  <c r="Y77" i="23"/>
  <c r="H515" i="23"/>
  <c r="H266" i="23"/>
  <c r="O492" i="23"/>
  <c r="R506" i="23"/>
  <c r="R438" i="23"/>
  <c r="R540" i="23"/>
  <c r="R472" i="23"/>
  <c r="V542" i="23"/>
  <c r="V474" i="23"/>
  <c r="V508" i="23"/>
  <c r="O459" i="23"/>
  <c r="S313" i="23"/>
  <c r="F530" i="23"/>
  <c r="F462" i="23"/>
  <c r="F564" i="23"/>
  <c r="F315" i="23"/>
  <c r="F496" i="23"/>
  <c r="U463" i="23"/>
  <c r="U565" i="23"/>
  <c r="U497" i="23"/>
  <c r="S291" i="23"/>
  <c r="W474" i="23"/>
  <c r="V86" i="23"/>
  <c r="V52" i="23"/>
  <c r="V550" i="23"/>
  <c r="V482" i="23"/>
  <c r="V301" i="23"/>
  <c r="V335" i="23"/>
  <c r="V267" i="23"/>
  <c r="N519" i="23"/>
  <c r="N451" i="23"/>
  <c r="N553" i="23"/>
  <c r="N485" i="23"/>
  <c r="N526" i="23"/>
  <c r="N458" i="23"/>
  <c r="N311" i="23"/>
  <c r="N560" i="23"/>
  <c r="N492" i="23"/>
  <c r="N345" i="23"/>
  <c r="N277" i="23"/>
  <c r="D527" i="23"/>
  <c r="T347" i="23"/>
  <c r="S325" i="23"/>
  <c r="N544" i="23"/>
  <c r="B445" i="23"/>
  <c r="B332" i="23"/>
  <c r="B264" i="23"/>
  <c r="B547" i="23"/>
  <c r="B479" i="23"/>
  <c r="J498" i="23"/>
  <c r="J532" i="23"/>
  <c r="J464" i="23"/>
  <c r="E500" i="23"/>
  <c r="E534" i="23"/>
  <c r="E466" i="23"/>
  <c r="U139" i="23"/>
  <c r="U71" i="23"/>
  <c r="U501" i="23"/>
  <c r="U569" i="23"/>
  <c r="N298" i="23"/>
  <c r="D459" i="23"/>
  <c r="F125" i="23"/>
  <c r="D285" i="23"/>
  <c r="E305" i="23"/>
  <c r="W10" i="23"/>
  <c r="V51" i="23"/>
  <c r="X19" i="23"/>
  <c r="L276" i="23"/>
  <c r="T58" i="23"/>
  <c r="O130" i="23"/>
  <c r="E81" i="23"/>
  <c r="D312" i="23"/>
  <c r="K258" i="23"/>
  <c r="K541" i="23"/>
  <c r="K473" i="23"/>
  <c r="K292" i="23"/>
  <c r="B259" i="23"/>
  <c r="Q444" i="23"/>
  <c r="Q546" i="23"/>
  <c r="Q478" i="23"/>
  <c r="B518" i="23"/>
  <c r="B450" i="23"/>
  <c r="B552" i="23"/>
  <c r="B484" i="23"/>
  <c r="S486" i="23"/>
  <c r="U556" i="23"/>
  <c r="U488" i="23"/>
  <c r="U522" i="23"/>
  <c r="U454" i="23"/>
  <c r="K308" i="23"/>
  <c r="K342" i="23"/>
  <c r="K274" i="23"/>
  <c r="K557" i="23"/>
  <c r="K489" i="23"/>
  <c r="P526" i="23"/>
  <c r="U347" i="23"/>
  <c r="U279" i="23"/>
  <c r="U562" i="23"/>
  <c r="U494" i="23"/>
  <c r="I529" i="23"/>
  <c r="I461" i="23"/>
  <c r="I563" i="23"/>
  <c r="I495" i="23"/>
  <c r="Q318" i="23"/>
  <c r="Q352" i="23"/>
  <c r="Q533" i="23"/>
  <c r="Q284" i="23"/>
  <c r="Q465" i="23"/>
  <c r="Q103" i="23"/>
  <c r="Q567" i="23"/>
  <c r="Q137" i="23"/>
  <c r="Q499" i="23"/>
  <c r="Q69" i="23"/>
  <c r="F466" i="23"/>
  <c r="S76" i="23"/>
  <c r="D353" i="23"/>
  <c r="V334" i="23"/>
  <c r="U17" i="23"/>
  <c r="L310" i="23"/>
  <c r="T92" i="23"/>
  <c r="L44" i="23"/>
  <c r="T562" i="23"/>
  <c r="T313" i="23"/>
  <c r="O458" i="23"/>
  <c r="U531" i="23"/>
  <c r="B513" i="23"/>
  <c r="R330" i="23"/>
  <c r="R262" i="23"/>
  <c r="F444" i="23"/>
  <c r="F478" i="23"/>
  <c r="K300" i="23"/>
  <c r="K334" i="23"/>
  <c r="K266" i="23"/>
  <c r="F520" i="23"/>
  <c r="F452" i="23"/>
  <c r="F554" i="23"/>
  <c r="F486" i="23"/>
  <c r="J307" i="23"/>
  <c r="J341" i="23"/>
  <c r="J522" i="23"/>
  <c r="J273" i="23"/>
  <c r="J454" i="23"/>
  <c r="J556" i="23"/>
  <c r="J488" i="23"/>
  <c r="Y274" i="23"/>
  <c r="Y557" i="23"/>
  <c r="Y489" i="23"/>
  <c r="Y523" i="23"/>
  <c r="R527" i="23"/>
  <c r="R459" i="23"/>
  <c r="R312" i="23"/>
  <c r="R561" i="23"/>
  <c r="R493" i="23"/>
  <c r="R346" i="23"/>
  <c r="G460" i="23"/>
  <c r="G347" i="23"/>
  <c r="G562" i="23"/>
  <c r="G279" i="23"/>
  <c r="G494" i="23"/>
  <c r="J564" i="23"/>
  <c r="J496" i="23"/>
  <c r="J315" i="23"/>
  <c r="J349" i="23"/>
  <c r="J281" i="23"/>
  <c r="M531" i="23"/>
  <c r="M463" i="23"/>
  <c r="M565" i="23"/>
  <c r="M497" i="23"/>
  <c r="S42" i="23"/>
  <c r="D561" i="23"/>
  <c r="G569" i="23"/>
  <c r="X449" i="23"/>
  <c r="V282" i="23"/>
  <c r="J249" i="23"/>
  <c r="D70" i="23"/>
  <c r="E138" i="23"/>
  <c r="B117" i="23"/>
  <c r="G139" i="23"/>
  <c r="L78" i="23"/>
  <c r="O28" i="23"/>
  <c r="W78" i="23"/>
  <c r="F57" i="23"/>
  <c r="R512" i="23"/>
  <c r="R444" i="23"/>
  <c r="R546" i="23"/>
  <c r="R478" i="23"/>
  <c r="E553" i="23"/>
  <c r="E304" i="23"/>
  <c r="E485" i="23"/>
  <c r="E338" i="23"/>
  <c r="E519" i="23"/>
  <c r="E270" i="23"/>
  <c r="E451" i="23"/>
  <c r="S110" i="23"/>
  <c r="G501" i="23"/>
  <c r="D500" i="23"/>
  <c r="N476" i="23"/>
  <c r="G252" i="23"/>
  <c r="J34" i="23"/>
  <c r="S223" i="23"/>
  <c r="N243" i="23"/>
  <c r="S246" i="23"/>
  <c r="D104" i="23"/>
  <c r="S65" i="23"/>
  <c r="L112" i="23"/>
  <c r="L440" i="23"/>
  <c r="S8" i="23"/>
  <c r="F91" i="23"/>
  <c r="D278" i="23"/>
  <c r="U535" i="23"/>
  <c r="E319" i="23"/>
  <c r="B298" i="23"/>
  <c r="C476" i="23"/>
  <c r="E547" i="23"/>
  <c r="E479" i="23"/>
  <c r="E513" i="23"/>
  <c r="E445" i="23"/>
  <c r="B351" i="23"/>
  <c r="B498" i="23"/>
  <c r="B283" i="23"/>
  <c r="B532" i="23"/>
  <c r="B464" i="23"/>
  <c r="G354" i="23"/>
  <c r="D319" i="23"/>
  <c r="V300" i="23"/>
  <c r="U354" i="23"/>
  <c r="V350" i="23"/>
  <c r="N295" i="23"/>
  <c r="S461" i="23"/>
  <c r="G37" i="23"/>
  <c r="N28" i="23"/>
  <c r="S31" i="23"/>
  <c r="W112" i="23"/>
  <c r="W44" i="23"/>
  <c r="Y224" i="23"/>
  <c r="D138" i="23"/>
  <c r="S99" i="23"/>
  <c r="O62" i="23"/>
  <c r="X517" i="23"/>
  <c r="D97" i="23"/>
  <c r="H481" i="23"/>
  <c r="U467" i="23"/>
  <c r="I511" i="23"/>
  <c r="M516" i="23"/>
  <c r="M448" i="23"/>
  <c r="M335" i="23"/>
  <c r="M564" i="23"/>
  <c r="M496" i="23"/>
  <c r="M315" i="23"/>
  <c r="T320" i="23"/>
  <c r="G286" i="23"/>
  <c r="H447" i="23"/>
  <c r="D568" i="23"/>
  <c r="U105" i="23"/>
  <c r="V463" i="23"/>
  <c r="S529" i="23"/>
  <c r="E251" i="23"/>
  <c r="T245" i="23"/>
  <c r="I233" i="23"/>
  <c r="V119" i="23"/>
  <c r="L344" i="23"/>
  <c r="T132" i="23"/>
  <c r="B83" i="23"/>
  <c r="L10" i="23"/>
  <c r="L542" i="23"/>
  <c r="X551" i="23"/>
  <c r="D346" i="23"/>
  <c r="U320" i="23"/>
  <c r="V448" i="23"/>
  <c r="K333" i="23"/>
  <c r="K265" i="23"/>
  <c r="Y119" i="23"/>
  <c r="Y549" i="23"/>
  <c r="Y481" i="23"/>
  <c r="Y515" i="23"/>
  <c r="Y447" i="23"/>
  <c r="E552" i="23"/>
  <c r="E484" i="23"/>
  <c r="E518" i="23"/>
  <c r="E450" i="23"/>
  <c r="R552" i="23"/>
  <c r="K272" i="23"/>
  <c r="K453" i="23"/>
  <c r="E560" i="23"/>
  <c r="E492" i="23"/>
  <c r="E526" i="23"/>
  <c r="E458" i="23"/>
  <c r="U527" i="23"/>
  <c r="U459" i="23"/>
  <c r="U561" i="23"/>
  <c r="U493" i="23"/>
  <c r="K313" i="23"/>
  <c r="N462" i="23"/>
  <c r="N530" i="23"/>
  <c r="B502" i="23"/>
  <c r="N442" i="23"/>
  <c r="V233" i="23"/>
  <c r="E36" i="23"/>
  <c r="T30" i="23"/>
  <c r="I18" i="23"/>
  <c r="D36" i="23"/>
  <c r="L259" i="23"/>
  <c r="N55" i="23"/>
  <c r="I86" i="23"/>
  <c r="D63" i="23"/>
  <c r="O311" i="23"/>
  <c r="V516" i="23"/>
  <c r="J566" i="23"/>
  <c r="C292" i="23"/>
  <c r="C326" i="23"/>
  <c r="C258" i="23"/>
  <c r="U553" i="23"/>
  <c r="U485" i="23"/>
  <c r="U519" i="23"/>
  <c r="U451" i="23"/>
  <c r="J339" i="23"/>
  <c r="J271" i="23"/>
  <c r="J520" i="23"/>
  <c r="J452" i="23"/>
  <c r="Y529" i="23"/>
  <c r="Y461" i="23"/>
  <c r="U567" i="23"/>
  <c r="U137" i="23"/>
  <c r="N479" i="23"/>
  <c r="T286" i="23"/>
  <c r="U286" i="23"/>
  <c r="V531" i="23"/>
  <c r="N510" i="23"/>
  <c r="V18" i="23"/>
  <c r="H232" i="23"/>
  <c r="B230" i="23"/>
  <c r="L61" i="23"/>
  <c r="S133" i="23"/>
  <c r="L293" i="23"/>
  <c r="N89" i="23"/>
  <c r="I120" i="23"/>
  <c r="D131" i="23"/>
  <c r="M480" i="23"/>
  <c r="M514" i="23"/>
  <c r="M446" i="23"/>
  <c r="M555" i="23"/>
  <c r="M487" i="23"/>
  <c r="M521" i="23"/>
  <c r="M453" i="23"/>
  <c r="C59" i="23"/>
  <c r="C274" i="23"/>
  <c r="C557" i="23"/>
  <c r="C489" i="23"/>
  <c r="C523" i="23"/>
  <c r="C455" i="23"/>
  <c r="C308" i="23"/>
  <c r="E566" i="23"/>
  <c r="E498" i="23"/>
  <c r="Q532" i="23"/>
  <c r="Q464" i="23"/>
  <c r="L508" i="23"/>
  <c r="V316" i="23"/>
  <c r="V248" i="23"/>
  <c r="L242" i="23"/>
  <c r="H17" i="23"/>
  <c r="B15" i="23"/>
  <c r="L95" i="23"/>
  <c r="T64" i="23"/>
  <c r="V101" i="23"/>
  <c r="N123" i="23"/>
  <c r="H334" i="23"/>
  <c r="T460" i="23"/>
  <c r="V440" i="23"/>
  <c r="V476" i="23"/>
  <c r="V510" i="23"/>
  <c r="V442" i="23"/>
  <c r="J513" i="23"/>
  <c r="J445" i="23"/>
  <c r="J547" i="23"/>
  <c r="J479" i="23"/>
  <c r="N528" i="23"/>
  <c r="E531" i="23"/>
  <c r="E463" i="23"/>
  <c r="E565" i="23"/>
  <c r="E497" i="23"/>
  <c r="F532" i="23"/>
  <c r="F464" i="23"/>
  <c r="F566" i="23"/>
  <c r="F498" i="23"/>
  <c r="F351" i="23"/>
  <c r="F283" i="23"/>
  <c r="R532" i="23"/>
  <c r="R464" i="23"/>
  <c r="R566" i="23"/>
  <c r="R498" i="23"/>
  <c r="M534" i="23"/>
  <c r="M466" i="23"/>
  <c r="M568" i="23"/>
  <c r="M500" i="23"/>
  <c r="N547" i="23"/>
  <c r="T467" i="23"/>
  <c r="F272" i="23"/>
  <c r="L474" i="23"/>
  <c r="S280" i="23"/>
  <c r="V33" i="23"/>
  <c r="L27" i="23"/>
  <c r="V232" i="23"/>
  <c r="N227" i="23"/>
  <c r="L129" i="23"/>
  <c r="T98" i="23"/>
  <c r="H85" i="23"/>
  <c r="T494" i="23"/>
  <c r="U549" i="23"/>
  <c r="N533" i="23"/>
  <c r="S308" i="23"/>
  <c r="Q462" i="23"/>
  <c r="Q564" i="23"/>
  <c r="Q496" i="23"/>
  <c r="D535" i="23"/>
  <c r="D467" i="23"/>
  <c r="D354" i="23"/>
  <c r="F340" i="23"/>
  <c r="E115" i="23"/>
  <c r="L327" i="23"/>
  <c r="N261" i="23"/>
  <c r="S348" i="23"/>
  <c r="V17" i="23"/>
  <c r="N12" i="23"/>
  <c r="B49" i="23"/>
  <c r="G71" i="23"/>
  <c r="H51" i="23"/>
  <c r="S441" i="23"/>
  <c r="S294" i="23"/>
  <c r="S328" i="23"/>
  <c r="S260" i="23"/>
  <c r="S543" i="23"/>
  <c r="S475" i="23"/>
  <c r="Y117" i="23"/>
  <c r="Y479" i="23"/>
  <c r="Y513" i="23"/>
  <c r="Y445" i="23"/>
  <c r="Y298" i="23"/>
  <c r="Y332" i="23"/>
  <c r="B521" i="23"/>
  <c r="B453" i="23"/>
  <c r="M312" i="23"/>
  <c r="M527" i="23"/>
  <c r="M346" i="23"/>
  <c r="M459" i="23"/>
  <c r="M278" i="23"/>
  <c r="G351" i="23"/>
  <c r="C291" i="23"/>
  <c r="C540" i="23"/>
  <c r="C472" i="23"/>
  <c r="C325" i="23"/>
  <c r="C257" i="23"/>
  <c r="N49" i="23"/>
  <c r="T501" i="23"/>
  <c r="J136" i="23"/>
  <c r="N329" i="23"/>
  <c r="L225" i="23"/>
  <c r="U252" i="23"/>
  <c r="D244" i="23"/>
  <c r="N80" i="23"/>
  <c r="X121" i="23"/>
  <c r="L491" i="23"/>
  <c r="G105" i="23"/>
  <c r="T528" i="23"/>
  <c r="G535" i="23"/>
  <c r="R302" i="23"/>
  <c r="J510" i="23"/>
  <c r="J442" i="23"/>
  <c r="J544" i="23"/>
  <c r="J476" i="23"/>
  <c r="U557" i="23"/>
  <c r="U489" i="23"/>
  <c r="U523" i="23"/>
  <c r="U455" i="23"/>
  <c r="K560" i="23"/>
  <c r="K311" i="23"/>
  <c r="K492" i="23"/>
  <c r="K345" i="23"/>
  <c r="K526" i="23"/>
  <c r="K277" i="23"/>
  <c r="K458" i="23"/>
  <c r="B494" i="23"/>
  <c r="O319" i="23"/>
  <c r="O353" i="23"/>
  <c r="O285" i="23"/>
  <c r="G467" i="23"/>
  <c r="J102" i="23"/>
  <c r="U37" i="23"/>
  <c r="N46" i="23"/>
  <c r="N62" i="23"/>
  <c r="R278" i="23"/>
  <c r="M547" i="23"/>
  <c r="M479" i="23"/>
  <c r="S300" i="23"/>
  <c r="M567" i="23"/>
  <c r="M499" i="23"/>
  <c r="K352" i="23"/>
  <c r="K284" i="23"/>
  <c r="K567" i="23"/>
  <c r="K499" i="23"/>
  <c r="P638" i="23"/>
  <c r="P423" i="23"/>
  <c r="P208" i="23"/>
  <c r="H638" i="23"/>
  <c r="H423" i="23"/>
  <c r="H208" i="23"/>
  <c r="U638" i="23"/>
  <c r="U423" i="23"/>
  <c r="U208" i="23"/>
  <c r="K612" i="23"/>
  <c r="K397" i="23"/>
  <c r="K182" i="23"/>
  <c r="V186" i="23"/>
  <c r="S398" i="23"/>
  <c r="U634" i="23"/>
  <c r="C201" i="23"/>
  <c r="U414" i="23"/>
  <c r="O608" i="23"/>
  <c r="P614" i="23"/>
  <c r="E400" i="23"/>
  <c r="J401" i="23"/>
  <c r="J186" i="23"/>
  <c r="K408" i="23"/>
  <c r="K623" i="23"/>
  <c r="K193" i="23"/>
  <c r="J629" i="23"/>
  <c r="J414" i="23"/>
  <c r="P632" i="23"/>
  <c r="V616" i="23"/>
  <c r="B628" i="23"/>
  <c r="P609" i="23"/>
  <c r="N395" i="23"/>
  <c r="O396" i="23"/>
  <c r="O181" i="23"/>
  <c r="Q399" i="23"/>
  <c r="Q184" i="23"/>
  <c r="M198" i="23"/>
  <c r="S183" i="23"/>
  <c r="O395" i="23"/>
  <c r="K617" i="23"/>
  <c r="K402" i="23"/>
  <c r="K187" i="23"/>
  <c r="B414" i="23"/>
  <c r="B199" i="23"/>
  <c r="M413" i="23"/>
  <c r="B413" i="23"/>
  <c r="W633" i="23"/>
  <c r="P200" i="23"/>
  <c r="G608" i="23"/>
  <c r="G393" i="23"/>
  <c r="G178" i="23"/>
  <c r="V620" i="23"/>
  <c r="V405" i="23"/>
  <c r="M629" i="23"/>
  <c r="C206" i="23"/>
  <c r="R626" i="23"/>
  <c r="O611" i="23"/>
  <c r="R420" i="23"/>
  <c r="P179" i="23"/>
  <c r="E622" i="23"/>
  <c r="E407" i="23"/>
  <c r="H630" i="23"/>
  <c r="B198" i="23"/>
  <c r="P394" i="23"/>
  <c r="N180" i="23"/>
  <c r="T178" i="23"/>
  <c r="T608" i="23"/>
  <c r="T393" i="23"/>
  <c r="O397" i="23"/>
  <c r="F622" i="23"/>
  <c r="F407" i="23"/>
  <c r="E408" i="23"/>
  <c r="Y193" i="23"/>
  <c r="Y408" i="23"/>
  <c r="U402" i="23"/>
  <c r="U187" i="23"/>
  <c r="W625" i="23"/>
  <c r="R196" i="23"/>
  <c r="G396" i="23"/>
  <c r="G181" i="23"/>
  <c r="J399" i="23"/>
  <c r="J184" i="23"/>
  <c r="W631" i="23"/>
  <c r="M628" i="23"/>
  <c r="W206" i="23"/>
  <c r="G407" i="23"/>
  <c r="G192" i="23"/>
  <c r="S407" i="23"/>
  <c r="S192" i="23"/>
  <c r="R411" i="23"/>
  <c r="I396" i="23"/>
  <c r="I181" i="23"/>
  <c r="K406" i="23"/>
  <c r="J412" i="23"/>
  <c r="L420" i="23"/>
  <c r="W195" i="23"/>
  <c r="U617" i="23"/>
  <c r="K394" i="23"/>
  <c r="K179" i="23"/>
  <c r="K609" i="23"/>
  <c r="U395" i="23"/>
  <c r="U180" i="23"/>
  <c r="G397" i="23"/>
  <c r="B399" i="23"/>
  <c r="B614" i="23"/>
  <c r="S613" i="23"/>
  <c r="S637" i="23"/>
  <c r="F632" i="23"/>
  <c r="S207" i="23"/>
  <c r="W203" i="23"/>
  <c r="X393" i="23"/>
  <c r="X178" i="23"/>
  <c r="X608" i="23"/>
  <c r="W403" i="23"/>
  <c r="W188" i="23"/>
  <c r="N626" i="23"/>
  <c r="N622" i="23"/>
  <c r="N192" i="23"/>
  <c r="F406" i="23"/>
  <c r="F191" i="23"/>
  <c r="O398" i="23"/>
  <c r="Y626" i="23"/>
  <c r="M632" i="23"/>
  <c r="M180" i="23"/>
  <c r="F417" i="23"/>
  <c r="V193" i="23"/>
  <c r="U204" i="23"/>
  <c r="W395" i="23"/>
  <c r="C615" i="23"/>
  <c r="C400" i="23"/>
  <c r="C185" i="23"/>
  <c r="U419" i="23"/>
  <c r="M395" i="23"/>
  <c r="C636" i="23"/>
  <c r="S402" i="23"/>
  <c r="W404" i="23"/>
  <c r="W189" i="23"/>
  <c r="W619" i="23"/>
  <c r="U633" i="23"/>
  <c r="D608" i="23"/>
  <c r="O399" i="23"/>
  <c r="O184" i="23"/>
  <c r="O614" i="23"/>
  <c r="J405" i="23"/>
  <c r="J190" i="23"/>
  <c r="J620" i="23"/>
  <c r="O406" i="23"/>
  <c r="O191" i="23"/>
  <c r="P604" i="23"/>
  <c r="J604" i="23"/>
  <c r="J389" i="23"/>
  <c r="J174" i="23"/>
  <c r="E593" i="23"/>
  <c r="C153" i="23"/>
  <c r="C583" i="23"/>
  <c r="N586" i="23"/>
  <c r="D577" i="23"/>
  <c r="D147" i="23"/>
  <c r="D362" i="23"/>
  <c r="V385" i="23"/>
  <c r="V600" i="23"/>
  <c r="J601" i="23"/>
  <c r="H575" i="23"/>
  <c r="H360" i="23"/>
  <c r="H145" i="23"/>
  <c r="F591" i="23"/>
  <c r="F376" i="23"/>
  <c r="F161" i="23"/>
  <c r="V382" i="23"/>
  <c r="S375" i="23"/>
  <c r="Q576" i="23"/>
  <c r="W574" i="23"/>
  <c r="W144" i="23"/>
  <c r="W359" i="23"/>
  <c r="M581" i="23"/>
  <c r="M366" i="23"/>
  <c r="M151" i="23"/>
  <c r="I373" i="23"/>
  <c r="I158" i="23"/>
  <c r="S588" i="23"/>
  <c r="S158" i="23"/>
  <c r="V170" i="23"/>
  <c r="F381" i="23"/>
  <c r="Q166" i="23"/>
  <c r="Q598" i="23"/>
  <c r="Q383" i="23"/>
  <c r="Q168" i="23"/>
  <c r="S590" i="23"/>
  <c r="U173" i="23"/>
  <c r="G586" i="23"/>
  <c r="G371" i="23"/>
  <c r="R598" i="23"/>
  <c r="U603" i="23"/>
  <c r="J385" i="23"/>
  <c r="P578" i="23"/>
  <c r="P148" i="23"/>
  <c r="P363" i="23"/>
  <c r="S155" i="23"/>
  <c r="J600" i="23"/>
  <c r="U579" i="23"/>
  <c r="U364" i="23"/>
  <c r="S370" i="23"/>
  <c r="C368" i="23"/>
  <c r="C148" i="23"/>
  <c r="J170" i="23"/>
  <c r="S156" i="23"/>
  <c r="S371" i="23"/>
  <c r="I166" i="23"/>
  <c r="I596" i="23"/>
  <c r="I381" i="23"/>
  <c r="S585" i="23"/>
  <c r="C363" i="23"/>
  <c r="D172" i="23"/>
  <c r="O602" i="23"/>
  <c r="O387" i="23"/>
  <c r="O172" i="23"/>
  <c r="C578" i="23"/>
  <c r="U586" i="23"/>
  <c r="G154" i="23"/>
  <c r="S374" i="23"/>
  <c r="S589" i="23"/>
  <c r="S159" i="23"/>
  <c r="E170" i="23"/>
  <c r="R171" i="23"/>
  <c r="E163" i="23"/>
  <c r="V157" i="23"/>
  <c r="I589" i="23"/>
  <c r="Q592" i="23"/>
  <c r="Q377" i="23"/>
  <c r="Q162" i="23"/>
  <c r="U366" i="23"/>
  <c r="V372" i="23"/>
  <c r="C384" i="23"/>
  <c r="Y585" i="23"/>
  <c r="Y370" i="23"/>
  <c r="Y155" i="23"/>
  <c r="E588" i="23"/>
  <c r="E373" i="23"/>
  <c r="E158" i="23"/>
  <c r="P595" i="23"/>
  <c r="P380" i="23"/>
  <c r="V167" i="23"/>
  <c r="V587" i="23"/>
  <c r="C599" i="23"/>
  <c r="T388" i="23"/>
  <c r="B359" i="23"/>
  <c r="B574" i="23"/>
  <c r="B144" i="23"/>
  <c r="K574" i="23"/>
  <c r="K577" i="23"/>
  <c r="K362" i="23"/>
  <c r="K147" i="23"/>
  <c r="Y364" i="23"/>
  <c r="P588" i="23"/>
  <c r="P373" i="23"/>
  <c r="P158" i="23"/>
  <c r="V583" i="23"/>
  <c r="V368" i="23"/>
  <c r="V153" i="23"/>
  <c r="J592" i="23"/>
  <c r="J377" i="23"/>
  <c r="J162" i="23"/>
  <c r="N168" i="23"/>
  <c r="T385" i="23"/>
  <c r="H172" i="23"/>
  <c r="B187" i="22"/>
  <c r="B214" i="21"/>
  <c r="B356" i="21"/>
  <c r="B289" i="22"/>
  <c r="B38" i="21"/>
  <c r="B282" i="21"/>
  <c r="B424" i="21"/>
  <c r="B390" i="21"/>
  <c r="B248" i="21"/>
  <c r="B38" i="22"/>
  <c r="B370" i="22"/>
  <c r="B140" i="22"/>
  <c r="B140" i="21"/>
  <c r="B404" i="22"/>
  <c r="B322" i="21"/>
  <c r="B72" i="21"/>
  <c r="B255" i="22"/>
  <c r="B336" i="22"/>
  <c r="B180" i="21"/>
  <c r="B106" i="22"/>
  <c r="B72" i="22"/>
  <c r="B221" i="22"/>
  <c r="B106" i="21"/>
  <c r="B438" i="22"/>
  <c r="M72" i="21"/>
  <c r="M390" i="21"/>
  <c r="M248" i="21"/>
  <c r="M140" i="21"/>
  <c r="M356" i="21"/>
  <c r="M180" i="21"/>
  <c r="M282" i="21"/>
  <c r="M322" i="21"/>
  <c r="M214" i="21"/>
  <c r="M424" i="21"/>
  <c r="M221" i="22"/>
  <c r="M106" i="22"/>
  <c r="M404" i="22"/>
  <c r="M72" i="22"/>
  <c r="M255" i="22"/>
  <c r="M38" i="21"/>
  <c r="M336" i="22"/>
  <c r="M187" i="22"/>
  <c r="M289" i="22"/>
  <c r="M140" i="22"/>
  <c r="M38" i="22"/>
  <c r="M106" i="21"/>
  <c r="M438" i="22"/>
  <c r="M370" i="22"/>
  <c r="I180" i="21"/>
  <c r="I187" i="22"/>
  <c r="V187" i="22"/>
  <c r="I221" i="22"/>
  <c r="I370" i="22"/>
  <c r="V140" i="22"/>
  <c r="I214" i="21"/>
  <c r="I248" i="21"/>
  <c r="V438" i="22"/>
  <c r="I72" i="22"/>
  <c r="I322" i="21"/>
  <c r="V289" i="22"/>
  <c r="I106" i="22"/>
  <c r="V140" i="21"/>
  <c r="V72" i="21"/>
  <c r="O38" i="22"/>
  <c r="I404" i="22"/>
  <c r="V106" i="22"/>
  <c r="V322" i="21"/>
  <c r="I255" i="22"/>
  <c r="V390" i="21"/>
  <c r="V72" i="22"/>
  <c r="I38" i="21"/>
  <c r="V38" i="22"/>
  <c r="V424" i="21"/>
  <c r="I336" i="22"/>
  <c r="V282" i="21"/>
  <c r="V404" i="22"/>
  <c r="I38" i="22"/>
  <c r="V370" i="22"/>
  <c r="V356" i="21"/>
  <c r="I390" i="21"/>
  <c r="V106" i="21"/>
  <c r="V221" i="22"/>
  <c r="I282" i="21"/>
  <c r="V38" i="21"/>
  <c r="V214" i="21"/>
  <c r="I140" i="22"/>
  <c r="I72" i="21"/>
  <c r="V255" i="22"/>
  <c r="I106" i="21"/>
  <c r="J343" i="21"/>
  <c r="J411" i="21"/>
  <c r="J309" i="21"/>
  <c r="J425" i="22"/>
  <c r="J377" i="21"/>
  <c r="J242" i="22"/>
  <c r="J235" i="21"/>
  <c r="J25" i="22"/>
  <c r="J167" i="21"/>
  <c r="J357" i="22"/>
  <c r="J323" i="22"/>
  <c r="J93" i="21"/>
  <c r="J208" i="22"/>
  <c r="J25" i="21"/>
  <c r="J174" i="22"/>
  <c r="J59" i="22"/>
  <c r="J93" i="22"/>
  <c r="J201" i="21"/>
  <c r="J269" i="21"/>
  <c r="J127" i="21"/>
  <c r="J127" i="22"/>
  <c r="J391" i="22"/>
  <c r="J276" i="22"/>
  <c r="J59" i="21"/>
  <c r="H420" i="22"/>
  <c r="R265" i="21"/>
  <c r="R197" i="21"/>
  <c r="R21" i="21"/>
  <c r="R170" i="22"/>
  <c r="R353" i="22"/>
  <c r="R387" i="22"/>
  <c r="R238" i="22"/>
  <c r="R21" i="22"/>
  <c r="R204" i="22"/>
  <c r="R272" i="22"/>
  <c r="R55" i="22"/>
  <c r="R89" i="22"/>
  <c r="R55" i="21"/>
  <c r="R319" i="22"/>
  <c r="R123" i="22"/>
  <c r="R163" i="21"/>
  <c r="D340" i="21"/>
  <c r="D408" i="21"/>
  <c r="D266" i="21"/>
  <c r="D232" i="21"/>
  <c r="D164" i="21"/>
  <c r="D22" i="21"/>
  <c r="D239" i="22"/>
  <c r="D56" i="22"/>
  <c r="D354" i="22"/>
  <c r="D205" i="22"/>
  <c r="D422" i="22"/>
  <c r="D171" i="22"/>
  <c r="D273" i="22"/>
  <c r="D306" i="21"/>
  <c r="D124" i="22"/>
  <c r="D198" i="21"/>
  <c r="D374" i="21"/>
  <c r="D90" i="22"/>
  <c r="D22" i="22"/>
  <c r="W8" i="21"/>
  <c r="W306" i="22"/>
  <c r="W42" i="22"/>
  <c r="W191" i="22"/>
  <c r="W225" i="22"/>
  <c r="W8" i="22"/>
  <c r="W42" i="21"/>
  <c r="W76" i="21"/>
  <c r="W110" i="21"/>
  <c r="W340" i="22"/>
  <c r="U385" i="22"/>
  <c r="U19" i="22"/>
  <c r="U317" i="22"/>
  <c r="U53" i="22"/>
  <c r="U351" i="22"/>
  <c r="U236" i="22"/>
  <c r="U121" i="22"/>
  <c r="U419" i="22"/>
  <c r="H122" i="22"/>
  <c r="H54" i="21"/>
  <c r="H203" i="22"/>
  <c r="H54" i="22"/>
  <c r="H318" i="22"/>
  <c r="H88" i="22"/>
  <c r="H169" i="22"/>
  <c r="H271" i="22"/>
  <c r="H386" i="22"/>
  <c r="H20" i="21"/>
  <c r="H122" i="21"/>
  <c r="H237" i="22"/>
  <c r="U196" i="21"/>
  <c r="U271" i="22"/>
  <c r="U122" i="22"/>
  <c r="I278" i="22"/>
  <c r="I427" i="22"/>
  <c r="I244" i="22"/>
  <c r="I61" i="22"/>
  <c r="I271" i="21"/>
  <c r="I325" i="22"/>
  <c r="I95" i="22"/>
  <c r="I210" i="22"/>
  <c r="I393" i="22"/>
  <c r="I27" i="21"/>
  <c r="B403" i="22"/>
  <c r="H230" i="21"/>
  <c r="I413" i="21"/>
  <c r="K52" i="21"/>
  <c r="K235" i="22"/>
  <c r="K52" i="22"/>
  <c r="K18" i="21"/>
  <c r="K18" i="22"/>
  <c r="K201" i="22"/>
  <c r="K316" i="22"/>
  <c r="K86" i="22"/>
  <c r="K269" i="22"/>
  <c r="K350" i="22"/>
  <c r="K167" i="22"/>
  <c r="K120" i="22"/>
  <c r="K418" i="22"/>
  <c r="K86" i="21"/>
  <c r="K87" i="22"/>
  <c r="K317" i="22"/>
  <c r="K236" i="22"/>
  <c r="K263" i="21"/>
  <c r="K385" i="22"/>
  <c r="K121" i="22"/>
  <c r="K419" i="22"/>
  <c r="K303" i="21"/>
  <c r="K168" i="22"/>
  <c r="K351" i="22"/>
  <c r="K195" i="21"/>
  <c r="K87" i="21"/>
  <c r="K337" i="21"/>
  <c r="K53" i="22"/>
  <c r="K371" i="21"/>
  <c r="K121" i="21"/>
  <c r="K53" i="21"/>
  <c r="K19" i="21"/>
  <c r="K229" i="21"/>
  <c r="K202" i="22"/>
  <c r="H338" i="21"/>
  <c r="I345" i="21"/>
  <c r="Y17" i="21"/>
  <c r="L370" i="21"/>
  <c r="L302" i="21"/>
  <c r="L404" i="21"/>
  <c r="L86" i="22"/>
  <c r="L384" i="22"/>
  <c r="L201" i="22"/>
  <c r="L18" i="22"/>
  <c r="X120" i="22"/>
  <c r="X350" i="22"/>
  <c r="X167" i="22"/>
  <c r="X316" i="22"/>
  <c r="X418" i="22"/>
  <c r="X52" i="22"/>
  <c r="X384" i="22"/>
  <c r="X18" i="21"/>
  <c r="C127" i="22"/>
  <c r="C309" i="21"/>
  <c r="C208" i="22"/>
  <c r="C323" i="22"/>
  <c r="C391" i="22"/>
  <c r="C201" i="21"/>
  <c r="C242" i="22"/>
  <c r="C25" i="22"/>
  <c r="C377" i="21"/>
  <c r="C343" i="21"/>
  <c r="C93" i="21"/>
  <c r="C127" i="21"/>
  <c r="C59" i="21"/>
  <c r="C25" i="21"/>
  <c r="C235" i="21"/>
  <c r="C93" i="22"/>
  <c r="C276" i="22"/>
  <c r="C357" i="22"/>
  <c r="C174" i="22"/>
  <c r="P71" i="21"/>
  <c r="P139" i="22"/>
  <c r="H196" i="21"/>
  <c r="I95" i="21"/>
  <c r="U202" i="22"/>
  <c r="W408" i="22"/>
  <c r="O417" i="22"/>
  <c r="D319" i="21"/>
  <c r="D353" i="21"/>
  <c r="D252" i="22"/>
  <c r="D435" i="22"/>
  <c r="D137" i="22"/>
  <c r="D333" i="22"/>
  <c r="P137" i="22"/>
  <c r="P387" i="21"/>
  <c r="P286" i="22"/>
  <c r="P252" i="22"/>
  <c r="P103" i="21"/>
  <c r="P137" i="21"/>
  <c r="P353" i="21"/>
  <c r="P177" i="21"/>
  <c r="P245" i="21"/>
  <c r="P279" i="21"/>
  <c r="P69" i="21"/>
  <c r="P211" i="21"/>
  <c r="P421" i="21"/>
  <c r="P35" i="21"/>
  <c r="P319" i="21"/>
  <c r="P35" i="22"/>
  <c r="P103" i="22"/>
  <c r="P401" i="22"/>
  <c r="P218" i="22"/>
  <c r="P184" i="22"/>
  <c r="P435" i="22"/>
  <c r="P333" i="22"/>
  <c r="H264" i="21"/>
  <c r="I61" i="21"/>
  <c r="U87" i="22"/>
  <c r="W76" i="22"/>
  <c r="D310" i="22"/>
  <c r="D229" i="22"/>
  <c r="G84" i="21"/>
  <c r="G16" i="21"/>
  <c r="G16" i="22"/>
  <c r="G267" i="22"/>
  <c r="U398" i="22"/>
  <c r="U100" i="21"/>
  <c r="U134" i="21"/>
  <c r="U66" i="21"/>
  <c r="U350" i="21"/>
  <c r="U418" i="21"/>
  <c r="U208" i="21"/>
  <c r="U174" i="21"/>
  <c r="U249" i="22"/>
  <c r="U242" i="21"/>
  <c r="U32" i="21"/>
  <c r="U215" i="22"/>
  <c r="U276" i="21"/>
  <c r="U181" i="22"/>
  <c r="U432" i="22"/>
  <c r="U316" i="21"/>
  <c r="U134" i="22"/>
  <c r="U100" i="22"/>
  <c r="U364" i="22"/>
  <c r="U330" i="22"/>
  <c r="U384" i="21"/>
  <c r="U66" i="22"/>
  <c r="H331" i="22"/>
  <c r="H182" i="22"/>
  <c r="H365" i="22"/>
  <c r="H67" i="21"/>
  <c r="H216" i="22"/>
  <c r="H135" i="21"/>
  <c r="H351" i="21"/>
  <c r="H243" i="21"/>
  <c r="H175" i="21"/>
  <c r="H33" i="21"/>
  <c r="H101" i="21"/>
  <c r="H250" i="22"/>
  <c r="H209" i="21"/>
  <c r="H101" i="22"/>
  <c r="H135" i="22"/>
  <c r="H33" i="22"/>
  <c r="H277" i="21"/>
  <c r="G210" i="21"/>
  <c r="G278" i="21"/>
  <c r="G136" i="22"/>
  <c r="G434" i="22"/>
  <c r="G285" i="22"/>
  <c r="G136" i="21"/>
  <c r="G183" i="22"/>
  <c r="G386" i="21"/>
  <c r="G420" i="21"/>
  <c r="G34" i="21"/>
  <c r="E353" i="21"/>
  <c r="H372" i="21"/>
  <c r="I129" i="21"/>
  <c r="U19" i="21"/>
  <c r="W374" i="22"/>
  <c r="C117" i="21"/>
  <c r="C49" i="21"/>
  <c r="C83" i="21"/>
  <c r="C157" i="21"/>
  <c r="C347" i="22"/>
  <c r="C401" i="21"/>
  <c r="C225" i="21"/>
  <c r="C232" i="22"/>
  <c r="V367" i="21"/>
  <c r="V299" i="21"/>
  <c r="V401" i="21"/>
  <c r="V15" i="22"/>
  <c r="V347" i="22"/>
  <c r="V198" i="22"/>
  <c r="V15" i="21"/>
  <c r="V117" i="21"/>
  <c r="V232" i="22"/>
  <c r="V164" i="22"/>
  <c r="V313" i="22"/>
  <c r="V333" i="21"/>
  <c r="V117" i="22"/>
  <c r="V381" i="22"/>
  <c r="V83" i="21"/>
  <c r="R50" i="21"/>
  <c r="R158" i="21"/>
  <c r="R300" i="21"/>
  <c r="R368" i="21"/>
  <c r="R334" i="21"/>
  <c r="R402" i="21"/>
  <c r="R118" i="21"/>
  <c r="R226" i="21"/>
  <c r="R16" i="22"/>
  <c r="R382" i="22"/>
  <c r="R50" i="22"/>
  <c r="R84" i="22"/>
  <c r="R416" i="22"/>
  <c r="R118" i="22"/>
  <c r="R348" i="22"/>
  <c r="R199" i="22"/>
  <c r="R84" i="21"/>
  <c r="R233" i="22"/>
  <c r="E193" i="21"/>
  <c r="E261" i="21"/>
  <c r="E369" i="21"/>
  <c r="X96" i="22"/>
  <c r="X211" i="22"/>
  <c r="X130" i="21"/>
  <c r="X428" i="22"/>
  <c r="X62" i="22"/>
  <c r="X279" i="22"/>
  <c r="X326" i="22"/>
  <c r="X28" i="21"/>
  <c r="X245" i="22"/>
  <c r="X28" i="22"/>
  <c r="X130" i="22"/>
  <c r="V313" i="21"/>
  <c r="V131" i="21"/>
  <c r="V178" i="22"/>
  <c r="V131" i="22"/>
  <c r="V395" i="22"/>
  <c r="V171" i="21"/>
  <c r="V29" i="22"/>
  <c r="V327" i="22"/>
  <c r="V212" i="22"/>
  <c r="V63" i="21"/>
  <c r="V29" i="21"/>
  <c r="V246" i="22"/>
  <c r="V63" i="22"/>
  <c r="V361" i="22"/>
  <c r="V429" i="22"/>
  <c r="V239" i="21"/>
  <c r="V205" i="21"/>
  <c r="V280" i="22"/>
  <c r="J64" i="22"/>
  <c r="J362" i="22"/>
  <c r="J172" i="21"/>
  <c r="J132" i="21"/>
  <c r="J64" i="21"/>
  <c r="J274" i="21"/>
  <c r="J30" i="21"/>
  <c r="J132" i="22"/>
  <c r="J247" i="22"/>
  <c r="J281" i="22"/>
  <c r="J213" i="22"/>
  <c r="J98" i="22"/>
  <c r="J328" i="22"/>
  <c r="J240" i="21"/>
  <c r="J349" i="21"/>
  <c r="J417" i="21"/>
  <c r="J315" i="21"/>
  <c r="J383" i="21"/>
  <c r="J207" i="21"/>
  <c r="J173" i="21"/>
  <c r="J363" i="22"/>
  <c r="J65" i="21"/>
  <c r="J31" i="22"/>
  <c r="J99" i="21"/>
  <c r="J282" i="22"/>
  <c r="J180" i="22"/>
  <c r="J133" i="22"/>
  <c r="J275" i="21"/>
  <c r="J214" i="22"/>
  <c r="J431" i="22"/>
  <c r="J397" i="22"/>
  <c r="J31" i="21"/>
  <c r="J133" i="21"/>
  <c r="J329" i="22"/>
  <c r="I398" i="22"/>
  <c r="I174" i="21"/>
  <c r="I249" i="22"/>
  <c r="I384" i="21"/>
  <c r="I215" i="22"/>
  <c r="I432" i="22"/>
  <c r="I100" i="22"/>
  <c r="I330" i="22"/>
  <c r="I242" i="21"/>
  <c r="I32" i="22"/>
  <c r="I100" i="21"/>
  <c r="I134" i="21"/>
  <c r="I283" i="22"/>
  <c r="I66" i="21"/>
  <c r="I418" i="21"/>
  <c r="I208" i="21"/>
  <c r="I32" i="21"/>
  <c r="I66" i="22"/>
  <c r="I316" i="21"/>
  <c r="I364" i="22"/>
  <c r="I216" i="22"/>
  <c r="I399" i="22"/>
  <c r="I101" i="21"/>
  <c r="I209" i="21"/>
  <c r="I433" i="22"/>
  <c r="S182" i="22"/>
  <c r="S216" i="22"/>
  <c r="S351" i="21"/>
  <c r="S331" i="22"/>
  <c r="S101" i="21"/>
  <c r="S101" i="22"/>
  <c r="S175" i="21"/>
  <c r="S365" i="22"/>
  <c r="S135" i="21"/>
  <c r="S67" i="22"/>
  <c r="S284" i="22"/>
  <c r="S250" i="22"/>
  <c r="S67" i="21"/>
  <c r="S277" i="21"/>
  <c r="S243" i="21"/>
  <c r="S419" i="21"/>
  <c r="S33" i="21"/>
  <c r="S33" i="22"/>
  <c r="S385" i="21"/>
  <c r="S433" i="22"/>
  <c r="W394" i="21"/>
  <c r="W184" i="21"/>
  <c r="H88" i="21"/>
  <c r="I176" i="22"/>
  <c r="U303" i="21"/>
  <c r="N12" i="22"/>
  <c r="N310" i="22"/>
  <c r="N344" i="22"/>
  <c r="N229" i="22"/>
  <c r="N46" i="22"/>
  <c r="N263" i="22"/>
  <c r="N161" i="22"/>
  <c r="N195" i="22"/>
  <c r="N80" i="21"/>
  <c r="N412" i="22"/>
  <c r="M346" i="21"/>
  <c r="M62" i="21"/>
  <c r="M238" i="21"/>
  <c r="M96" i="21"/>
  <c r="M130" i="22"/>
  <c r="M414" i="21"/>
  <c r="M312" i="21"/>
  <c r="M360" i="22"/>
  <c r="M130" i="21"/>
  <c r="M204" i="21"/>
  <c r="M272" i="21"/>
  <c r="M380" i="21"/>
  <c r="M170" i="21"/>
  <c r="M211" i="22"/>
  <c r="M28" i="21"/>
  <c r="M394" i="22"/>
  <c r="M28" i="22"/>
  <c r="M96" i="22"/>
  <c r="M279" i="22"/>
  <c r="M428" i="22"/>
  <c r="M326" i="22"/>
  <c r="Y380" i="21"/>
  <c r="Y62" i="21"/>
  <c r="Y272" i="21"/>
  <c r="Y279" i="22"/>
  <c r="Y326" i="22"/>
  <c r="Y238" i="21"/>
  <c r="Y177" i="22"/>
  <c r="Y312" i="21"/>
  <c r="Y28" i="21"/>
  <c r="Y96" i="22"/>
  <c r="Y211" i="22"/>
  <c r="Y394" i="22"/>
  <c r="Y428" i="22"/>
  <c r="Y130" i="22"/>
  <c r="Y245" i="22"/>
  <c r="Y96" i="21"/>
  <c r="Y130" i="21"/>
  <c r="Y346" i="21"/>
  <c r="Y360" i="22"/>
  <c r="Y170" i="21"/>
  <c r="W415" i="21"/>
  <c r="W97" i="21"/>
  <c r="W273" i="21"/>
  <c r="W63" i="21"/>
  <c r="W313" i="21"/>
  <c r="W429" i="22"/>
  <c r="W212" i="22"/>
  <c r="W361" i="22"/>
  <c r="W97" i="22"/>
  <c r="W171" i="21"/>
  <c r="W63" i="22"/>
  <c r="W131" i="22"/>
  <c r="J350" i="21"/>
  <c r="J32" i="21"/>
  <c r="J432" i="22"/>
  <c r="J418" i="21"/>
  <c r="J32" i="22"/>
  <c r="J316" i="21"/>
  <c r="J330" i="22"/>
  <c r="J242" i="21"/>
  <c r="J100" i="21"/>
  <c r="W292" i="21"/>
  <c r="W252" i="21"/>
  <c r="I169" i="21"/>
  <c r="U53" i="21"/>
  <c r="M20" i="21"/>
  <c r="M352" i="22"/>
  <c r="M20" i="22"/>
  <c r="M162" i="21"/>
  <c r="M122" i="22"/>
  <c r="M169" i="22"/>
  <c r="M122" i="21"/>
  <c r="M54" i="22"/>
  <c r="M230" i="21"/>
  <c r="M304" i="21"/>
  <c r="M406" i="21"/>
  <c r="M264" i="21"/>
  <c r="M338" i="21"/>
  <c r="M88" i="21"/>
  <c r="M386" i="22"/>
  <c r="M420" i="22"/>
  <c r="O311" i="21"/>
  <c r="O379" i="21"/>
  <c r="O95" i="21"/>
  <c r="O413" i="21"/>
  <c r="O169" i="21"/>
  <c r="O27" i="21"/>
  <c r="O176" i="22"/>
  <c r="O345" i="21"/>
  <c r="O129" i="22"/>
  <c r="O427" i="22"/>
  <c r="O325" i="22"/>
  <c r="O237" i="21"/>
  <c r="O203" i="21"/>
  <c r="O95" i="22"/>
  <c r="O129" i="21"/>
  <c r="O210" i="22"/>
  <c r="O61" i="22"/>
  <c r="I359" i="22"/>
  <c r="E158" i="22"/>
  <c r="E192" i="22"/>
  <c r="V220" i="21"/>
  <c r="V152" i="21"/>
  <c r="V44" i="21"/>
  <c r="V10" i="21"/>
  <c r="V261" i="22"/>
  <c r="V78" i="22"/>
  <c r="V193" i="22"/>
  <c r="V376" i="22"/>
  <c r="V112" i="21"/>
  <c r="V10" i="22"/>
  <c r="V410" i="22"/>
  <c r="V308" i="22"/>
  <c r="P94" i="22"/>
  <c r="P324" i="22"/>
  <c r="P209" i="22"/>
  <c r="P392" i="22"/>
  <c r="P277" i="22"/>
  <c r="P175" i="22"/>
  <c r="P26" i="21"/>
  <c r="P426" i="22"/>
  <c r="P243" i="22"/>
  <c r="P26" i="22"/>
  <c r="P60" i="22"/>
  <c r="C325" i="22"/>
  <c r="C27" i="22"/>
  <c r="C359" i="22"/>
  <c r="C61" i="22"/>
  <c r="C413" i="21"/>
  <c r="C393" i="22"/>
  <c r="C244" i="22"/>
  <c r="C169" i="21"/>
  <c r="C129" i="22"/>
  <c r="C210" i="22"/>
  <c r="C345" i="21"/>
  <c r="C95" i="21"/>
  <c r="C129" i="21"/>
  <c r="C237" i="21"/>
  <c r="C203" i="21"/>
  <c r="C176" i="22"/>
  <c r="C61" i="21"/>
  <c r="C427" i="22"/>
  <c r="C278" i="22"/>
  <c r="I218" i="21"/>
  <c r="I340" i="22"/>
  <c r="F18" i="22"/>
  <c r="F228" i="21"/>
  <c r="F86" i="22"/>
  <c r="F384" i="22"/>
  <c r="F269" i="22"/>
  <c r="F160" i="21"/>
  <c r="F262" i="21"/>
  <c r="F418" i="22"/>
  <c r="F404" i="21"/>
  <c r="F18" i="21"/>
  <c r="F120" i="21"/>
  <c r="F336" i="21"/>
  <c r="F194" i="21"/>
  <c r="F167" i="22"/>
  <c r="F302" i="21"/>
  <c r="F370" i="21"/>
  <c r="F120" i="22"/>
  <c r="F86" i="21"/>
  <c r="F235" i="22"/>
  <c r="F52" i="21"/>
  <c r="V59" i="21"/>
  <c r="V93" i="22"/>
  <c r="V208" i="22"/>
  <c r="V276" i="22"/>
  <c r="V25" i="22"/>
  <c r="V357" i="22"/>
  <c r="V93" i="21"/>
  <c r="V323" i="22"/>
  <c r="V391" i="22"/>
  <c r="V201" i="21"/>
  <c r="V242" i="22"/>
  <c r="V127" i="21"/>
  <c r="V59" i="22"/>
  <c r="V235" i="21"/>
  <c r="V25" i="21"/>
  <c r="V425" i="22"/>
  <c r="I105" i="22"/>
  <c r="I105" i="21"/>
  <c r="V321" i="21"/>
  <c r="V220" i="22"/>
  <c r="V139" i="21"/>
  <c r="U376" i="21"/>
  <c r="U200" i="21"/>
  <c r="U390" i="22"/>
  <c r="U92" i="22"/>
  <c r="U126" i="22"/>
  <c r="U92" i="21"/>
  <c r="U24" i="21"/>
  <c r="U126" i="21"/>
  <c r="U24" i="22"/>
  <c r="U58" i="21"/>
  <c r="U275" i="22"/>
  <c r="U268" i="21"/>
  <c r="U424" i="22"/>
  <c r="U342" i="21"/>
  <c r="U173" i="22"/>
  <c r="U410" i="21"/>
  <c r="U207" i="22"/>
  <c r="U234" i="21"/>
  <c r="U58" i="22"/>
  <c r="U308" i="21"/>
  <c r="U356" i="22"/>
  <c r="U166" i="21"/>
  <c r="U241" i="22"/>
  <c r="W309" i="21"/>
  <c r="W59" i="22"/>
  <c r="R260" i="21"/>
  <c r="J424" i="22"/>
  <c r="J58" i="21"/>
  <c r="J241" i="22"/>
  <c r="J275" i="22"/>
  <c r="J322" i="22"/>
  <c r="J234" i="21"/>
  <c r="J166" i="21"/>
  <c r="J24" i="21"/>
  <c r="J92" i="22"/>
  <c r="J356" i="22"/>
  <c r="J268" i="21"/>
  <c r="J24" i="22"/>
  <c r="J173" i="22"/>
  <c r="J207" i="22"/>
  <c r="J126" i="22"/>
  <c r="V268" i="21"/>
  <c r="V356" i="22"/>
  <c r="V24" i="22"/>
  <c r="V308" i="21"/>
  <c r="V275" i="22"/>
  <c r="V58" i="21"/>
  <c r="V424" i="22"/>
  <c r="V200" i="21"/>
  <c r="V58" i="22"/>
  <c r="V410" i="21"/>
  <c r="V376" i="21"/>
  <c r="V24" i="21"/>
  <c r="V322" i="22"/>
  <c r="V173" i="22"/>
  <c r="V126" i="21"/>
  <c r="V241" i="22"/>
  <c r="V92" i="21"/>
  <c r="V126" i="22"/>
  <c r="V342" i="21"/>
  <c r="V207" i="22"/>
  <c r="I129" i="22"/>
  <c r="M56" i="21"/>
  <c r="M171" i="22"/>
  <c r="M124" i="21"/>
  <c r="M124" i="22"/>
  <c r="M408" i="21"/>
  <c r="M306" i="21"/>
  <c r="L423" i="22"/>
  <c r="L199" i="21"/>
  <c r="L233" i="21"/>
  <c r="L165" i="21"/>
  <c r="L91" i="22"/>
  <c r="L206" i="22"/>
  <c r="L23" i="22"/>
  <c r="L389" i="22"/>
  <c r="L321" i="22"/>
  <c r="L172" i="22"/>
  <c r="X274" i="22"/>
  <c r="X172" i="22"/>
  <c r="X423" i="22"/>
  <c r="X23" i="22"/>
  <c r="X23" i="21"/>
  <c r="X240" i="22"/>
  <c r="X57" i="22"/>
  <c r="X355" i="22"/>
  <c r="K92" i="21"/>
  <c r="K322" i="22"/>
  <c r="K126" i="21"/>
  <c r="K58" i="21"/>
  <c r="K24" i="21"/>
  <c r="K173" i="22"/>
  <c r="K58" i="22"/>
  <c r="K390" i="22"/>
  <c r="K200" i="21"/>
  <c r="K24" i="22"/>
  <c r="K275" i="22"/>
  <c r="K92" i="22"/>
  <c r="K268" i="21"/>
  <c r="K424" i="22"/>
  <c r="K241" i="22"/>
  <c r="K410" i="21"/>
  <c r="K207" i="22"/>
  <c r="I379" i="21"/>
  <c r="H352" i="22"/>
  <c r="I27" i="22"/>
  <c r="K17" i="22"/>
  <c r="K119" i="21"/>
  <c r="P21" i="21"/>
  <c r="P238" i="22"/>
  <c r="P421" i="22"/>
  <c r="P170" i="22"/>
  <c r="P21" i="22"/>
  <c r="P305" i="21"/>
  <c r="P123" i="22"/>
  <c r="P319" i="22"/>
  <c r="P373" i="21"/>
  <c r="P353" i="22"/>
  <c r="P387" i="22"/>
  <c r="P89" i="22"/>
  <c r="P89" i="21"/>
  <c r="N354" i="22"/>
  <c r="N171" i="22"/>
  <c r="N205" i="22"/>
  <c r="N388" i="22"/>
  <c r="N90" i="21"/>
  <c r="N22" i="22"/>
  <c r="N273" i="22"/>
  <c r="N266" i="21"/>
  <c r="N422" i="22"/>
  <c r="N56" i="22"/>
  <c r="N320" i="22"/>
  <c r="N239" i="22"/>
  <c r="N198" i="21"/>
  <c r="N124" i="22"/>
  <c r="Y56" i="21"/>
  <c r="Y124" i="22"/>
  <c r="H304" i="21"/>
  <c r="I311" i="21"/>
  <c r="H20" i="22"/>
  <c r="Q272" i="22"/>
  <c r="Q421" i="22"/>
  <c r="Q305" i="21"/>
  <c r="Q238" i="22"/>
  <c r="Q55" i="22"/>
  <c r="Q319" i="22"/>
  <c r="Q170" i="22"/>
  <c r="Q123" i="22"/>
  <c r="Q353" i="22"/>
  <c r="Q21" i="21"/>
  <c r="C56" i="21"/>
  <c r="C56" i="22"/>
  <c r="O198" i="21"/>
  <c r="O56" i="21"/>
  <c r="O232" i="21"/>
  <c r="O306" i="21"/>
  <c r="O422" i="22"/>
  <c r="O374" i="21"/>
  <c r="O239" i="22"/>
  <c r="O388" i="22"/>
  <c r="O340" i="21"/>
  <c r="O205" i="22"/>
  <c r="O354" i="22"/>
  <c r="O90" i="22"/>
  <c r="O22" i="22"/>
  <c r="O56" i="22"/>
  <c r="O90" i="21"/>
  <c r="O408" i="21"/>
  <c r="O124" i="21"/>
  <c r="O266" i="21"/>
  <c r="O273" i="22"/>
  <c r="O320" i="22"/>
  <c r="O164" i="21"/>
  <c r="O178" i="21"/>
  <c r="O246" i="21"/>
  <c r="O212" i="21"/>
  <c r="O280" i="21"/>
  <c r="I11" i="22"/>
  <c r="U25" i="22"/>
  <c r="J121" i="21"/>
  <c r="N200" i="22"/>
  <c r="W330" i="21"/>
  <c r="N369" i="21"/>
  <c r="O422" i="21"/>
  <c r="U201" i="21"/>
  <c r="M262" i="21"/>
  <c r="M336" i="21"/>
  <c r="N346" i="21"/>
  <c r="K173" i="21"/>
  <c r="K417" i="21"/>
  <c r="H318" i="21"/>
  <c r="H420" i="21"/>
  <c r="H278" i="21"/>
  <c r="R386" i="21"/>
  <c r="R318" i="21"/>
  <c r="Q321" i="21"/>
  <c r="Q389" i="21"/>
  <c r="I11" i="21"/>
  <c r="U425" i="22"/>
  <c r="N85" i="22"/>
  <c r="I345" i="22"/>
  <c r="O177" i="21"/>
  <c r="O279" i="21"/>
  <c r="O354" i="21"/>
  <c r="K187" i="21"/>
  <c r="K255" i="21"/>
  <c r="K329" i="21"/>
  <c r="K397" i="21"/>
  <c r="K221" i="21"/>
  <c r="K295" i="21"/>
  <c r="P306" i="21"/>
  <c r="P374" i="21"/>
  <c r="B347" i="21"/>
  <c r="B97" i="21"/>
  <c r="U246" i="22"/>
  <c r="U276" i="22"/>
  <c r="N17" i="21"/>
  <c r="W222" i="21"/>
  <c r="O213" i="21"/>
  <c r="O319" i="21"/>
  <c r="U329" i="21"/>
  <c r="U363" i="21"/>
  <c r="B365" i="21"/>
  <c r="B331" i="21"/>
  <c r="C415" i="21"/>
  <c r="C171" i="21"/>
  <c r="I79" i="21"/>
  <c r="U131" i="22"/>
  <c r="W256" i="21"/>
  <c r="N301" i="21"/>
  <c r="O388" i="21"/>
  <c r="B326" i="21"/>
  <c r="B394" i="21"/>
  <c r="Y157" i="21"/>
  <c r="Y225" i="21"/>
  <c r="Y299" i="21"/>
  <c r="Y367" i="21"/>
  <c r="Y259" i="21"/>
  <c r="Y83" i="22"/>
  <c r="Y333" i="21"/>
  <c r="O262" i="21"/>
  <c r="O336" i="21"/>
  <c r="O404" i="21"/>
  <c r="O194" i="21"/>
  <c r="C303" i="21"/>
  <c r="C263" i="21"/>
  <c r="N314" i="21"/>
  <c r="N382" i="21"/>
  <c r="L419" i="21"/>
  <c r="L317" i="21"/>
  <c r="L385" i="21"/>
  <c r="L277" i="21"/>
  <c r="S177" i="21"/>
  <c r="S245" i="21"/>
  <c r="I221" i="21"/>
  <c r="I45" i="21"/>
  <c r="O320" i="21"/>
  <c r="L223" i="21"/>
  <c r="L399" i="21"/>
  <c r="S227" i="21"/>
  <c r="S301" i="21"/>
  <c r="D313" i="21"/>
  <c r="D205" i="21"/>
  <c r="B350" i="21"/>
  <c r="B418" i="21"/>
  <c r="T245" i="21"/>
  <c r="T319" i="21"/>
  <c r="T421" i="21"/>
  <c r="I79" i="22"/>
  <c r="I309" i="21"/>
  <c r="N315" i="22"/>
  <c r="O211" i="21"/>
  <c r="O245" i="21"/>
  <c r="O353" i="21"/>
  <c r="I219" i="21"/>
  <c r="I185" i="21"/>
  <c r="K226" i="21"/>
  <c r="K158" i="21"/>
  <c r="K260" i="21"/>
  <c r="E205" i="21"/>
  <c r="E381" i="21"/>
  <c r="O274" i="21"/>
  <c r="O172" i="21"/>
  <c r="I194" i="22"/>
  <c r="I269" i="21"/>
  <c r="I363" i="21"/>
  <c r="N394" i="21"/>
  <c r="N292" i="21"/>
  <c r="N360" i="21"/>
  <c r="N326" i="21"/>
  <c r="K224" i="21"/>
  <c r="K190" i="21"/>
  <c r="Q191" i="21"/>
  <c r="Q225" i="21"/>
  <c r="Q299" i="21"/>
  <c r="L339" i="21"/>
  <c r="L407" i="21"/>
  <c r="T306" i="21"/>
  <c r="T374" i="21"/>
  <c r="T198" i="21"/>
  <c r="T340" i="21"/>
  <c r="G380" i="21"/>
  <c r="I377" i="22"/>
  <c r="Y311" i="21"/>
  <c r="U309" i="21"/>
  <c r="I377" i="21"/>
  <c r="N119" i="21"/>
  <c r="N403" i="21"/>
  <c r="G404" i="21"/>
  <c r="G86" i="21"/>
  <c r="R228" i="21"/>
  <c r="R302" i="21"/>
  <c r="R370" i="21"/>
  <c r="R336" i="21"/>
  <c r="R404" i="21"/>
  <c r="R194" i="21"/>
  <c r="P263" i="21"/>
  <c r="P337" i="21"/>
  <c r="P405" i="21"/>
  <c r="I343" i="22"/>
  <c r="Y379" i="21"/>
  <c r="U235" i="21"/>
  <c r="I235" i="21"/>
  <c r="N268" i="22"/>
  <c r="N17" i="22"/>
  <c r="J337" i="21"/>
  <c r="E329" i="21"/>
  <c r="E363" i="21"/>
  <c r="S418" i="22"/>
  <c r="S194" i="21"/>
  <c r="S262" i="21"/>
  <c r="I113" i="22"/>
  <c r="I382" i="21"/>
  <c r="Y237" i="21"/>
  <c r="U127" i="21"/>
  <c r="I201" i="21"/>
  <c r="N166" i="22"/>
  <c r="F363" i="21"/>
  <c r="F153" i="21"/>
  <c r="F295" i="21"/>
  <c r="F397" i="21"/>
  <c r="X190" i="21"/>
  <c r="X48" i="22"/>
  <c r="R309" i="21"/>
  <c r="R411" i="21"/>
  <c r="L321" i="21"/>
  <c r="L139" i="21"/>
  <c r="I228" i="22"/>
  <c r="I274" i="21"/>
  <c r="Y203" i="21"/>
  <c r="U167" i="21"/>
  <c r="I411" i="21"/>
  <c r="N227" i="21"/>
  <c r="N261" i="21"/>
  <c r="N193" i="21"/>
  <c r="N159" i="21"/>
  <c r="J371" i="21"/>
  <c r="C258" i="21"/>
  <c r="C190" i="21"/>
  <c r="M321" i="21"/>
  <c r="M389" i="21"/>
  <c r="I309" i="22"/>
  <c r="U411" i="21"/>
  <c r="I93" i="21"/>
  <c r="N51" i="21"/>
  <c r="O387" i="21"/>
  <c r="J303" i="21"/>
  <c r="Y387" i="22"/>
  <c r="Y231" i="21"/>
  <c r="S167" i="21"/>
  <c r="S411" i="21"/>
  <c r="O420" i="21"/>
  <c r="O176" i="21"/>
  <c r="N417" i="22"/>
  <c r="N85" i="21"/>
  <c r="C85" i="21"/>
  <c r="C227" i="21"/>
  <c r="C193" i="21"/>
  <c r="C369" i="21"/>
  <c r="C261" i="21"/>
  <c r="C335" i="21"/>
  <c r="C403" i="21"/>
  <c r="C159" i="21"/>
  <c r="S161" i="21"/>
  <c r="S405" i="21"/>
  <c r="T309" i="21"/>
  <c r="T377" i="21"/>
  <c r="T269" i="21"/>
  <c r="E468" i="23"/>
  <c r="E106" i="23"/>
  <c r="E355" i="23"/>
  <c r="E140" i="23"/>
  <c r="E570" i="23"/>
  <c r="E72" i="23"/>
  <c r="E287" i="23"/>
  <c r="E502" i="23"/>
  <c r="E38" i="23"/>
  <c r="E253" i="23"/>
  <c r="E536" i="23"/>
  <c r="E321" i="23"/>
  <c r="V321" i="23"/>
  <c r="V502" i="23"/>
  <c r="V355" i="23"/>
  <c r="V570" i="23"/>
  <c r="V287" i="23"/>
  <c r="V468" i="23"/>
  <c r="V72" i="23"/>
  <c r="V536" i="23"/>
  <c r="V38" i="23"/>
  <c r="V106" i="23"/>
  <c r="V253" i="23"/>
  <c r="V140" i="23"/>
  <c r="X321" i="23"/>
  <c r="X287" i="23"/>
  <c r="X468" i="23"/>
  <c r="X536" i="23"/>
  <c r="X106" i="23"/>
  <c r="X502" i="23"/>
  <c r="X355" i="23"/>
  <c r="X72" i="23"/>
  <c r="X570" i="23"/>
  <c r="X38" i="23"/>
  <c r="X140" i="23"/>
  <c r="X253" i="23"/>
  <c r="F106" i="23"/>
  <c r="F536" i="23"/>
  <c r="F321" i="23"/>
  <c r="F570" i="23"/>
  <c r="F355" i="23"/>
  <c r="F287" i="23"/>
  <c r="F253" i="23"/>
  <c r="F502" i="23"/>
  <c r="F468" i="23"/>
  <c r="F38" i="23"/>
  <c r="F72" i="23"/>
  <c r="Y26" i="23"/>
  <c r="Y241" i="23"/>
  <c r="Y524" i="23"/>
  <c r="Y275" i="23"/>
  <c r="Y490" i="23"/>
  <c r="Y94" i="23"/>
  <c r="Y456" i="23"/>
  <c r="Y309" i="23"/>
  <c r="Y128" i="23"/>
  <c r="Y343" i="23"/>
  <c r="Y558" i="23"/>
  <c r="Y60" i="23"/>
  <c r="F441" i="23"/>
  <c r="L339" i="23"/>
  <c r="L271" i="23"/>
  <c r="L305" i="23"/>
  <c r="L124" i="23"/>
  <c r="L90" i="23"/>
  <c r="L554" i="23"/>
  <c r="L520" i="23"/>
  <c r="H341" i="23"/>
  <c r="E46" i="23"/>
  <c r="E80" i="23"/>
  <c r="E114" i="23"/>
  <c r="N297" i="23"/>
  <c r="N331" i="23"/>
  <c r="N512" i="23"/>
  <c r="N82" i="23"/>
  <c r="N444" i="23"/>
  <c r="N48" i="23"/>
  <c r="N263" i="23"/>
  <c r="N546" i="23"/>
  <c r="N116" i="23"/>
  <c r="N478" i="23"/>
  <c r="I58" i="23"/>
  <c r="I454" i="23"/>
  <c r="I488" i="23"/>
  <c r="I307" i="23"/>
  <c r="I273" i="23"/>
  <c r="I341" i="23"/>
  <c r="I126" i="23"/>
  <c r="I522" i="23"/>
  <c r="I92" i="23"/>
  <c r="L292" i="23"/>
  <c r="L507" i="23"/>
  <c r="L541" i="23"/>
  <c r="L258" i="23"/>
  <c r="L439" i="23"/>
  <c r="L473" i="23"/>
  <c r="V446" i="23"/>
  <c r="V333" i="23"/>
  <c r="V514" i="23"/>
  <c r="V548" i="23"/>
  <c r="M121" i="23"/>
  <c r="M517" i="23"/>
  <c r="N520" i="23"/>
  <c r="N452" i="23"/>
  <c r="N554" i="23"/>
  <c r="N486" i="23"/>
  <c r="J125" i="23"/>
  <c r="J91" i="23"/>
  <c r="J57" i="23"/>
  <c r="X314" i="23"/>
  <c r="X280" i="23"/>
  <c r="X563" i="23"/>
  <c r="X529" i="23"/>
  <c r="X99" i="23"/>
  <c r="X65" i="23"/>
  <c r="K354" i="23"/>
  <c r="K286" i="23"/>
  <c r="S92" i="23"/>
  <c r="Q509" i="23"/>
  <c r="K71" i="23"/>
  <c r="J340" i="23"/>
  <c r="M43" i="23"/>
  <c r="M224" i="23"/>
  <c r="M473" i="23"/>
  <c r="M9" i="23"/>
  <c r="M111" i="23"/>
  <c r="M77" i="23"/>
  <c r="X507" i="23"/>
  <c r="X541" i="23"/>
  <c r="X258" i="23"/>
  <c r="X439" i="23"/>
  <c r="X473" i="23"/>
  <c r="X111" i="23"/>
  <c r="D452" i="23"/>
  <c r="D486" i="23"/>
  <c r="D305" i="23"/>
  <c r="D554" i="23"/>
  <c r="D271" i="23"/>
  <c r="D520" i="23"/>
  <c r="D339" i="23"/>
  <c r="D90" i="23"/>
  <c r="D56" i="23"/>
  <c r="P457" i="23"/>
  <c r="P310" i="23"/>
  <c r="P129" i="23"/>
  <c r="P276" i="23"/>
  <c r="P344" i="23"/>
  <c r="S488" i="23"/>
  <c r="N124" i="23"/>
  <c r="F226" i="23"/>
  <c r="F79" i="23"/>
  <c r="H126" i="23"/>
  <c r="O438" i="23"/>
  <c r="O325" i="23"/>
  <c r="O291" i="23"/>
  <c r="O506" i="23"/>
  <c r="O472" i="23"/>
  <c r="O257" i="23"/>
  <c r="O540" i="23"/>
  <c r="N473" i="23"/>
  <c r="Y43" i="23"/>
  <c r="Y111" i="23"/>
  <c r="Y541" i="23"/>
  <c r="Y473" i="23"/>
  <c r="Y292" i="23"/>
  <c r="Y507" i="23"/>
  <c r="Y439" i="23"/>
  <c r="Y326" i="23"/>
  <c r="X483" i="23"/>
  <c r="X302" i="23"/>
  <c r="X268" i="23"/>
  <c r="X336" i="23"/>
  <c r="J122" i="23"/>
  <c r="J303" i="23"/>
  <c r="J337" i="23"/>
  <c r="J269" i="23"/>
  <c r="J518" i="23"/>
  <c r="J450" i="23"/>
  <c r="J552" i="23"/>
  <c r="J484" i="23"/>
  <c r="E124" i="23"/>
  <c r="E452" i="23"/>
  <c r="E56" i="23"/>
  <c r="E90" i="23"/>
  <c r="R128" i="23"/>
  <c r="R94" i="23"/>
  <c r="R60" i="23"/>
  <c r="R524" i="23"/>
  <c r="R456" i="23"/>
  <c r="R558" i="23"/>
  <c r="R490" i="23"/>
  <c r="S341" i="23"/>
  <c r="F113" i="23"/>
  <c r="J487" i="23"/>
  <c r="F45" i="23"/>
  <c r="V265" i="23"/>
  <c r="P325" i="23"/>
  <c r="P291" i="23"/>
  <c r="P438" i="23"/>
  <c r="H267" i="23"/>
  <c r="H301" i="23"/>
  <c r="H335" i="23"/>
  <c r="H482" i="23"/>
  <c r="H448" i="23"/>
  <c r="H86" i="23"/>
  <c r="H550" i="23"/>
  <c r="H52" i="23"/>
  <c r="H516" i="23"/>
  <c r="K54" i="23"/>
  <c r="K303" i="23"/>
  <c r="K337" i="23"/>
  <c r="K269" i="23"/>
  <c r="K122" i="23"/>
  <c r="P318" i="23"/>
  <c r="P352" i="23"/>
  <c r="P284" i="23"/>
  <c r="P567" i="23"/>
  <c r="P499" i="23"/>
  <c r="P103" i="23"/>
  <c r="P69" i="23"/>
  <c r="S556" i="23"/>
  <c r="F11" i="23"/>
  <c r="N90" i="23"/>
  <c r="K535" i="23"/>
  <c r="K252" i="23"/>
  <c r="V299" i="23"/>
  <c r="P465" i="23"/>
  <c r="L565" i="23"/>
  <c r="L350" i="23"/>
  <c r="L282" i="23"/>
  <c r="L101" i="23"/>
  <c r="L316" i="23"/>
  <c r="L67" i="23"/>
  <c r="S126" i="23"/>
  <c r="F260" i="23"/>
  <c r="M268" i="23"/>
  <c r="J555" i="23"/>
  <c r="X246" i="23"/>
  <c r="L326" i="23"/>
  <c r="P533" i="23"/>
  <c r="U45" i="23"/>
  <c r="U543" i="23"/>
  <c r="U475" i="23"/>
  <c r="U294" i="23"/>
  <c r="U509" i="23"/>
  <c r="U328" i="23"/>
  <c r="U441" i="23"/>
  <c r="L481" i="23"/>
  <c r="L447" i="23"/>
  <c r="L119" i="23"/>
  <c r="L549" i="23"/>
  <c r="L515" i="23"/>
  <c r="L334" i="23"/>
  <c r="L266" i="23"/>
  <c r="V67" i="23"/>
  <c r="Q566" i="23"/>
  <c r="Q102" i="23"/>
  <c r="Q498" i="23"/>
  <c r="Q68" i="23"/>
  <c r="Q351" i="23"/>
  <c r="Q136" i="23"/>
  <c r="Q317" i="23"/>
  <c r="Q283" i="23"/>
  <c r="D137" i="23"/>
  <c r="D352" i="23"/>
  <c r="D318" i="23"/>
  <c r="D533" i="23"/>
  <c r="D465" i="23"/>
  <c r="D567" i="23"/>
  <c r="D284" i="23"/>
  <c r="D499" i="23"/>
  <c r="E442" i="23"/>
  <c r="M449" i="23"/>
  <c r="J306" i="23"/>
  <c r="X31" i="23"/>
  <c r="I239" i="23"/>
  <c r="Q226" i="23"/>
  <c r="L43" i="23"/>
  <c r="V50" i="23"/>
  <c r="X133" i="23"/>
  <c r="X78" i="23"/>
  <c r="M51" i="23"/>
  <c r="M85" i="23"/>
  <c r="O315" i="23"/>
  <c r="O134" i="23"/>
  <c r="O100" i="23"/>
  <c r="O281" i="23"/>
  <c r="O496" i="23"/>
  <c r="O349" i="23"/>
  <c r="O462" i="23"/>
  <c r="Q441" i="23"/>
  <c r="E261" i="23"/>
  <c r="Q294" i="23"/>
  <c r="F475" i="23"/>
  <c r="M336" i="23"/>
  <c r="K320" i="23"/>
  <c r="K105" i="23"/>
  <c r="I24" i="23"/>
  <c r="Q11" i="23"/>
  <c r="N237" i="23"/>
  <c r="L77" i="23"/>
  <c r="V84" i="23"/>
  <c r="L56" i="23"/>
  <c r="O480" i="23"/>
  <c r="O50" i="23"/>
  <c r="R458" i="23"/>
  <c r="R96" i="23"/>
  <c r="R62" i="23"/>
  <c r="R28" i="23"/>
  <c r="R130" i="23"/>
  <c r="R526" i="23"/>
  <c r="V313" i="23"/>
  <c r="J529" i="23"/>
  <c r="J461" i="23"/>
  <c r="J99" i="23"/>
  <c r="J65" i="23"/>
  <c r="J133" i="23"/>
  <c r="J563" i="23"/>
  <c r="J495" i="23"/>
  <c r="D134" i="23"/>
  <c r="D315" i="23"/>
  <c r="D66" i="23"/>
  <c r="D281" i="23"/>
  <c r="D564" i="23"/>
  <c r="D100" i="23"/>
  <c r="D349" i="23"/>
  <c r="D530" i="23"/>
  <c r="Q475" i="23"/>
  <c r="E510" i="23"/>
  <c r="F328" i="23"/>
  <c r="K467" i="23"/>
  <c r="V231" i="23"/>
  <c r="N22" i="23"/>
  <c r="L111" i="23"/>
  <c r="Y122" i="23"/>
  <c r="Y88" i="23"/>
  <c r="Y54" i="23"/>
  <c r="B308" i="23"/>
  <c r="B342" i="23"/>
  <c r="B274" i="23"/>
  <c r="B59" i="23"/>
  <c r="B523" i="23"/>
  <c r="B455" i="23"/>
  <c r="B489" i="23"/>
  <c r="S62" i="23"/>
  <c r="S560" i="23"/>
  <c r="S492" i="23"/>
  <c r="Q561" i="23"/>
  <c r="Q312" i="23"/>
  <c r="Q527" i="23"/>
  <c r="Q459" i="23"/>
  <c r="Q493" i="23"/>
  <c r="Q131" i="23"/>
  <c r="Q97" i="23"/>
  <c r="Q63" i="23"/>
  <c r="Q278" i="23"/>
  <c r="M313" i="23"/>
  <c r="M64" i="23"/>
  <c r="M347" i="23"/>
  <c r="M279" i="23"/>
  <c r="M460" i="23"/>
  <c r="M132" i="23"/>
  <c r="M562" i="23"/>
  <c r="M494" i="23"/>
  <c r="K133" i="23"/>
  <c r="K99" i="23"/>
  <c r="K65" i="23"/>
  <c r="Q328" i="23"/>
  <c r="E329" i="23"/>
  <c r="S24" i="23"/>
  <c r="K37" i="23"/>
  <c r="V16" i="23"/>
  <c r="Q45" i="23"/>
  <c r="U48" i="23"/>
  <c r="U116" i="23"/>
  <c r="U82" i="23"/>
  <c r="U546" i="23"/>
  <c r="U478" i="23"/>
  <c r="P332" i="23"/>
  <c r="P547" i="23"/>
  <c r="P264" i="23"/>
  <c r="P513" i="23"/>
  <c r="P479" i="23"/>
  <c r="P298" i="23"/>
  <c r="P445" i="23"/>
  <c r="P49" i="23"/>
  <c r="P83" i="23"/>
  <c r="H560" i="23"/>
  <c r="H311" i="23"/>
  <c r="H345" i="23"/>
  <c r="H277" i="23"/>
  <c r="H526" i="23"/>
  <c r="Q260" i="23"/>
  <c r="J521" i="23"/>
  <c r="L224" i="23"/>
  <c r="Q79" i="23"/>
  <c r="X477" i="23"/>
  <c r="X443" i="23"/>
  <c r="X81" i="23"/>
  <c r="X47" i="23"/>
  <c r="X330" i="23"/>
  <c r="X296" i="23"/>
  <c r="V116" i="23"/>
  <c r="V512" i="23"/>
  <c r="V444" i="23"/>
  <c r="V546" i="23"/>
  <c r="V478" i="23"/>
  <c r="F264" i="23"/>
  <c r="Q332" i="23"/>
  <c r="Q513" i="23"/>
  <c r="Q547" i="23"/>
  <c r="Q445" i="23"/>
  <c r="Q479" i="23"/>
  <c r="Q83" i="23"/>
  <c r="Q49" i="23"/>
  <c r="Q117" i="23"/>
  <c r="Q298" i="23"/>
  <c r="V457" i="23"/>
  <c r="V95" i="23"/>
  <c r="I560" i="23"/>
  <c r="I130" i="23"/>
  <c r="I96" i="23"/>
  <c r="R320" i="23"/>
  <c r="R286" i="23"/>
  <c r="R105" i="23"/>
  <c r="R139" i="23"/>
  <c r="R71" i="23"/>
  <c r="R569" i="23"/>
  <c r="R467" i="23"/>
  <c r="R501" i="23"/>
  <c r="R354" i="23"/>
  <c r="R535" i="23"/>
  <c r="S239" i="23"/>
  <c r="K569" i="23"/>
  <c r="N229" i="23"/>
  <c r="L9" i="23"/>
  <c r="Q113" i="23"/>
  <c r="M87" i="23"/>
  <c r="B545" i="23"/>
  <c r="B477" i="23"/>
  <c r="Y81" i="23"/>
  <c r="Y47" i="23"/>
  <c r="R298" i="23"/>
  <c r="R547" i="23"/>
  <c r="R479" i="23"/>
  <c r="R117" i="23"/>
  <c r="S454" i="23"/>
  <c r="S58" i="23"/>
  <c r="N14" i="23"/>
  <c r="E227" i="23"/>
  <c r="J238" i="23"/>
  <c r="I556" i="23"/>
  <c r="C115" i="23"/>
  <c r="C81" i="23"/>
  <c r="C511" i="23"/>
  <c r="C443" i="23"/>
  <c r="C47" i="23"/>
  <c r="F556" i="23"/>
  <c r="F126" i="23"/>
  <c r="F58" i="23"/>
  <c r="E342" i="23"/>
  <c r="E274" i="23"/>
  <c r="E557" i="23"/>
  <c r="E489" i="23"/>
  <c r="E127" i="23"/>
  <c r="E523" i="23"/>
  <c r="E93" i="23"/>
  <c r="E455" i="23"/>
  <c r="M456" i="23"/>
  <c r="M60" i="23"/>
  <c r="M94" i="23"/>
  <c r="F294" i="23"/>
  <c r="E12" i="23"/>
  <c r="J23" i="23"/>
  <c r="M53" i="23"/>
  <c r="O114" i="23"/>
  <c r="H50" i="23"/>
  <c r="H514" i="23"/>
  <c r="F127" i="23"/>
  <c r="F455" i="23"/>
  <c r="R308" i="23"/>
  <c r="R93" i="23"/>
  <c r="D309" i="23"/>
  <c r="D275" i="23"/>
  <c r="D343" i="23"/>
  <c r="D456" i="23"/>
  <c r="D490" i="23"/>
  <c r="D94" i="23"/>
  <c r="D524" i="23"/>
  <c r="D60" i="23"/>
  <c r="I340" i="23"/>
  <c r="I272" i="23"/>
  <c r="K78" i="23"/>
  <c r="T88" i="23"/>
  <c r="I453" i="23"/>
  <c r="Y500" i="23"/>
  <c r="W339" i="23"/>
  <c r="E104" i="23"/>
  <c r="E70" i="23"/>
  <c r="E353" i="23"/>
  <c r="E285" i="23"/>
  <c r="W56" i="23"/>
  <c r="K112" i="23"/>
  <c r="T20" i="23"/>
  <c r="I521" i="23"/>
  <c r="V327" i="23"/>
  <c r="V259" i="23"/>
  <c r="V293" i="23"/>
  <c r="J301" i="23"/>
  <c r="J335" i="23"/>
  <c r="J267" i="23"/>
  <c r="B306" i="23"/>
  <c r="B340" i="23"/>
  <c r="B272" i="23"/>
  <c r="D320" i="23"/>
  <c r="D286" i="23"/>
  <c r="W90" i="23"/>
  <c r="Q55" i="23"/>
  <c r="X524" i="23"/>
  <c r="Q553" i="23"/>
  <c r="Y466" i="23"/>
  <c r="K259" i="23"/>
  <c r="W124" i="23"/>
  <c r="I91" i="23"/>
  <c r="T518" i="23"/>
  <c r="P527" i="23"/>
  <c r="W305" i="23"/>
  <c r="U307" i="23"/>
  <c r="U341" i="23"/>
  <c r="U273" i="23"/>
  <c r="N66" i="23"/>
  <c r="T122" i="23"/>
  <c r="T552" i="23"/>
  <c r="P317" i="23"/>
  <c r="D557" i="23"/>
  <c r="P561" i="23"/>
  <c r="D523" i="23"/>
  <c r="Q519" i="23"/>
  <c r="I487" i="23"/>
  <c r="C271" i="23"/>
  <c r="W452" i="23"/>
  <c r="J328" i="23"/>
  <c r="N337" i="23"/>
  <c r="N269" i="23"/>
  <c r="F313" i="23"/>
  <c r="F347" i="23"/>
  <c r="F279" i="23"/>
  <c r="P283" i="23"/>
  <c r="I555" i="23"/>
  <c r="C339" i="23"/>
  <c r="W520" i="23"/>
  <c r="M307" i="23"/>
  <c r="P354" i="23"/>
  <c r="P286" i="23"/>
  <c r="P139" i="23"/>
  <c r="P71" i="23"/>
  <c r="N134" i="23"/>
  <c r="P97" i="23"/>
  <c r="D489" i="23"/>
  <c r="P346" i="23"/>
  <c r="P493" i="23"/>
  <c r="V298" i="23"/>
  <c r="V332" i="23"/>
  <c r="V264" i="23"/>
  <c r="C87" i="23"/>
  <c r="P63" i="23"/>
  <c r="P102" i="23"/>
  <c r="D455" i="23"/>
  <c r="P312" i="23"/>
  <c r="X490" i="23"/>
  <c r="T303" i="23"/>
  <c r="M452" i="23"/>
  <c r="N496" i="23"/>
  <c r="R347" i="23"/>
  <c r="P131" i="23"/>
  <c r="D274" i="23"/>
  <c r="P278" i="23"/>
  <c r="X456" i="23"/>
  <c r="T269" i="23"/>
  <c r="M520" i="23"/>
  <c r="N564" i="23"/>
  <c r="C305" i="23"/>
  <c r="W486" i="23"/>
  <c r="M127" i="23"/>
  <c r="M342" i="23"/>
  <c r="M274" i="23"/>
  <c r="D342" i="23"/>
  <c r="X275" i="23"/>
  <c r="C452" i="23"/>
  <c r="W554" i="23"/>
  <c r="U327" i="23"/>
  <c r="U53" i="23"/>
  <c r="U302" i="23"/>
  <c r="H320" i="23"/>
  <c r="H354" i="23"/>
  <c r="C520" i="23"/>
  <c r="E92" i="23"/>
  <c r="E307" i="23"/>
  <c r="E341" i="23"/>
  <c r="V343" i="23"/>
  <c r="V275" i="23"/>
  <c r="V60" i="23"/>
  <c r="E311" i="23"/>
  <c r="E345" i="23"/>
  <c r="X318" i="23"/>
  <c r="X352" i="23"/>
  <c r="M138" i="23"/>
  <c r="M319" i="23"/>
  <c r="M353" i="23"/>
  <c r="M285" i="23"/>
  <c r="D308" i="23"/>
  <c r="X309" i="23"/>
  <c r="T337" i="23"/>
  <c r="Q338" i="23"/>
  <c r="Q89" i="23"/>
  <c r="M486" i="23"/>
  <c r="I306" i="23"/>
  <c r="Y285" i="23"/>
  <c r="V326" i="23"/>
  <c r="V258" i="23"/>
  <c r="V292" i="23"/>
  <c r="V296" i="23"/>
  <c r="V330" i="23"/>
  <c r="V262" i="23"/>
  <c r="F311" i="23"/>
  <c r="E312" i="23"/>
  <c r="J347" i="23"/>
  <c r="Q304" i="23"/>
  <c r="U293" i="23"/>
  <c r="B265" i="23"/>
  <c r="B333" i="23"/>
  <c r="F312" i="23"/>
  <c r="F346" i="23"/>
  <c r="F278" i="23"/>
  <c r="X319" i="23"/>
  <c r="X353" i="23"/>
  <c r="X285" i="23"/>
  <c r="H408" i="23"/>
  <c r="H193" i="23"/>
  <c r="I410" i="23"/>
  <c r="I195" i="23"/>
  <c r="M635" i="23"/>
  <c r="M420" i="23"/>
  <c r="M205" i="23"/>
  <c r="Q406" i="23"/>
  <c r="K410" i="23"/>
  <c r="K625" i="23"/>
  <c r="H623" i="23"/>
  <c r="N609" i="23"/>
  <c r="N179" i="23"/>
  <c r="N394" i="23"/>
  <c r="C399" i="23"/>
  <c r="C614" i="23"/>
  <c r="C184" i="23"/>
  <c r="O630" i="23"/>
  <c r="Q621" i="23"/>
  <c r="J610" i="23"/>
  <c r="K195" i="23"/>
  <c r="P633" i="23"/>
  <c r="N620" i="23"/>
  <c r="M619" i="23"/>
  <c r="X394" i="23"/>
  <c r="M610" i="23"/>
  <c r="O183" i="23"/>
  <c r="S410" i="23"/>
  <c r="X399" i="23"/>
  <c r="X184" i="23"/>
  <c r="B195" i="23"/>
  <c r="B625" i="23"/>
  <c r="P203" i="23"/>
  <c r="H611" i="23"/>
  <c r="D194" i="23"/>
  <c r="K401" i="23"/>
  <c r="T181" i="23"/>
  <c r="T396" i="23"/>
  <c r="W182" i="23"/>
  <c r="O412" i="23"/>
  <c r="O197" i="23"/>
  <c r="I206" i="23"/>
  <c r="G188" i="23"/>
  <c r="P418" i="23"/>
  <c r="F203" i="23"/>
  <c r="I413" i="23"/>
  <c r="N405" i="23"/>
  <c r="F633" i="23"/>
  <c r="D409" i="23"/>
  <c r="T398" i="23"/>
  <c r="T183" i="23"/>
  <c r="C413" i="23"/>
  <c r="C198" i="23"/>
  <c r="W202" i="23"/>
  <c r="W417" i="23"/>
  <c r="W632" i="23"/>
  <c r="S195" i="23"/>
  <c r="M189" i="23"/>
  <c r="E411" i="23"/>
  <c r="D195" i="23"/>
  <c r="D410" i="23"/>
  <c r="C202" i="23"/>
  <c r="C417" i="23"/>
  <c r="H396" i="23"/>
  <c r="E196" i="23"/>
  <c r="B178" i="23"/>
  <c r="B393" i="23"/>
  <c r="D621" i="23"/>
  <c r="D406" i="23"/>
  <c r="D191" i="23"/>
  <c r="R192" i="23"/>
  <c r="X410" i="23"/>
  <c r="X195" i="23"/>
  <c r="L415" i="23"/>
  <c r="L200" i="23"/>
  <c r="N190" i="23"/>
  <c r="O624" i="23"/>
  <c r="O200" i="23"/>
  <c r="X179" i="23"/>
  <c r="V400" i="23"/>
  <c r="W415" i="23"/>
  <c r="I631" i="23"/>
  <c r="I416" i="23"/>
  <c r="I201" i="23"/>
  <c r="G618" i="23"/>
  <c r="K186" i="23"/>
  <c r="U205" i="23"/>
  <c r="X412" i="23"/>
  <c r="X396" i="23"/>
  <c r="X181" i="23"/>
  <c r="X611" i="23"/>
  <c r="X200" i="23"/>
  <c r="X415" i="23"/>
  <c r="U420" i="23"/>
  <c r="P181" i="23"/>
  <c r="X197" i="23"/>
  <c r="C418" i="23"/>
  <c r="C203" i="23"/>
  <c r="K616" i="23"/>
  <c r="U635" i="23"/>
  <c r="Q415" i="23"/>
  <c r="Q393" i="23"/>
  <c r="Q178" i="23"/>
  <c r="Q608" i="23"/>
  <c r="R623" i="23"/>
  <c r="R408" i="23"/>
  <c r="R193" i="23"/>
  <c r="G207" i="23"/>
  <c r="G637" i="23"/>
  <c r="G422" i="23"/>
  <c r="I625" i="23"/>
  <c r="D402" i="23"/>
  <c r="D187" i="23"/>
  <c r="D617" i="23"/>
  <c r="M620" i="23"/>
  <c r="L407" i="23"/>
  <c r="L192" i="23"/>
  <c r="Y418" i="23"/>
  <c r="Y203" i="23"/>
  <c r="F584" i="23"/>
  <c r="F154" i="23"/>
  <c r="K380" i="23"/>
  <c r="K595" i="23"/>
  <c r="K165" i="23"/>
  <c r="V363" i="23"/>
  <c r="Q381" i="23"/>
  <c r="J578" i="23"/>
  <c r="J148" i="23"/>
  <c r="J363" i="23"/>
  <c r="D366" i="23"/>
  <c r="D151" i="23"/>
  <c r="O597" i="23"/>
  <c r="O382" i="23"/>
  <c r="O167" i="23"/>
  <c r="F369" i="23"/>
  <c r="V577" i="23"/>
  <c r="Y366" i="23"/>
  <c r="Y151" i="23"/>
  <c r="E379" i="23"/>
  <c r="G369" i="23"/>
  <c r="Q163" i="23"/>
  <c r="Y581" i="23"/>
  <c r="E359" i="23"/>
  <c r="J149" i="23"/>
  <c r="J579" i="23"/>
  <c r="J364" i="23"/>
  <c r="Y594" i="23"/>
  <c r="Y379" i="23"/>
  <c r="Y164" i="23"/>
  <c r="J596" i="23"/>
  <c r="J381" i="23"/>
  <c r="J166" i="23"/>
  <c r="G584" i="23"/>
  <c r="H156" i="23"/>
  <c r="J373" i="23"/>
  <c r="S173" i="23"/>
  <c r="V602" i="23"/>
  <c r="X367" i="23"/>
  <c r="X582" i="23"/>
  <c r="X152" i="23"/>
  <c r="V149" i="23"/>
  <c r="R161" i="23"/>
  <c r="O144" i="23"/>
  <c r="E144" i="23"/>
  <c r="L152" i="23"/>
  <c r="O577" i="23"/>
  <c r="O147" i="23"/>
  <c r="O362" i="23"/>
  <c r="S586" i="23"/>
  <c r="O595" i="23"/>
  <c r="O380" i="23"/>
  <c r="O165" i="23"/>
  <c r="R376" i="23"/>
  <c r="S388" i="23"/>
  <c r="S598" i="23"/>
  <c r="V362" i="23"/>
  <c r="Y578" i="23"/>
  <c r="Y363" i="23"/>
  <c r="Y148" i="23"/>
  <c r="X579" i="23"/>
  <c r="X364" i="23"/>
  <c r="X149" i="23"/>
  <c r="L173" i="23"/>
  <c r="S381" i="23"/>
  <c r="J160" i="23"/>
  <c r="K578" i="23"/>
  <c r="V172" i="23"/>
  <c r="L367" i="23"/>
  <c r="E367" i="23"/>
  <c r="E152" i="23"/>
  <c r="J375" i="23"/>
  <c r="V387" i="23"/>
  <c r="G587" i="23"/>
  <c r="G372" i="23"/>
  <c r="G157" i="23"/>
  <c r="M592" i="23"/>
  <c r="M377" i="23"/>
  <c r="M162" i="23"/>
  <c r="H388" i="23"/>
  <c r="J590" i="23"/>
  <c r="S383" i="23"/>
  <c r="S575" i="23"/>
  <c r="I576" i="23"/>
  <c r="T576" i="23"/>
  <c r="T361" i="23"/>
  <c r="T146" i="23"/>
  <c r="P582" i="23"/>
  <c r="P152" i="23"/>
  <c r="P367" i="23"/>
  <c r="I164" i="23"/>
  <c r="I594" i="23"/>
  <c r="I379" i="23"/>
  <c r="Q172" i="23"/>
  <c r="Q387" i="23"/>
  <c r="O603" i="23"/>
  <c r="H586" i="23"/>
  <c r="C151" i="23"/>
  <c r="S168" i="23"/>
  <c r="D578" i="23"/>
  <c r="D363" i="23"/>
  <c r="D148" i="23"/>
  <c r="I587" i="23"/>
  <c r="I157" i="23"/>
  <c r="I372" i="23"/>
  <c r="N376" i="23"/>
  <c r="N161" i="23"/>
  <c r="N591" i="23"/>
  <c r="K382" i="23"/>
  <c r="K597" i="23"/>
  <c r="Y360" i="23"/>
  <c r="K359" i="23"/>
  <c r="C377" i="23"/>
  <c r="C162" i="23"/>
  <c r="C592" i="23"/>
  <c r="P592" i="23"/>
  <c r="P377" i="23"/>
  <c r="S600" i="23"/>
  <c r="S170" i="23"/>
  <c r="S385" i="23"/>
  <c r="M170" i="23"/>
  <c r="Q604" i="23"/>
  <c r="Y145" i="23"/>
  <c r="C147" i="23"/>
  <c r="C366" i="23"/>
  <c r="Y574" i="23"/>
  <c r="Y359" i="23"/>
  <c r="X593" i="23"/>
  <c r="X163" i="23"/>
  <c r="G387" i="23"/>
  <c r="G172" i="23"/>
  <c r="U388" i="23"/>
  <c r="Q174" i="23"/>
  <c r="O359" i="23"/>
  <c r="K148" i="23"/>
  <c r="Y575" i="23"/>
  <c r="L171" i="23"/>
  <c r="Y159" i="23"/>
  <c r="E164" i="23"/>
  <c r="Q378" i="23"/>
  <c r="F578" i="23"/>
  <c r="F363" i="23"/>
  <c r="F148" i="23"/>
  <c r="S364" i="23"/>
  <c r="S149" i="23"/>
  <c r="S579" i="23"/>
  <c r="L366" i="23"/>
  <c r="L587" i="23"/>
  <c r="L372" i="23"/>
  <c r="L157" i="23"/>
  <c r="G588" i="23"/>
  <c r="G158" i="23"/>
  <c r="V159" i="23"/>
  <c r="V147" i="23"/>
  <c r="L386" i="23"/>
  <c r="Y374" i="23"/>
  <c r="C581" i="23"/>
  <c r="Q593" i="23"/>
  <c r="G363" i="23"/>
  <c r="G148" i="23"/>
  <c r="V148" i="23"/>
  <c r="O379" i="23"/>
  <c r="Y589" i="23"/>
  <c r="N576" i="23"/>
  <c r="N146" i="23"/>
  <c r="N361" i="23"/>
  <c r="U172" i="23"/>
  <c r="G603" i="23"/>
  <c r="I122" i="22"/>
  <c r="I237" i="22"/>
  <c r="U124" i="22"/>
  <c r="U354" i="22"/>
  <c r="U90" i="21"/>
  <c r="U124" i="21"/>
  <c r="U56" i="21"/>
  <c r="U266" i="21"/>
  <c r="U22" i="21"/>
  <c r="U171" i="22"/>
  <c r="U90" i="22"/>
  <c r="U340" i="21"/>
  <c r="U205" i="22"/>
  <c r="U408" i="21"/>
  <c r="U388" i="22"/>
  <c r="U374" i="21"/>
  <c r="U22" i="22"/>
  <c r="U198" i="21"/>
  <c r="U273" i="22"/>
  <c r="U164" i="21"/>
  <c r="U422" i="22"/>
  <c r="U239" i="22"/>
  <c r="U232" i="21"/>
  <c r="U56" i="22"/>
  <c r="O342" i="21"/>
  <c r="O166" i="21"/>
  <c r="O234" i="21"/>
  <c r="N312" i="21"/>
  <c r="N380" i="21"/>
  <c r="P186" i="22"/>
  <c r="G319" i="22"/>
  <c r="C173" i="22"/>
  <c r="Q112" i="21"/>
  <c r="Q191" i="22"/>
  <c r="B70" i="21"/>
  <c r="V66" i="21"/>
  <c r="H394" i="21"/>
  <c r="Q349" i="22"/>
  <c r="G89" i="21"/>
  <c r="P417" i="21"/>
  <c r="G163" i="21"/>
  <c r="I420" i="22"/>
  <c r="N385" i="22"/>
  <c r="B346" i="21"/>
  <c r="E248" i="22"/>
  <c r="E65" i="22"/>
  <c r="E431" i="22"/>
  <c r="E397" i="22"/>
  <c r="G261" i="21"/>
  <c r="L344" i="22"/>
  <c r="P309" i="22"/>
  <c r="P11" i="21"/>
  <c r="H110" i="22"/>
  <c r="L429" i="22"/>
  <c r="P180" i="22"/>
  <c r="B279" i="22"/>
  <c r="B360" i="22"/>
  <c r="N228" i="22"/>
  <c r="L246" i="22"/>
  <c r="N130" i="22"/>
  <c r="N96" i="21"/>
  <c r="B272" i="21"/>
  <c r="S85" i="22"/>
  <c r="G349" i="22"/>
  <c r="L364" i="21"/>
  <c r="Q396" i="21"/>
  <c r="O58" i="22"/>
  <c r="R119" i="22"/>
  <c r="R17" i="21"/>
  <c r="R166" i="22"/>
  <c r="R307" i="21"/>
  <c r="R375" i="21"/>
  <c r="R125" i="21"/>
  <c r="E412" i="21"/>
  <c r="E378" i="21"/>
  <c r="E202" i="21"/>
  <c r="E168" i="21"/>
  <c r="E324" i="22"/>
  <c r="E243" i="22"/>
  <c r="E60" i="22"/>
  <c r="E236" i="21"/>
  <c r="E94" i="21"/>
  <c r="E128" i="21"/>
  <c r="E60" i="21"/>
  <c r="E270" i="21"/>
  <c r="C356" i="22"/>
  <c r="Q157" i="22"/>
  <c r="B280" i="21"/>
  <c r="V350" i="21"/>
  <c r="C410" i="21"/>
  <c r="H42" i="21"/>
  <c r="Q119" i="22"/>
  <c r="P349" i="21"/>
  <c r="I372" i="21"/>
  <c r="N19" i="21"/>
  <c r="E31" i="22"/>
  <c r="G369" i="21"/>
  <c r="L195" i="22"/>
  <c r="H8" i="21"/>
  <c r="P363" i="22"/>
  <c r="B62" i="22"/>
  <c r="B96" i="22"/>
  <c r="N411" i="22"/>
  <c r="L398" i="21"/>
  <c r="L46" i="21"/>
  <c r="I230" i="21"/>
  <c r="P65" i="21"/>
  <c r="N177" i="22"/>
  <c r="N204" i="21"/>
  <c r="B428" i="22"/>
  <c r="G17" i="22"/>
  <c r="Q362" i="21"/>
  <c r="L256" i="21"/>
  <c r="O173" i="22"/>
  <c r="I186" i="21"/>
  <c r="I328" i="21"/>
  <c r="F316" i="22"/>
  <c r="F201" i="22"/>
  <c r="F350" i="22"/>
  <c r="F52" i="22"/>
  <c r="P303" i="21"/>
  <c r="P87" i="21"/>
  <c r="P371" i="21"/>
  <c r="P53" i="21"/>
  <c r="P121" i="21"/>
  <c r="U272" i="22"/>
  <c r="U55" i="22"/>
  <c r="U353" i="22"/>
  <c r="I416" i="21"/>
  <c r="I206" i="21"/>
  <c r="I64" i="21"/>
  <c r="P288" i="22"/>
  <c r="P423" i="21"/>
  <c r="G407" i="21"/>
  <c r="C322" i="22"/>
  <c r="Q8" i="21"/>
  <c r="B436" i="22"/>
  <c r="V384" i="21"/>
  <c r="C268" i="21"/>
  <c r="H110" i="21"/>
  <c r="Q166" i="22"/>
  <c r="G373" i="21"/>
  <c r="P241" i="21"/>
  <c r="P275" i="21"/>
  <c r="I196" i="21"/>
  <c r="N121" i="21"/>
  <c r="Q159" i="21"/>
  <c r="E363" i="22"/>
  <c r="G193" i="21"/>
  <c r="L80" i="22"/>
  <c r="H259" i="22"/>
  <c r="D32" i="22"/>
  <c r="I98" i="22"/>
  <c r="D181" i="22"/>
  <c r="L29" i="22"/>
  <c r="U314" i="22"/>
  <c r="P177" i="22"/>
  <c r="P31" i="22"/>
  <c r="B245" i="22"/>
  <c r="N262" i="22"/>
  <c r="P121" i="22"/>
  <c r="L114" i="21"/>
  <c r="U16" i="22"/>
  <c r="I406" i="21"/>
  <c r="P173" i="21"/>
  <c r="N28" i="21"/>
  <c r="B96" i="21"/>
  <c r="N130" i="21"/>
  <c r="S268" i="22"/>
  <c r="G268" i="22"/>
  <c r="I362" i="21"/>
  <c r="Q152" i="21"/>
  <c r="O24" i="21"/>
  <c r="I410" i="22"/>
  <c r="U320" i="22"/>
  <c r="F113" i="21"/>
  <c r="F228" i="22"/>
  <c r="F262" i="22"/>
  <c r="F79" i="22"/>
  <c r="E24" i="21"/>
  <c r="E268" i="21"/>
  <c r="E342" i="21"/>
  <c r="U59" i="21"/>
  <c r="U93" i="21"/>
  <c r="U269" i="21"/>
  <c r="U343" i="21"/>
  <c r="F345" i="21"/>
  <c r="F271" i="21"/>
  <c r="P311" i="21"/>
  <c r="P379" i="21"/>
  <c r="M429" i="22"/>
  <c r="M280" i="22"/>
  <c r="M97" i="21"/>
  <c r="M131" i="21"/>
  <c r="M63" i="21"/>
  <c r="M415" i="21"/>
  <c r="M205" i="21"/>
  <c r="M273" i="21"/>
  <c r="M313" i="21"/>
  <c r="M381" i="21"/>
  <c r="M171" i="21"/>
  <c r="G21" i="22"/>
  <c r="P335" i="22"/>
  <c r="P281" i="21"/>
  <c r="G353" i="22"/>
  <c r="Q78" i="21"/>
  <c r="Q94" i="21"/>
  <c r="Q76" i="21"/>
  <c r="B368" i="22"/>
  <c r="V418" i="21"/>
  <c r="C58" i="22"/>
  <c r="H76" i="21"/>
  <c r="Q51" i="22"/>
  <c r="C308" i="21"/>
  <c r="G339" i="21"/>
  <c r="P383" i="21"/>
  <c r="N87" i="21"/>
  <c r="E99" i="22"/>
  <c r="G301" i="21"/>
  <c r="H8" i="22"/>
  <c r="P419" i="22"/>
  <c r="I386" i="22"/>
  <c r="D398" i="22"/>
  <c r="I30" i="21"/>
  <c r="D215" i="22"/>
  <c r="L29" i="21"/>
  <c r="U165" i="22"/>
  <c r="R31" i="22"/>
  <c r="P130" i="22"/>
  <c r="P248" i="22"/>
  <c r="B28" i="21"/>
  <c r="N11" i="22"/>
  <c r="P168" i="22"/>
  <c r="P272" i="21"/>
  <c r="D208" i="21"/>
  <c r="N272" i="21"/>
  <c r="S17" i="22"/>
  <c r="G315" i="22"/>
  <c r="I152" i="21"/>
  <c r="Q394" i="21"/>
  <c r="P254" i="22"/>
  <c r="I342" i="22"/>
  <c r="S336" i="21"/>
  <c r="S404" i="21"/>
  <c r="S160" i="21"/>
  <c r="S228" i="21"/>
  <c r="S302" i="21"/>
  <c r="S370" i="21"/>
  <c r="G272" i="22"/>
  <c r="P403" i="22"/>
  <c r="G170" i="22"/>
  <c r="Q44" i="21"/>
  <c r="Q42" i="21"/>
  <c r="B253" i="22"/>
  <c r="V208" i="21"/>
  <c r="C241" i="22"/>
  <c r="H360" i="21"/>
  <c r="Q17" i="21"/>
  <c r="H326" i="21"/>
  <c r="C166" i="21"/>
  <c r="P315" i="21"/>
  <c r="N121" i="22"/>
  <c r="E133" i="21"/>
  <c r="E207" i="21"/>
  <c r="G227" i="21"/>
  <c r="P385" i="22"/>
  <c r="H408" i="22"/>
  <c r="P53" i="22"/>
  <c r="H306" i="22"/>
  <c r="I203" i="22"/>
  <c r="V100" i="22"/>
  <c r="V32" i="22"/>
  <c r="D283" i="22"/>
  <c r="U118" i="22"/>
  <c r="R133" i="22"/>
  <c r="P428" i="22"/>
  <c r="P329" i="22"/>
  <c r="N11" i="21"/>
  <c r="P317" i="22"/>
  <c r="D174" i="21"/>
  <c r="N62" i="22"/>
  <c r="S119" i="22"/>
  <c r="G234" i="22"/>
  <c r="Q110" i="21"/>
  <c r="Q360" i="21"/>
  <c r="G275" i="21"/>
  <c r="O200" i="21"/>
  <c r="O126" i="21"/>
  <c r="I112" i="22"/>
  <c r="U413" i="22"/>
  <c r="U230" i="22"/>
  <c r="G366" i="21"/>
  <c r="G332" i="21"/>
  <c r="G400" i="21"/>
  <c r="W162" i="21"/>
  <c r="W338" i="21"/>
  <c r="W372" i="21"/>
  <c r="W304" i="21"/>
  <c r="W230" i="21"/>
  <c r="P179" i="21"/>
  <c r="G204" i="22"/>
  <c r="Q328" i="21"/>
  <c r="Q225" i="22"/>
  <c r="B104" i="22"/>
  <c r="Q17" i="22"/>
  <c r="V134" i="21"/>
  <c r="C200" i="21"/>
  <c r="H292" i="21"/>
  <c r="Q301" i="21"/>
  <c r="C342" i="21"/>
  <c r="P207" i="21"/>
  <c r="N53" i="21"/>
  <c r="Q261" i="21"/>
  <c r="B414" i="21"/>
  <c r="E315" i="21"/>
  <c r="G159" i="21"/>
  <c r="P19" i="22"/>
  <c r="H191" i="22"/>
  <c r="I88" i="22"/>
  <c r="V215" i="22"/>
  <c r="V283" i="22"/>
  <c r="D249" i="22"/>
  <c r="L12" i="22"/>
  <c r="P62" i="22"/>
  <c r="C275" i="22"/>
  <c r="P282" i="22"/>
  <c r="P130" i="21"/>
  <c r="L415" i="21"/>
  <c r="I54" i="22"/>
  <c r="D242" i="21"/>
  <c r="N211" i="22"/>
  <c r="S166" i="22"/>
  <c r="G417" i="22"/>
  <c r="Q150" i="21"/>
  <c r="O390" i="22"/>
  <c r="I10" i="22"/>
  <c r="B297" i="21"/>
  <c r="B399" i="21"/>
  <c r="B311" i="22"/>
  <c r="B115" i="21"/>
  <c r="Y83" i="21"/>
  <c r="Y381" i="22"/>
  <c r="Y232" i="22"/>
  <c r="Y49" i="22"/>
  <c r="Y313" i="22"/>
  <c r="Y164" i="22"/>
  <c r="Y117" i="22"/>
  <c r="Y198" i="22"/>
  <c r="Y347" i="22"/>
  <c r="Y49" i="21"/>
  <c r="Y191" i="21"/>
  <c r="Y401" i="21"/>
  <c r="Y15" i="21"/>
  <c r="Y15" i="22"/>
  <c r="Y266" i="22"/>
  <c r="P105" i="21"/>
  <c r="P220" i="22"/>
  <c r="G421" i="22"/>
  <c r="Q410" i="22"/>
  <c r="Q408" i="22"/>
  <c r="B320" i="21"/>
  <c r="V174" i="21"/>
  <c r="H150" i="21"/>
  <c r="Q119" i="21"/>
  <c r="C376" i="21"/>
  <c r="N317" i="22"/>
  <c r="E173" i="21"/>
  <c r="E241" i="21"/>
  <c r="E383" i="21"/>
  <c r="P236" i="22"/>
  <c r="H76" i="22"/>
  <c r="P87" i="22"/>
  <c r="I20" i="21"/>
  <c r="V398" i="22"/>
  <c r="V432" i="22"/>
  <c r="D432" i="22"/>
  <c r="P326" i="22"/>
  <c r="C126" i="22"/>
  <c r="P65" i="22"/>
  <c r="P96" i="21"/>
  <c r="I64" i="22"/>
  <c r="I338" i="21"/>
  <c r="N221" i="21"/>
  <c r="D100" i="21"/>
  <c r="N96" i="22"/>
  <c r="S17" i="21"/>
  <c r="G119" i="22"/>
  <c r="G315" i="21"/>
  <c r="G99" i="21"/>
  <c r="L222" i="21"/>
  <c r="G431" i="22"/>
  <c r="O92" i="21"/>
  <c r="I261" i="22"/>
  <c r="U306" i="21"/>
  <c r="M365" i="21"/>
  <c r="M47" i="22"/>
  <c r="M297" i="21"/>
  <c r="M264" i="22"/>
  <c r="M223" i="21"/>
  <c r="M81" i="22"/>
  <c r="M13" i="22"/>
  <c r="M155" i="21"/>
  <c r="M311" i="22"/>
  <c r="M399" i="21"/>
  <c r="M331" i="21"/>
  <c r="M257" i="21"/>
  <c r="M189" i="21"/>
  <c r="M379" i="22"/>
  <c r="M115" i="21"/>
  <c r="M81" i="21"/>
  <c r="M123" i="21"/>
  <c r="M197" i="21"/>
  <c r="M265" i="21"/>
  <c r="M21" i="21"/>
  <c r="M170" i="22"/>
  <c r="M89" i="22"/>
  <c r="M55" i="21"/>
  <c r="M204" i="22"/>
  <c r="M339" i="21"/>
  <c r="M387" i="22"/>
  <c r="M407" i="21"/>
  <c r="M305" i="21"/>
  <c r="M21" i="22"/>
  <c r="M373" i="21"/>
  <c r="M272" i="22"/>
  <c r="M163" i="21"/>
  <c r="M421" i="22"/>
  <c r="M231" i="21"/>
  <c r="M238" i="22"/>
  <c r="M55" i="22"/>
  <c r="M319" i="22"/>
  <c r="M123" i="22"/>
  <c r="M353" i="22"/>
  <c r="I200" i="21"/>
  <c r="I234" i="21"/>
  <c r="I268" i="21"/>
  <c r="Q259" i="22"/>
  <c r="B138" i="22"/>
  <c r="V100" i="21"/>
  <c r="Q85" i="21"/>
  <c r="N329" i="21"/>
  <c r="N168" i="22"/>
  <c r="Q227" i="21"/>
  <c r="E417" i="21"/>
  <c r="B19" i="21"/>
  <c r="P19" i="21"/>
  <c r="P270" i="22"/>
  <c r="L378" i="22"/>
  <c r="U382" i="22"/>
  <c r="D134" i="22"/>
  <c r="I376" i="22"/>
  <c r="P96" i="22"/>
  <c r="C24" i="22"/>
  <c r="P431" i="22"/>
  <c r="O393" i="22"/>
  <c r="P113" i="22"/>
  <c r="L205" i="21"/>
  <c r="I264" i="21"/>
  <c r="I304" i="21"/>
  <c r="I247" i="22"/>
  <c r="D66" i="21"/>
  <c r="N153" i="21"/>
  <c r="N428" i="22"/>
  <c r="G166" i="22"/>
  <c r="G65" i="22"/>
  <c r="O126" i="22"/>
  <c r="V225" i="22"/>
  <c r="V252" i="21"/>
  <c r="V42" i="22"/>
  <c r="J14" i="22"/>
  <c r="J346" i="22"/>
  <c r="B55" i="21"/>
  <c r="B163" i="21"/>
  <c r="B306" i="21"/>
  <c r="B374" i="21"/>
  <c r="M91" i="22"/>
  <c r="M91" i="21"/>
  <c r="M233" i="21"/>
  <c r="U173" i="21"/>
  <c r="U133" i="21"/>
  <c r="P389" i="21"/>
  <c r="G265" i="21"/>
  <c r="Q227" i="22"/>
  <c r="Q374" i="22"/>
  <c r="B138" i="21"/>
  <c r="B388" i="21"/>
  <c r="V242" i="21"/>
  <c r="Q234" i="22"/>
  <c r="N397" i="21"/>
  <c r="N236" i="22"/>
  <c r="N53" i="22"/>
  <c r="B380" i="21"/>
  <c r="B263" i="21"/>
  <c r="P45" i="22"/>
  <c r="U199" i="22"/>
  <c r="D100" i="22"/>
  <c r="I193" i="22"/>
  <c r="P245" i="22"/>
  <c r="C24" i="21"/>
  <c r="P214" i="22"/>
  <c r="O244" i="22"/>
  <c r="P411" i="22"/>
  <c r="L171" i="21"/>
  <c r="D134" i="21"/>
  <c r="N187" i="21"/>
  <c r="B238" i="21"/>
  <c r="G17" i="21"/>
  <c r="G65" i="21"/>
  <c r="O61" i="21"/>
  <c r="O92" i="22"/>
  <c r="O9" i="21"/>
  <c r="O293" i="21"/>
  <c r="Y118" i="22"/>
  <c r="Y348" i="22"/>
  <c r="Y16" i="21"/>
  <c r="V352" i="21"/>
  <c r="V386" i="21"/>
  <c r="V318" i="21"/>
  <c r="V278" i="21"/>
  <c r="V420" i="21"/>
  <c r="P369" i="22"/>
  <c r="Q342" i="22"/>
  <c r="Q110" i="22"/>
  <c r="B36" i="22"/>
  <c r="B334" i="22"/>
  <c r="V249" i="22"/>
  <c r="Q268" i="22"/>
  <c r="N363" i="21"/>
  <c r="N270" i="22"/>
  <c r="N229" i="21"/>
  <c r="B170" i="21"/>
  <c r="E31" i="21"/>
  <c r="E180" i="22"/>
  <c r="B202" i="22"/>
  <c r="P343" i="22"/>
  <c r="U84" i="22"/>
  <c r="I179" i="22"/>
  <c r="I30" i="22"/>
  <c r="D32" i="21"/>
  <c r="I227" i="22"/>
  <c r="P394" i="22"/>
  <c r="P99" i="22"/>
  <c r="O359" i="22"/>
  <c r="O278" i="22"/>
  <c r="N113" i="22"/>
  <c r="P437" i="22"/>
  <c r="D66" i="22"/>
  <c r="N113" i="21"/>
  <c r="N62" i="21"/>
  <c r="S417" i="22"/>
  <c r="G85" i="22"/>
  <c r="Q254" i="21"/>
  <c r="O424" i="22"/>
  <c r="I98" i="21"/>
  <c r="G253" i="21"/>
  <c r="G327" i="21"/>
  <c r="Q83" i="21"/>
  <c r="Q117" i="21"/>
  <c r="M51" i="22"/>
  <c r="M193" i="21"/>
  <c r="M315" i="22"/>
  <c r="M166" i="22"/>
  <c r="M119" i="22"/>
  <c r="M85" i="21"/>
  <c r="M349" i="22"/>
  <c r="M85" i="22"/>
  <c r="M119" i="21"/>
  <c r="M369" i="21"/>
  <c r="M403" i="21"/>
  <c r="M301" i="21"/>
  <c r="M383" i="22"/>
  <c r="M335" i="21"/>
  <c r="M17" i="21"/>
  <c r="M227" i="21"/>
  <c r="M17" i="22"/>
  <c r="M261" i="21"/>
  <c r="M268" i="22"/>
  <c r="M159" i="21"/>
  <c r="M417" i="22"/>
  <c r="M51" i="21"/>
  <c r="O89" i="21"/>
  <c r="O231" i="21"/>
  <c r="O197" i="21"/>
  <c r="P247" i="21"/>
  <c r="Q44" i="22"/>
  <c r="B104" i="21"/>
  <c r="B178" i="21"/>
  <c r="V316" i="21"/>
  <c r="Q383" i="22"/>
  <c r="H218" i="21"/>
  <c r="G238" i="22"/>
  <c r="P133" i="21"/>
  <c r="N295" i="21"/>
  <c r="N419" i="22"/>
  <c r="N371" i="21"/>
  <c r="E349" i="21"/>
  <c r="P11" i="22"/>
  <c r="U16" i="21"/>
  <c r="I281" i="22"/>
  <c r="I328" i="22"/>
  <c r="I132" i="22"/>
  <c r="I308" i="22"/>
  <c r="P279" i="22"/>
  <c r="P31" i="21"/>
  <c r="L80" i="21"/>
  <c r="B326" i="22"/>
  <c r="N160" i="22"/>
  <c r="P37" i="22"/>
  <c r="I54" i="21"/>
  <c r="N255" i="21"/>
  <c r="B130" i="21"/>
  <c r="S85" i="21"/>
  <c r="G51" i="21"/>
  <c r="P45" i="21"/>
  <c r="Q220" i="21"/>
  <c r="L330" i="21"/>
  <c r="Q294" i="21"/>
  <c r="O58" i="21"/>
  <c r="I254" i="21"/>
  <c r="G349" i="21"/>
  <c r="O322" i="22"/>
  <c r="V156" i="21"/>
  <c r="V116" i="21"/>
  <c r="Y236" i="21"/>
  <c r="Y358" i="22"/>
  <c r="Y128" i="21"/>
  <c r="I272" i="21"/>
  <c r="I204" i="21"/>
  <c r="P355" i="21"/>
  <c r="G305" i="21"/>
  <c r="P71" i="22"/>
  <c r="Q308" i="22"/>
  <c r="B185" i="22"/>
  <c r="B219" i="22"/>
  <c r="Q417" i="22"/>
  <c r="V66" i="22"/>
  <c r="Q200" i="22"/>
  <c r="H184" i="21"/>
  <c r="Q184" i="21"/>
  <c r="G231" i="21"/>
  <c r="G55" i="22"/>
  <c r="N19" i="22"/>
  <c r="N405" i="21"/>
  <c r="E275" i="21"/>
  <c r="B405" i="21"/>
  <c r="L310" i="22"/>
  <c r="P377" i="22"/>
  <c r="H340" i="22"/>
  <c r="L131" i="22"/>
  <c r="I430" i="22"/>
  <c r="I44" i="22"/>
  <c r="P28" i="22"/>
  <c r="B211" i="22"/>
  <c r="N343" i="22"/>
  <c r="P37" i="21"/>
  <c r="L296" i="21"/>
  <c r="W178" i="22"/>
  <c r="N45" i="21"/>
  <c r="S119" i="21"/>
  <c r="G119" i="21"/>
  <c r="P79" i="21"/>
  <c r="I220" i="21"/>
  <c r="G241" i="21"/>
  <c r="I294" i="21"/>
  <c r="O268" i="21"/>
  <c r="O24" i="22"/>
  <c r="Q193" i="22"/>
  <c r="Q306" i="22"/>
  <c r="N18" i="21"/>
  <c r="N418" i="22"/>
  <c r="N262" i="21"/>
  <c r="N336" i="21"/>
  <c r="N370" i="21"/>
  <c r="E23" i="22"/>
  <c r="E375" i="21"/>
  <c r="E274" i="22"/>
  <c r="E233" i="21"/>
  <c r="E423" i="22"/>
  <c r="E165" i="21"/>
  <c r="E240" i="22"/>
  <c r="E57" i="22"/>
  <c r="E321" i="22"/>
  <c r="E355" i="22"/>
  <c r="E125" i="21"/>
  <c r="E57" i="21"/>
  <c r="E172" i="22"/>
  <c r="E199" i="21"/>
  <c r="E267" i="21"/>
  <c r="E307" i="21"/>
  <c r="E23" i="21"/>
  <c r="E125" i="22"/>
  <c r="E91" i="22"/>
  <c r="E91" i="21"/>
  <c r="E206" i="22"/>
  <c r="E341" i="21"/>
  <c r="M60" i="22"/>
  <c r="M60" i="21"/>
  <c r="M236" i="21"/>
  <c r="Y362" i="22"/>
  <c r="Y30" i="22"/>
  <c r="Y396" i="22"/>
  <c r="Y132" i="22"/>
  <c r="Y430" i="22"/>
  <c r="Y98" i="21"/>
  <c r="Y132" i="21"/>
  <c r="Y416" i="21"/>
  <c r="Y64" i="21"/>
  <c r="Y274" i="21"/>
  <c r="Y172" i="21"/>
  <c r="Y348" i="21"/>
  <c r="Y240" i="21"/>
  <c r="Y213" i="22"/>
  <c r="Y314" i="21"/>
  <c r="Q112" i="22"/>
  <c r="N414" i="21"/>
  <c r="P139" i="21"/>
  <c r="C234" i="21"/>
  <c r="Q10" i="22"/>
  <c r="B70" i="22"/>
  <c r="B422" i="21"/>
  <c r="V330" i="22"/>
  <c r="Q193" i="21"/>
  <c r="H252" i="21"/>
  <c r="G55" i="21"/>
  <c r="Q326" i="21"/>
  <c r="G123" i="21"/>
  <c r="N351" i="22"/>
  <c r="N303" i="21"/>
  <c r="Q369" i="21"/>
  <c r="E329" i="22"/>
  <c r="E214" i="22"/>
  <c r="E99" i="21"/>
  <c r="L12" i="21"/>
  <c r="L161" i="22"/>
  <c r="P228" i="22"/>
  <c r="H42" i="22"/>
  <c r="L280" i="22"/>
  <c r="V181" i="22"/>
  <c r="I159" i="22"/>
  <c r="O27" i="22"/>
  <c r="B28" i="22"/>
  <c r="N194" i="22"/>
  <c r="W395" i="22"/>
  <c r="I352" i="22"/>
  <c r="N79" i="21"/>
  <c r="N326" i="22"/>
  <c r="S315" i="22"/>
  <c r="G383" i="22"/>
  <c r="O410" i="21"/>
  <c r="Q252" i="21"/>
  <c r="O275" i="22"/>
  <c r="Q78" i="22"/>
  <c r="Q42" i="22"/>
  <c r="Y199" i="21"/>
  <c r="Y233" i="21"/>
  <c r="Y307" i="21"/>
  <c r="Y375" i="21"/>
  <c r="Y240" i="22"/>
  <c r="Y57" i="22"/>
  <c r="Y321" i="22"/>
  <c r="Y125" i="21"/>
  <c r="Y57" i="21"/>
  <c r="Y341" i="21"/>
  <c r="G387" i="22"/>
  <c r="N202" i="22"/>
  <c r="N195" i="21"/>
  <c r="E65" i="21"/>
  <c r="L412" i="22"/>
  <c r="L46" i="22"/>
  <c r="H225" i="22"/>
  <c r="L361" i="22"/>
  <c r="L395" i="22"/>
  <c r="V134" i="22"/>
  <c r="I10" i="21"/>
  <c r="B394" i="22"/>
  <c r="N79" i="22"/>
  <c r="P105" i="22"/>
  <c r="L188" i="21"/>
  <c r="I20" i="22"/>
  <c r="I122" i="21"/>
  <c r="N245" i="22"/>
  <c r="N279" i="22"/>
  <c r="S200" i="22"/>
  <c r="G85" i="21"/>
  <c r="S51" i="21"/>
  <c r="D211" i="22"/>
  <c r="Q218" i="21"/>
  <c r="G207" i="21"/>
  <c r="Q292" i="21"/>
  <c r="O207" i="22"/>
  <c r="Q10" i="21"/>
  <c r="Q76" i="22"/>
  <c r="V80" i="21"/>
  <c r="V222" i="21"/>
  <c r="B48" i="22"/>
  <c r="B14" i="21"/>
  <c r="L371" i="21"/>
  <c r="L263" i="21"/>
  <c r="W405" i="21"/>
  <c r="N238" i="21"/>
  <c r="P213" i="21"/>
  <c r="C58" i="21"/>
  <c r="Q159" i="22"/>
  <c r="B246" i="21"/>
  <c r="O376" i="21"/>
  <c r="V276" i="21"/>
  <c r="Q51" i="21"/>
  <c r="G197" i="21"/>
  <c r="N87" i="22"/>
  <c r="Q403" i="21"/>
  <c r="G403" i="21"/>
  <c r="L114" i="22"/>
  <c r="L212" i="22"/>
  <c r="L327" i="22"/>
  <c r="C92" i="22"/>
  <c r="Q175" i="22"/>
  <c r="B130" i="22"/>
  <c r="L154" i="21"/>
  <c r="I162" i="21"/>
  <c r="I271" i="22"/>
  <c r="I318" i="22"/>
  <c r="N360" i="22"/>
  <c r="N28" i="22"/>
  <c r="O241" i="22"/>
  <c r="I44" i="21"/>
  <c r="F17" i="21"/>
  <c r="F85" i="22"/>
  <c r="M371" i="21"/>
  <c r="M263" i="21"/>
  <c r="M337" i="21"/>
  <c r="M405" i="21"/>
  <c r="Y78" i="23"/>
  <c r="Y474" i="23"/>
  <c r="Y327" i="23"/>
  <c r="Y542" i="23"/>
  <c r="Y259" i="23"/>
  <c r="Y44" i="23"/>
  <c r="Y293" i="23"/>
  <c r="Y112" i="23"/>
  <c r="Y508" i="23"/>
  <c r="Y440" i="23"/>
  <c r="J444" i="23"/>
  <c r="X546" i="23"/>
  <c r="X512" i="23"/>
  <c r="X478" i="23"/>
  <c r="X444" i="23"/>
  <c r="X331" i="23"/>
  <c r="X297" i="23"/>
  <c r="I85" i="23"/>
  <c r="B520" i="23"/>
  <c r="B452" i="23"/>
  <c r="B554" i="23"/>
  <c r="B486" i="23"/>
  <c r="B312" i="23"/>
  <c r="B527" i="23"/>
  <c r="B459" i="23"/>
  <c r="B493" i="23"/>
  <c r="D351" i="23"/>
  <c r="D317" i="23"/>
  <c r="D566" i="23"/>
  <c r="D283" i="23"/>
  <c r="D498" i="23"/>
  <c r="F533" i="23"/>
  <c r="H133" i="23"/>
  <c r="V121" i="23"/>
  <c r="D347" i="23"/>
  <c r="S460" i="23"/>
  <c r="W299" i="23"/>
  <c r="W231" i="23"/>
  <c r="Y10" i="23"/>
  <c r="F68" i="23"/>
  <c r="F506" i="23"/>
  <c r="F438" i="23"/>
  <c r="F540" i="23"/>
  <c r="F472" i="23"/>
  <c r="M55" i="23"/>
  <c r="M553" i="23"/>
  <c r="M485" i="23"/>
  <c r="M519" i="23"/>
  <c r="X557" i="23"/>
  <c r="X127" i="23"/>
  <c r="X342" i="23"/>
  <c r="X308" i="23"/>
  <c r="X274" i="23"/>
  <c r="X523" i="23"/>
  <c r="X455" i="23"/>
  <c r="X489" i="23"/>
  <c r="J530" i="23"/>
  <c r="J462" i="23"/>
  <c r="P463" i="23"/>
  <c r="P350" i="23"/>
  <c r="P565" i="23"/>
  <c r="P316" i="23"/>
  <c r="P282" i="23"/>
  <c r="P497" i="23"/>
  <c r="P531" i="23"/>
  <c r="D460" i="23"/>
  <c r="I281" i="23"/>
  <c r="I447" i="23"/>
  <c r="V483" i="23"/>
  <c r="S528" i="23"/>
  <c r="X229" i="23"/>
  <c r="O298" i="23"/>
  <c r="S64" i="23"/>
  <c r="X263" i="23"/>
  <c r="I551" i="23"/>
  <c r="I483" i="23"/>
  <c r="I517" i="23"/>
  <c r="I449" i="23"/>
  <c r="O526" i="23"/>
  <c r="O277" i="23"/>
  <c r="U313" i="23"/>
  <c r="U528" i="23"/>
  <c r="U460" i="23"/>
  <c r="H137" i="23"/>
  <c r="H533" i="23"/>
  <c r="H499" i="23"/>
  <c r="J274" i="23"/>
  <c r="J297" i="23"/>
  <c r="D313" i="23"/>
  <c r="W118" i="23"/>
  <c r="X14" i="23"/>
  <c r="I19" i="23"/>
  <c r="O264" i="23"/>
  <c r="S132" i="23"/>
  <c r="F317" i="23"/>
  <c r="B131" i="23"/>
  <c r="M44" i="23"/>
  <c r="M474" i="23"/>
  <c r="I47" i="23"/>
  <c r="I81" i="23"/>
  <c r="X480" i="23"/>
  <c r="X446" i="23"/>
  <c r="X299" i="23"/>
  <c r="X548" i="23"/>
  <c r="X514" i="23"/>
  <c r="X333" i="23"/>
  <c r="X265" i="23"/>
  <c r="D270" i="23"/>
  <c r="D553" i="23"/>
  <c r="D304" i="23"/>
  <c r="D519" i="23"/>
  <c r="D338" i="23"/>
  <c r="D485" i="23"/>
  <c r="N525" i="23"/>
  <c r="N457" i="23"/>
  <c r="N559" i="23"/>
  <c r="N491" i="23"/>
  <c r="W495" i="23"/>
  <c r="W348" i="23"/>
  <c r="W529" i="23"/>
  <c r="W461" i="23"/>
  <c r="W280" i="23"/>
  <c r="W563" i="23"/>
  <c r="W314" i="23"/>
  <c r="D569" i="23"/>
  <c r="D501" i="23"/>
  <c r="H246" i="23"/>
  <c r="H563" i="23"/>
  <c r="D494" i="23"/>
  <c r="I496" i="23"/>
  <c r="V551" i="23"/>
  <c r="F137" i="23"/>
  <c r="W480" i="23"/>
  <c r="W84" i="23"/>
  <c r="G50" i="23"/>
  <c r="F136" i="23"/>
  <c r="X116" i="23"/>
  <c r="I87" i="23"/>
  <c r="J512" i="23"/>
  <c r="W541" i="23"/>
  <c r="W326" i="23"/>
  <c r="D547" i="23"/>
  <c r="D513" i="23"/>
  <c r="D479" i="23"/>
  <c r="D264" i="23"/>
  <c r="D298" i="23"/>
  <c r="L516" i="23"/>
  <c r="L301" i="23"/>
  <c r="L482" i="23"/>
  <c r="L448" i="23"/>
  <c r="L550" i="23"/>
  <c r="M557" i="23"/>
  <c r="M489" i="23"/>
  <c r="M455" i="23"/>
  <c r="X348" i="23"/>
  <c r="B278" i="23"/>
  <c r="H99" i="23"/>
  <c r="H314" i="23"/>
  <c r="V336" i="23"/>
  <c r="H318" i="23"/>
  <c r="I302" i="23"/>
  <c r="G118" i="23"/>
  <c r="B124" i="23"/>
  <c r="B244" i="23"/>
  <c r="P54" i="23"/>
  <c r="P552" i="23"/>
  <c r="P518" i="23"/>
  <c r="P337" i="23"/>
  <c r="P484" i="23"/>
  <c r="P450" i="23"/>
  <c r="P20" i="23"/>
  <c r="I460" i="23"/>
  <c r="I528" i="23"/>
  <c r="I562" i="23"/>
  <c r="I347" i="23"/>
  <c r="I494" i="23"/>
  <c r="I279" i="23"/>
  <c r="I313" i="23"/>
  <c r="I98" i="23"/>
  <c r="L314" i="23"/>
  <c r="L348" i="23"/>
  <c r="L280" i="23"/>
  <c r="L529" i="23"/>
  <c r="L495" i="23"/>
  <c r="L563" i="23"/>
  <c r="Y563" i="23"/>
  <c r="Y495" i="23"/>
  <c r="S282" i="23"/>
  <c r="S497" i="23"/>
  <c r="B346" i="23"/>
  <c r="D528" i="23"/>
  <c r="J82" i="23"/>
  <c r="V234" i="23"/>
  <c r="F249" i="23"/>
  <c r="D245" i="23"/>
  <c r="B29" i="23"/>
  <c r="D136" i="23"/>
  <c r="B63" i="23"/>
  <c r="C105" i="23"/>
  <c r="X291" i="23"/>
  <c r="F510" i="23"/>
  <c r="F442" i="23"/>
  <c r="F544" i="23"/>
  <c r="F476" i="23"/>
  <c r="T329" i="23"/>
  <c r="T544" i="23"/>
  <c r="T295" i="23"/>
  <c r="T510" i="23"/>
  <c r="T261" i="23"/>
  <c r="T476" i="23"/>
  <c r="T442" i="23"/>
  <c r="C481" i="23"/>
  <c r="C549" i="23"/>
  <c r="F527" i="23"/>
  <c r="F459" i="23"/>
  <c r="F561" i="23"/>
  <c r="F493" i="23"/>
  <c r="J342" i="23"/>
  <c r="H348" i="23"/>
  <c r="H529" i="23"/>
  <c r="H495" i="23"/>
  <c r="I66" i="23"/>
  <c r="V268" i="23"/>
  <c r="H352" i="23"/>
  <c r="F34" i="23"/>
  <c r="I247" i="23"/>
  <c r="G548" i="23"/>
  <c r="S245" i="23"/>
  <c r="X48" i="23"/>
  <c r="B97" i="23"/>
  <c r="L299" i="23"/>
  <c r="L480" i="23"/>
  <c r="L548" i="23"/>
  <c r="L514" i="23"/>
  <c r="L333" i="23"/>
  <c r="L118" i="23"/>
  <c r="L265" i="23"/>
  <c r="L50" i="23"/>
  <c r="E559" i="23"/>
  <c r="E491" i="23"/>
  <c r="E525" i="23"/>
  <c r="E457" i="23"/>
  <c r="Y460" i="23"/>
  <c r="Y528" i="23"/>
  <c r="Y64" i="23"/>
  <c r="Y562" i="23"/>
  <c r="Y347" i="23"/>
  <c r="Y279" i="23"/>
  <c r="Y494" i="23"/>
  <c r="Y313" i="23"/>
  <c r="G463" i="23"/>
  <c r="B534" i="23"/>
  <c r="H461" i="23"/>
  <c r="I530" i="23"/>
  <c r="S279" i="23"/>
  <c r="I266" i="23"/>
  <c r="H567" i="23"/>
  <c r="W50" i="23"/>
  <c r="I32" i="23"/>
  <c r="D249" i="23"/>
  <c r="O49" i="23"/>
  <c r="G514" i="23"/>
  <c r="G480" i="23"/>
  <c r="G231" i="23"/>
  <c r="S98" i="23"/>
  <c r="S30" i="23"/>
  <c r="X82" i="23"/>
  <c r="I51" i="23"/>
  <c r="B561" i="23"/>
  <c r="V544" i="23"/>
  <c r="L47" i="23"/>
  <c r="L330" i="23"/>
  <c r="L296" i="23"/>
  <c r="L262" i="23"/>
  <c r="L545" i="23"/>
  <c r="L511" i="23"/>
  <c r="L477" i="23"/>
  <c r="L443" i="23"/>
  <c r="V513" i="23"/>
  <c r="V445" i="23"/>
  <c r="V547" i="23"/>
  <c r="V479" i="23"/>
  <c r="X306" i="23"/>
  <c r="X340" i="23"/>
  <c r="X453" i="23"/>
  <c r="X487" i="23"/>
  <c r="X521" i="23"/>
  <c r="F526" i="23"/>
  <c r="F458" i="23"/>
  <c r="F492" i="23"/>
  <c r="B305" i="23"/>
  <c r="D30" i="23"/>
  <c r="I134" i="23"/>
  <c r="I315" i="23"/>
  <c r="F284" i="23"/>
  <c r="S347" i="23"/>
  <c r="V449" i="23"/>
  <c r="V19" i="23"/>
  <c r="H465" i="23"/>
  <c r="J308" i="23"/>
  <c r="I53" i="23"/>
  <c r="D34" i="23"/>
  <c r="G446" i="23"/>
  <c r="G16" i="23"/>
  <c r="O243" i="23"/>
  <c r="U64" i="23"/>
  <c r="D68" i="23"/>
  <c r="P550" i="23"/>
  <c r="P335" i="23"/>
  <c r="P516" i="23"/>
  <c r="P86" i="23"/>
  <c r="P120" i="23"/>
  <c r="P448" i="23"/>
  <c r="P301" i="23"/>
  <c r="P267" i="23"/>
  <c r="P302" i="23"/>
  <c r="P483" i="23"/>
  <c r="P449" i="23"/>
  <c r="P336" i="23"/>
  <c r="P268" i="23"/>
  <c r="P551" i="23"/>
  <c r="P517" i="23"/>
  <c r="T54" i="23"/>
  <c r="T484" i="23"/>
  <c r="T450" i="23"/>
  <c r="O314" i="23"/>
  <c r="O348" i="23"/>
  <c r="O280" i="23"/>
  <c r="Y317" i="23"/>
  <c r="Y498" i="23"/>
  <c r="Y464" i="23"/>
  <c r="Y532" i="23"/>
  <c r="H65" i="23"/>
  <c r="J489" i="23"/>
  <c r="D562" i="23"/>
  <c r="I481" i="23"/>
  <c r="F352" i="23"/>
  <c r="I334" i="23"/>
  <c r="V517" i="23"/>
  <c r="I232" i="23"/>
  <c r="G333" i="23"/>
  <c r="U98" i="23"/>
  <c r="D102" i="23"/>
  <c r="X544" i="23"/>
  <c r="X510" i="23"/>
  <c r="X476" i="23"/>
  <c r="X442" i="23"/>
  <c r="X295" i="23"/>
  <c r="X298" i="23"/>
  <c r="X264" i="23"/>
  <c r="X332" i="23"/>
  <c r="X83" i="23"/>
  <c r="X49" i="23"/>
  <c r="X547" i="23"/>
  <c r="X445" i="23"/>
  <c r="X117" i="23"/>
  <c r="Q266" i="23"/>
  <c r="Q447" i="23"/>
  <c r="Q481" i="23"/>
  <c r="Q51" i="23"/>
  <c r="Q119" i="23"/>
  <c r="U554" i="23"/>
  <c r="U486" i="23"/>
  <c r="U520" i="23"/>
  <c r="U452" i="23"/>
  <c r="V527" i="23"/>
  <c r="V459" i="23"/>
  <c r="V561" i="23"/>
  <c r="V493" i="23"/>
  <c r="P280" i="23"/>
  <c r="P314" i="23"/>
  <c r="P495" i="23"/>
  <c r="P563" i="23"/>
  <c r="P348" i="23"/>
  <c r="P529" i="23"/>
  <c r="P461" i="23"/>
  <c r="E281" i="23"/>
  <c r="E66" i="23"/>
  <c r="E496" i="23"/>
  <c r="E349" i="23"/>
  <c r="J557" i="23"/>
  <c r="B90" i="23"/>
  <c r="D98" i="23"/>
  <c r="I100" i="23"/>
  <c r="V302" i="23"/>
  <c r="I17" i="23"/>
  <c r="O547" i="23"/>
  <c r="Y442" i="23"/>
  <c r="Y295" i="23"/>
  <c r="Y476" i="23"/>
  <c r="Y544" i="23"/>
  <c r="Y261" i="23"/>
  <c r="Y329" i="23"/>
  <c r="Y510" i="23"/>
  <c r="Y46" i="23"/>
  <c r="Y83" i="23"/>
  <c r="Y264" i="23"/>
  <c r="Y547" i="23"/>
  <c r="Y49" i="23"/>
  <c r="I305" i="23"/>
  <c r="I124" i="23"/>
  <c r="I520" i="23"/>
  <c r="I452" i="23"/>
  <c r="I486" i="23"/>
  <c r="I339" i="23"/>
  <c r="I554" i="23"/>
  <c r="I271" i="23"/>
  <c r="S342" i="23"/>
  <c r="T309" i="23"/>
  <c r="T275" i="23"/>
  <c r="T558" i="23"/>
  <c r="T456" i="23"/>
  <c r="T490" i="23"/>
  <c r="F349" i="23"/>
  <c r="F281" i="23"/>
  <c r="X282" i="23"/>
  <c r="X350" i="23"/>
  <c r="X316" i="23"/>
  <c r="X497" i="23"/>
  <c r="X565" i="23"/>
  <c r="F534" i="23"/>
  <c r="F568" i="23"/>
  <c r="F500" i="23"/>
  <c r="F319" i="23"/>
  <c r="J478" i="23"/>
  <c r="O117" i="23"/>
  <c r="D532" i="23"/>
  <c r="B56" i="23"/>
  <c r="I515" i="23"/>
  <c r="F318" i="23"/>
  <c r="I564" i="23"/>
  <c r="S262" i="23"/>
  <c r="W333" i="23"/>
  <c r="J229" i="23"/>
  <c r="O513" i="23"/>
  <c r="O230" i="23"/>
  <c r="O479" i="23"/>
  <c r="J59" i="23"/>
  <c r="K298" i="23"/>
  <c r="K547" i="23"/>
  <c r="K479" i="23"/>
  <c r="K332" i="23"/>
  <c r="K264" i="23"/>
  <c r="K513" i="23"/>
  <c r="K445" i="23"/>
  <c r="B548" i="23"/>
  <c r="B480" i="23"/>
  <c r="B446" i="23"/>
  <c r="J553" i="23"/>
  <c r="J485" i="23"/>
  <c r="J519" i="23"/>
  <c r="J486" i="23"/>
  <c r="J554" i="23"/>
  <c r="U558" i="23"/>
  <c r="U490" i="23"/>
  <c r="G315" i="23"/>
  <c r="G349" i="23"/>
  <c r="G530" i="23"/>
  <c r="G281" i="23"/>
  <c r="G353" i="23"/>
  <c r="G285" i="23"/>
  <c r="G568" i="23"/>
  <c r="W467" i="23"/>
  <c r="W535" i="23"/>
  <c r="J546" i="23"/>
  <c r="D464" i="23"/>
  <c r="H280" i="23"/>
  <c r="J127" i="23"/>
  <c r="I549" i="23"/>
  <c r="I300" i="23"/>
  <c r="S494" i="23"/>
  <c r="W548" i="23"/>
  <c r="H250" i="23"/>
  <c r="U245" i="23"/>
  <c r="J14" i="23"/>
  <c r="O332" i="23"/>
  <c r="O15" i="23"/>
  <c r="O445" i="23"/>
  <c r="J93" i="23"/>
  <c r="I121" i="23"/>
  <c r="T336" i="23"/>
  <c r="H337" i="23"/>
  <c r="H552" i="23"/>
  <c r="H54" i="23"/>
  <c r="H518" i="23"/>
  <c r="H269" i="23"/>
  <c r="H303" i="23"/>
  <c r="H484" i="23"/>
  <c r="H450" i="23"/>
  <c r="H20" i="23"/>
  <c r="H122" i="23"/>
  <c r="W519" i="23"/>
  <c r="V309" i="23"/>
  <c r="V524" i="23"/>
  <c r="V456" i="23"/>
  <c r="V490" i="23"/>
  <c r="B271" i="23"/>
  <c r="J455" i="23"/>
  <c r="J240" i="23"/>
  <c r="V53" i="23"/>
  <c r="S562" i="23"/>
  <c r="W16" i="23"/>
  <c r="H35" i="23"/>
  <c r="U30" i="23"/>
  <c r="B237" i="23"/>
  <c r="G299" i="23"/>
  <c r="S81" i="23"/>
  <c r="U132" i="23"/>
  <c r="Q472" i="23"/>
  <c r="Q76" i="23"/>
  <c r="Q42" i="23"/>
  <c r="Q8" i="23"/>
  <c r="Q110" i="23"/>
  <c r="L475" i="23"/>
  <c r="L441" i="23"/>
  <c r="L328" i="23"/>
  <c r="L294" i="23"/>
  <c r="L260" i="23"/>
  <c r="L543" i="23"/>
  <c r="L509" i="23"/>
  <c r="D296" i="23"/>
  <c r="D262" i="23"/>
  <c r="D545" i="23"/>
  <c r="D330" i="23"/>
  <c r="D511" i="23"/>
  <c r="X450" i="23"/>
  <c r="X269" i="23"/>
  <c r="X303" i="23"/>
  <c r="X552" i="23"/>
  <c r="X337" i="23"/>
  <c r="X518" i="23"/>
  <c r="X338" i="23"/>
  <c r="X553" i="23"/>
  <c r="X270" i="23"/>
  <c r="X519" i="23"/>
  <c r="X451" i="23"/>
  <c r="X304" i="23"/>
  <c r="X485" i="23"/>
  <c r="H523" i="23"/>
  <c r="H308" i="23"/>
  <c r="W344" i="23"/>
  <c r="W276" i="23"/>
  <c r="W525" i="23"/>
  <c r="W457" i="23"/>
  <c r="W61" i="23"/>
  <c r="W310" i="23"/>
  <c r="W491" i="23"/>
  <c r="L312" i="23"/>
  <c r="L278" i="23"/>
  <c r="L346" i="23"/>
  <c r="L493" i="23"/>
  <c r="L561" i="23"/>
  <c r="L459" i="23"/>
  <c r="L527" i="23"/>
  <c r="R284" i="23"/>
  <c r="B339" i="23"/>
  <c r="O83" i="23"/>
  <c r="J523" i="23"/>
  <c r="J48" i="23"/>
  <c r="J263" i="23"/>
  <c r="D279" i="23"/>
  <c r="W514" i="23"/>
  <c r="F250" i="23"/>
  <c r="J25" i="23"/>
  <c r="B22" i="23"/>
  <c r="G265" i="23"/>
  <c r="H69" i="23"/>
  <c r="G84" i="23"/>
  <c r="I119" i="23"/>
  <c r="L130" i="23"/>
  <c r="L96" i="23"/>
  <c r="L277" i="23"/>
  <c r="C460" i="23"/>
  <c r="K318" i="23"/>
  <c r="K533" i="23"/>
  <c r="K465" i="23"/>
  <c r="N303" i="23"/>
  <c r="D258" i="23"/>
  <c r="D223" i="23"/>
  <c r="D42" i="23"/>
  <c r="Y93" i="23"/>
  <c r="P271" i="23"/>
  <c r="Q568" i="23"/>
  <c r="W298" i="23"/>
  <c r="I456" i="23"/>
  <c r="Q443" i="23"/>
  <c r="N518" i="23"/>
  <c r="P535" i="23"/>
  <c r="R110" i="23"/>
  <c r="D10" i="23"/>
  <c r="D292" i="23"/>
  <c r="D472" i="23"/>
  <c r="Y90" i="23"/>
  <c r="D277" i="23"/>
  <c r="Q500" i="23"/>
  <c r="Q353" i="23"/>
  <c r="U268" i="23"/>
  <c r="D438" i="23"/>
  <c r="D8" i="23"/>
  <c r="D311" i="23"/>
  <c r="P339" i="23"/>
  <c r="L297" i="23"/>
  <c r="Q545" i="23"/>
  <c r="U336" i="23"/>
  <c r="N340" i="23"/>
  <c r="N272" i="23"/>
  <c r="D327" i="23"/>
  <c r="D325" i="23"/>
  <c r="E118" i="23"/>
  <c r="X343" i="23"/>
  <c r="L263" i="23"/>
  <c r="Q511" i="23"/>
  <c r="Y452" i="23"/>
  <c r="C56" i="23"/>
  <c r="B133" i="23"/>
  <c r="D474" i="23"/>
  <c r="D326" i="23"/>
  <c r="E84" i="23"/>
  <c r="U121" i="23"/>
  <c r="E88" i="23"/>
  <c r="Y305" i="23"/>
  <c r="I558" i="23"/>
  <c r="Y339" i="23"/>
  <c r="I524" i="23"/>
  <c r="Y455" i="23"/>
  <c r="F499" i="23"/>
  <c r="P320" i="23"/>
  <c r="R58" i="23"/>
  <c r="R341" i="23"/>
  <c r="R273" i="23"/>
  <c r="D110" i="23"/>
  <c r="E50" i="23"/>
  <c r="Q114" i="23"/>
  <c r="L444" i="23"/>
  <c r="L331" i="23"/>
  <c r="Q534" i="23"/>
  <c r="Q296" i="23"/>
  <c r="B461" i="23"/>
  <c r="F567" i="23"/>
  <c r="Q261" i="23"/>
  <c r="B317" i="23"/>
  <c r="C124" i="23"/>
  <c r="D293" i="23"/>
  <c r="D473" i="23"/>
  <c r="F69" i="23"/>
  <c r="D540" i="23"/>
  <c r="Y124" i="23"/>
  <c r="U87" i="23"/>
  <c r="I60" i="23"/>
  <c r="U55" i="23"/>
  <c r="E122" i="23"/>
  <c r="L478" i="23"/>
  <c r="P520" i="23"/>
  <c r="Q466" i="23"/>
  <c r="E446" i="23"/>
  <c r="U449" i="23"/>
  <c r="P501" i="23"/>
  <c r="Q329" i="23"/>
  <c r="R257" i="23"/>
  <c r="B65" i="23"/>
  <c r="D542" i="23"/>
  <c r="D439" i="23"/>
  <c r="F103" i="23"/>
  <c r="D506" i="23"/>
  <c r="Y56" i="23"/>
  <c r="Q47" i="23"/>
  <c r="L512" i="23"/>
  <c r="P554" i="23"/>
  <c r="Q330" i="23"/>
  <c r="Y554" i="23"/>
  <c r="I490" i="23"/>
  <c r="Q477" i="23"/>
  <c r="Y520" i="23"/>
  <c r="E514" i="23"/>
  <c r="U517" i="23"/>
  <c r="N484" i="23"/>
  <c r="C486" i="23"/>
  <c r="P569" i="23"/>
  <c r="V305" i="23"/>
  <c r="V339" i="23"/>
  <c r="R291" i="23"/>
  <c r="D44" i="23"/>
  <c r="B99" i="23"/>
  <c r="D508" i="23"/>
  <c r="Q115" i="23"/>
  <c r="U89" i="23"/>
  <c r="L546" i="23"/>
  <c r="W264" i="23"/>
  <c r="Q285" i="23"/>
  <c r="Y271" i="23"/>
  <c r="I343" i="23"/>
  <c r="N552" i="23"/>
  <c r="C554" i="23"/>
  <c r="R42" i="23"/>
  <c r="D78" i="23"/>
  <c r="D259" i="23"/>
  <c r="D541" i="23"/>
  <c r="Q81" i="23"/>
  <c r="Y59" i="23"/>
  <c r="F465" i="23"/>
  <c r="D257" i="23"/>
  <c r="Q262" i="23"/>
  <c r="Y486" i="23"/>
  <c r="I309" i="23"/>
  <c r="E480" i="23"/>
  <c r="U483" i="23"/>
  <c r="E333" i="23"/>
  <c r="W208" i="23" l="1"/>
  <c r="W423" i="23"/>
  <c r="W638" i="23"/>
  <c r="F208" i="23"/>
  <c r="F423" i="23"/>
  <c r="F638" i="23"/>
  <c r="D610" i="23"/>
  <c r="D395" i="23"/>
  <c r="D180" i="23"/>
  <c r="Y397" i="23"/>
  <c r="Y182" i="23"/>
  <c r="Y612" i="23"/>
  <c r="P187" i="23"/>
  <c r="P402" i="23"/>
  <c r="P617" i="23"/>
  <c r="F197" i="23"/>
  <c r="F627" i="23"/>
  <c r="F412" i="23"/>
  <c r="R414" i="23"/>
  <c r="R199" i="23"/>
  <c r="R629" i="23"/>
  <c r="V181" i="23"/>
  <c r="V611" i="23"/>
  <c r="V396" i="23"/>
  <c r="I615" i="23"/>
  <c r="I185" i="23"/>
  <c r="I400" i="23"/>
  <c r="B402" i="23"/>
  <c r="B187" i="23"/>
  <c r="B617" i="23"/>
  <c r="P621" i="23"/>
  <c r="P406" i="23"/>
  <c r="P191" i="23"/>
  <c r="J630" i="23"/>
  <c r="J415" i="23"/>
  <c r="J200" i="23"/>
  <c r="T632" i="23"/>
  <c r="T417" i="23"/>
  <c r="T202" i="23"/>
  <c r="N393" i="23"/>
  <c r="N178" i="23"/>
  <c r="N608" i="23"/>
  <c r="F180" i="23"/>
  <c r="F395" i="23"/>
  <c r="F610" i="23"/>
  <c r="R402" i="23"/>
  <c r="R187" i="23"/>
  <c r="R617" i="23"/>
  <c r="C621" i="23"/>
  <c r="C406" i="23"/>
  <c r="C191" i="23"/>
  <c r="H622" i="23"/>
  <c r="H192" i="23"/>
  <c r="H407" i="23"/>
  <c r="K415" i="23"/>
  <c r="K200" i="23"/>
  <c r="K630" i="23"/>
  <c r="O205" i="23"/>
  <c r="O420" i="23"/>
  <c r="O635" i="23"/>
  <c r="C398" i="23"/>
  <c r="C183" i="23"/>
  <c r="C613" i="23"/>
  <c r="H184" i="23"/>
  <c r="H399" i="23"/>
  <c r="H614" i="23"/>
  <c r="U614" i="23"/>
  <c r="U399" i="23"/>
  <c r="U184" i="23"/>
  <c r="X615" i="23"/>
  <c r="X185" i="23"/>
  <c r="X400" i="23"/>
  <c r="T188" i="23"/>
  <c r="T403" i="23"/>
  <c r="R406" i="23"/>
  <c r="R191" i="23"/>
  <c r="R621" i="23"/>
  <c r="U411" i="23"/>
  <c r="U196" i="23"/>
  <c r="U626" i="23"/>
  <c r="U413" i="23"/>
  <c r="U198" i="23"/>
  <c r="U628" i="23"/>
  <c r="V417" i="23"/>
  <c r="V632" i="23"/>
  <c r="V202" i="23"/>
  <c r="C205" i="23"/>
  <c r="C420" i="23"/>
  <c r="C635" i="23"/>
  <c r="D206" i="23"/>
  <c r="D636" i="23"/>
  <c r="D421" i="23"/>
  <c r="Y611" i="23"/>
  <c r="Y396" i="23"/>
  <c r="Y181" i="23"/>
  <c r="M630" i="23"/>
  <c r="M200" i="23"/>
  <c r="M415" i="23"/>
  <c r="B624" i="23"/>
  <c r="B409" i="23"/>
  <c r="B194" i="23"/>
  <c r="K419" i="23"/>
  <c r="K204" i="23"/>
  <c r="K634" i="23"/>
  <c r="K189" i="23"/>
  <c r="K404" i="23"/>
  <c r="K619" i="23"/>
  <c r="K413" i="23"/>
  <c r="K198" i="23"/>
  <c r="K628" i="23"/>
  <c r="I199" i="23"/>
  <c r="I414" i="23"/>
  <c r="I629" i="23"/>
  <c r="F179" i="23"/>
  <c r="F609" i="23"/>
  <c r="F394" i="23"/>
  <c r="F183" i="23"/>
  <c r="F398" i="23"/>
  <c r="F613" i="23"/>
  <c r="V403" i="23"/>
  <c r="V618" i="23"/>
  <c r="V188" i="23"/>
  <c r="B190" i="23"/>
  <c r="B620" i="23"/>
  <c r="B405" i="23"/>
  <c r="X411" i="23"/>
  <c r="X196" i="23"/>
  <c r="X626" i="23"/>
  <c r="I632" i="23"/>
  <c r="I417" i="23"/>
  <c r="I202" i="23"/>
  <c r="E635" i="23"/>
  <c r="E205" i="23"/>
  <c r="E420" i="23"/>
  <c r="F422" i="23"/>
  <c r="F207" i="23"/>
  <c r="F637" i="23"/>
  <c r="S394" i="23"/>
  <c r="S609" i="23"/>
  <c r="S179" i="23"/>
  <c r="G613" i="23"/>
  <c r="G398" i="23"/>
  <c r="G183" i="23"/>
  <c r="H187" i="23"/>
  <c r="H617" i="23"/>
  <c r="H402" i="23"/>
  <c r="C620" i="23"/>
  <c r="C190" i="23"/>
  <c r="C405" i="23"/>
  <c r="L627" i="23"/>
  <c r="L197" i="23"/>
  <c r="L412" i="23"/>
  <c r="X629" i="23"/>
  <c r="X414" i="23"/>
  <c r="X199" i="23"/>
  <c r="U631" i="23"/>
  <c r="U416" i="23"/>
  <c r="U201" i="23"/>
  <c r="J417" i="23"/>
  <c r="J202" i="23"/>
  <c r="J632" i="23"/>
  <c r="S393" i="23"/>
  <c r="S608" i="23"/>
  <c r="S178" i="23"/>
  <c r="T609" i="23"/>
  <c r="T394" i="23"/>
  <c r="T179" i="23"/>
  <c r="V416" i="23"/>
  <c r="V631" i="23"/>
  <c r="V201" i="23"/>
  <c r="N201" i="23"/>
  <c r="N631" i="23"/>
  <c r="N416" i="23"/>
  <c r="I613" i="23"/>
  <c r="I398" i="23"/>
  <c r="I183" i="23"/>
  <c r="J402" i="23"/>
  <c r="J187" i="23"/>
  <c r="J617" i="23"/>
  <c r="Y403" i="23"/>
  <c r="Y188" i="23"/>
  <c r="Y618" i="23"/>
  <c r="B412" i="23"/>
  <c r="B197" i="23"/>
  <c r="B627" i="23"/>
  <c r="L199" i="23"/>
  <c r="L629" i="23"/>
  <c r="L414" i="23"/>
  <c r="H631" i="23"/>
  <c r="H416" i="23"/>
  <c r="H201" i="23"/>
  <c r="S612" i="23"/>
  <c r="S397" i="23"/>
  <c r="S182" i="23"/>
  <c r="E186" i="23"/>
  <c r="E401" i="23"/>
  <c r="E616" i="23"/>
  <c r="L403" i="23"/>
  <c r="L188" i="23"/>
  <c r="L618" i="23"/>
  <c r="P619" i="23"/>
  <c r="P404" i="23"/>
  <c r="P189" i="23"/>
  <c r="F190" i="23"/>
  <c r="F620" i="23"/>
  <c r="F405" i="23"/>
  <c r="L194" i="23"/>
  <c r="L409" i="23"/>
  <c r="L624" i="23"/>
  <c r="G634" i="23"/>
  <c r="G204" i="23"/>
  <c r="G419" i="23"/>
  <c r="T419" i="23"/>
  <c r="T204" i="23"/>
  <c r="T634" i="23"/>
  <c r="I420" i="23"/>
  <c r="I635" i="23"/>
  <c r="I205" i="23"/>
  <c r="Q207" i="23"/>
  <c r="Q637" i="23"/>
  <c r="Q422" i="23"/>
  <c r="H393" i="23"/>
  <c r="H178" i="23"/>
  <c r="H608" i="23"/>
  <c r="U620" i="23"/>
  <c r="U405" i="23"/>
  <c r="U190" i="23"/>
  <c r="D413" i="23"/>
  <c r="D198" i="23"/>
  <c r="D628" i="23"/>
  <c r="S630" i="23"/>
  <c r="S415" i="23"/>
  <c r="S200" i="23"/>
  <c r="D633" i="23"/>
  <c r="D418" i="23"/>
  <c r="D203" i="23"/>
  <c r="R422" i="23"/>
  <c r="R637" i="23"/>
  <c r="R207" i="23"/>
  <c r="Q615" i="23"/>
  <c r="Q400" i="23"/>
  <c r="Q185" i="23"/>
  <c r="D619" i="23"/>
  <c r="D189" i="23"/>
  <c r="D404" i="23"/>
  <c r="V204" i="23"/>
  <c r="V634" i="23"/>
  <c r="V419" i="23"/>
  <c r="C207" i="23"/>
  <c r="C637" i="23"/>
  <c r="C422" i="23"/>
  <c r="R181" i="23"/>
  <c r="R396" i="23"/>
  <c r="R611" i="23"/>
  <c r="H397" i="23"/>
  <c r="H182" i="23"/>
  <c r="H612" i="23"/>
  <c r="V612" i="23"/>
  <c r="V397" i="23"/>
  <c r="V182" i="23"/>
  <c r="F185" i="23"/>
  <c r="F400" i="23"/>
  <c r="F615" i="23"/>
  <c r="O618" i="23"/>
  <c r="O188" i="23"/>
  <c r="O403" i="23"/>
  <c r="E619" i="23"/>
  <c r="E404" i="23"/>
  <c r="E189" i="23"/>
  <c r="I623" i="23"/>
  <c r="I193" i="23"/>
  <c r="I408" i="23"/>
  <c r="O410" i="23"/>
  <c r="O625" i="23"/>
  <c r="O195" i="23"/>
  <c r="U630" i="23"/>
  <c r="U415" i="23"/>
  <c r="U200" i="23"/>
  <c r="W204" i="23"/>
  <c r="W634" i="23"/>
  <c r="W419" i="23"/>
  <c r="M636" i="23"/>
  <c r="M206" i="23"/>
  <c r="M421" i="23"/>
  <c r="D207" i="23"/>
  <c r="D637" i="23"/>
  <c r="D422" i="23"/>
  <c r="T422" i="23"/>
  <c r="T637" i="23"/>
  <c r="T207" i="23"/>
  <c r="N398" i="23"/>
  <c r="N183" i="23"/>
  <c r="N613" i="23"/>
  <c r="V200" i="23"/>
  <c r="J419" i="23"/>
  <c r="J204" i="23"/>
  <c r="J634" i="23"/>
  <c r="N402" i="23"/>
  <c r="V637" i="23"/>
  <c r="F194" i="23"/>
  <c r="X198" i="23"/>
  <c r="C623" i="23"/>
  <c r="J207" i="23"/>
  <c r="M633" i="23"/>
  <c r="V414" i="23"/>
  <c r="K629" i="23"/>
  <c r="G194" i="23"/>
  <c r="N628" i="23"/>
  <c r="M416" i="23"/>
  <c r="O617" i="23"/>
  <c r="M178" i="23"/>
  <c r="V199" i="23"/>
  <c r="V629" i="23"/>
  <c r="M204" i="23"/>
  <c r="P623" i="23"/>
  <c r="G409" i="23"/>
  <c r="H636" i="23"/>
  <c r="R625" i="23"/>
  <c r="J205" i="23"/>
  <c r="X180" i="23"/>
  <c r="L178" i="23"/>
  <c r="M419" i="23"/>
  <c r="K199" i="23"/>
  <c r="P627" i="23"/>
  <c r="X413" i="23"/>
  <c r="M631" i="23"/>
  <c r="O187" i="23"/>
  <c r="K417" i="23"/>
  <c r="M396" i="23"/>
  <c r="W393" i="23"/>
  <c r="P193" i="23"/>
  <c r="W618" i="23"/>
  <c r="R195" i="23"/>
  <c r="E627" i="23"/>
  <c r="J420" i="23"/>
  <c r="X610" i="23"/>
  <c r="W608" i="23"/>
  <c r="H625" i="23"/>
  <c r="V636" i="23"/>
  <c r="M614" i="23"/>
  <c r="W636" i="23"/>
  <c r="I190" i="23"/>
  <c r="E197" i="23"/>
  <c r="Y617" i="23"/>
  <c r="X416" i="23"/>
  <c r="V421" i="23"/>
  <c r="F626" i="23"/>
  <c r="X395" i="23"/>
  <c r="Y402" i="23"/>
  <c r="I421" i="23"/>
  <c r="B185" i="23"/>
  <c r="Q197" i="23"/>
  <c r="Q412" i="23"/>
  <c r="I405" i="23"/>
  <c r="N198" i="23"/>
  <c r="V206" i="23"/>
  <c r="F196" i="23"/>
  <c r="O612" i="23"/>
  <c r="B613" i="23"/>
  <c r="B400" i="23"/>
  <c r="K632" i="23"/>
  <c r="E412" i="23"/>
  <c r="U189" i="23"/>
  <c r="M203" i="23"/>
  <c r="F624" i="23"/>
  <c r="L201" i="23"/>
  <c r="M611" i="23"/>
  <c r="B615" i="23"/>
  <c r="T196" i="23"/>
  <c r="F409" i="23"/>
  <c r="X631" i="23"/>
  <c r="S194" i="23"/>
  <c r="B634" i="23"/>
  <c r="L416" i="23"/>
  <c r="J404" i="23"/>
  <c r="K183" i="23"/>
  <c r="B183" i="23"/>
  <c r="D193" i="23"/>
  <c r="S196" i="23"/>
  <c r="X201" i="23"/>
  <c r="S624" i="23"/>
  <c r="L631" i="23"/>
  <c r="J619" i="23"/>
  <c r="M401" i="23"/>
  <c r="N419" i="23"/>
  <c r="D408" i="23"/>
  <c r="U619" i="23"/>
  <c r="S411" i="23"/>
  <c r="S409" i="23"/>
  <c r="V394" i="23"/>
  <c r="J191" i="23"/>
  <c r="M186" i="23"/>
  <c r="C402" i="23"/>
  <c r="W630" i="23"/>
  <c r="S626" i="23"/>
  <c r="M184" i="23"/>
  <c r="M616" i="23"/>
  <c r="B397" i="23"/>
  <c r="C193" i="23"/>
  <c r="W200" i="23"/>
  <c r="V609" i="23"/>
  <c r="B419" i="23"/>
  <c r="V422" i="23"/>
  <c r="C187" i="23"/>
  <c r="B182" i="23"/>
  <c r="I620" i="23"/>
  <c r="J422" i="23"/>
  <c r="J406" i="23"/>
  <c r="T626" i="23"/>
  <c r="Q627" i="23"/>
  <c r="T411" i="23"/>
  <c r="H174" i="23"/>
  <c r="H604" i="23"/>
  <c r="H389" i="23"/>
  <c r="K604" i="23"/>
  <c r="K174" i="23"/>
  <c r="K389" i="23"/>
  <c r="R174" i="23"/>
  <c r="R604" i="23"/>
  <c r="R389" i="23"/>
  <c r="D604" i="23"/>
  <c r="D389" i="23"/>
  <c r="D174" i="23"/>
  <c r="S604" i="23"/>
  <c r="S389" i="23"/>
  <c r="S174" i="23"/>
  <c r="Y576" i="23"/>
  <c r="Y361" i="23"/>
  <c r="Y146" i="23"/>
  <c r="E578" i="23"/>
  <c r="E363" i="23"/>
  <c r="E148" i="23"/>
  <c r="O588" i="23"/>
  <c r="O373" i="23"/>
  <c r="O158" i="23"/>
  <c r="M594" i="23"/>
  <c r="M379" i="23"/>
  <c r="M164" i="23"/>
  <c r="D384" i="23"/>
  <c r="D169" i="23"/>
  <c r="D599" i="23"/>
  <c r="G360" i="23"/>
  <c r="G575" i="23"/>
  <c r="G145" i="23"/>
  <c r="P362" i="23"/>
  <c r="P147" i="23"/>
  <c r="P577" i="23"/>
  <c r="K364" i="23"/>
  <c r="K149" i="23"/>
  <c r="K579" i="23"/>
  <c r="V582" i="23"/>
  <c r="T166" i="23"/>
  <c r="T596" i="23"/>
  <c r="T381" i="23"/>
  <c r="Y167" i="23"/>
  <c r="Y597" i="23"/>
  <c r="Y382" i="23"/>
  <c r="F387" i="23"/>
  <c r="F602" i="23"/>
  <c r="F172" i="23"/>
  <c r="V575" i="23"/>
  <c r="V360" i="23"/>
  <c r="V145" i="23"/>
  <c r="M576" i="23"/>
  <c r="M361" i="23"/>
  <c r="M146" i="23"/>
  <c r="C373" i="23"/>
  <c r="C158" i="23"/>
  <c r="C588" i="23"/>
  <c r="Q588" i="23"/>
  <c r="Q373" i="23"/>
  <c r="Q158" i="23"/>
  <c r="L593" i="23"/>
  <c r="L163" i="23"/>
  <c r="L378" i="23"/>
  <c r="D380" i="23"/>
  <c r="D595" i="23"/>
  <c r="D165" i="23"/>
  <c r="W578" i="23"/>
  <c r="W148" i="23"/>
  <c r="W363" i="23"/>
  <c r="D584" i="23"/>
  <c r="D369" i="23"/>
  <c r="D154" i="23"/>
  <c r="J589" i="23"/>
  <c r="J374" i="23"/>
  <c r="J159" i="23"/>
  <c r="P379" i="23"/>
  <c r="P164" i="23"/>
  <c r="P594" i="23"/>
  <c r="F595" i="23"/>
  <c r="F380" i="23"/>
  <c r="F165" i="23"/>
  <c r="W596" i="23"/>
  <c r="W166" i="23"/>
  <c r="W381" i="23"/>
  <c r="H599" i="23"/>
  <c r="H384" i="23"/>
  <c r="H169" i="23"/>
  <c r="E171" i="23"/>
  <c r="E386" i="23"/>
  <c r="E601" i="23"/>
  <c r="J575" i="23"/>
  <c r="J360" i="23"/>
  <c r="J145" i="23"/>
  <c r="R584" i="23"/>
  <c r="R154" i="23"/>
  <c r="R369" i="23"/>
  <c r="O378" i="23"/>
  <c r="O593" i="23"/>
  <c r="O163" i="23"/>
  <c r="S601" i="23"/>
  <c r="S386" i="23"/>
  <c r="S171" i="23"/>
  <c r="Q581" i="23"/>
  <c r="V359" i="23"/>
  <c r="V574" i="23"/>
  <c r="V144" i="23"/>
  <c r="D580" i="23"/>
  <c r="D365" i="23"/>
  <c r="D150" i="23"/>
  <c r="Q580" i="23"/>
  <c r="Q365" i="23"/>
  <c r="Q150" i="23"/>
  <c r="P583" i="23"/>
  <c r="P368" i="23"/>
  <c r="P153" i="23"/>
  <c r="E591" i="23"/>
  <c r="E161" i="23"/>
  <c r="E376" i="23"/>
  <c r="I592" i="23"/>
  <c r="I162" i="23"/>
  <c r="I377" i="23"/>
  <c r="D164" i="23"/>
  <c r="D379" i="23"/>
  <c r="D594" i="23"/>
  <c r="Q385" i="23"/>
  <c r="Q600" i="23"/>
  <c r="Q170" i="23"/>
  <c r="W172" i="23"/>
  <c r="W602" i="23"/>
  <c r="W387" i="23"/>
  <c r="C579" i="23"/>
  <c r="C149" i="23"/>
  <c r="C364" i="23"/>
  <c r="M374" i="23"/>
  <c r="M159" i="23"/>
  <c r="M589" i="23"/>
  <c r="S594" i="23"/>
  <c r="S164" i="23"/>
  <c r="S379" i="23"/>
  <c r="I165" i="23"/>
  <c r="I595" i="23"/>
  <c r="I380" i="23"/>
  <c r="V595" i="23"/>
  <c r="V380" i="23"/>
  <c r="V165" i="23"/>
  <c r="M145" i="23"/>
  <c r="M575" i="23"/>
  <c r="M360" i="23"/>
  <c r="R364" i="23"/>
  <c r="R149" i="23"/>
  <c r="R579" i="23"/>
  <c r="R583" i="23"/>
  <c r="R368" i="23"/>
  <c r="R153" i="23"/>
  <c r="O586" i="23"/>
  <c r="O371" i="23"/>
  <c r="O156" i="23"/>
  <c r="R593" i="23"/>
  <c r="R378" i="23"/>
  <c r="R163" i="23"/>
  <c r="P597" i="23"/>
  <c r="D385" i="23"/>
  <c r="D600" i="23"/>
  <c r="D170" i="23"/>
  <c r="N148" i="23"/>
  <c r="N578" i="23"/>
  <c r="N363" i="23"/>
  <c r="K366" i="23"/>
  <c r="K151" i="23"/>
  <c r="K581" i="23"/>
  <c r="U584" i="23"/>
  <c r="U369" i="23"/>
  <c r="U154" i="23"/>
  <c r="M169" i="23"/>
  <c r="M384" i="23"/>
  <c r="M599" i="23"/>
  <c r="L144" i="23"/>
  <c r="L359" i="23"/>
  <c r="L574" i="23"/>
  <c r="M585" i="23"/>
  <c r="M370" i="23"/>
  <c r="M155" i="23"/>
  <c r="Q589" i="23"/>
  <c r="Q374" i="23"/>
  <c r="Q159" i="23"/>
  <c r="M595" i="23"/>
  <c r="M165" i="23"/>
  <c r="M380" i="23"/>
  <c r="O599" i="23"/>
  <c r="O384" i="23"/>
  <c r="O169" i="23"/>
  <c r="D388" i="23"/>
  <c r="E596" i="23"/>
  <c r="E381" i="23"/>
  <c r="E166" i="23"/>
  <c r="X600" i="23"/>
  <c r="X385" i="23"/>
  <c r="X170" i="23"/>
  <c r="R582" i="23"/>
  <c r="R152" i="23"/>
  <c r="R367" i="23"/>
  <c r="H583" i="23"/>
  <c r="H368" i="23"/>
  <c r="H153" i="23"/>
  <c r="K588" i="23"/>
  <c r="K373" i="23"/>
  <c r="K158" i="23"/>
  <c r="O377" i="23"/>
  <c r="O592" i="23"/>
  <c r="O162" i="23"/>
  <c r="K601" i="23"/>
  <c r="K171" i="23"/>
  <c r="K386" i="23"/>
  <c r="H576" i="23"/>
  <c r="H146" i="23"/>
  <c r="H361" i="23"/>
  <c r="G590" i="23"/>
  <c r="G160" i="23"/>
  <c r="G375" i="23"/>
  <c r="G382" i="23"/>
  <c r="G167" i="23"/>
  <c r="G597" i="23"/>
  <c r="Y598" i="23"/>
  <c r="Y383" i="23"/>
  <c r="Y168" i="23"/>
  <c r="T152" i="23"/>
  <c r="T582" i="23"/>
  <c r="T367" i="23"/>
  <c r="J368" i="23"/>
  <c r="J583" i="23"/>
  <c r="J153" i="23"/>
  <c r="W153" i="23"/>
  <c r="W583" i="23"/>
  <c r="W368" i="23"/>
  <c r="Y369" i="23"/>
  <c r="Y584" i="23"/>
  <c r="Y154" i="23"/>
  <c r="P585" i="23"/>
  <c r="P370" i="23"/>
  <c r="P155" i="23"/>
  <c r="F371" i="23"/>
  <c r="F156" i="23"/>
  <c r="F586" i="23"/>
  <c r="D374" i="23"/>
  <c r="D159" i="23"/>
  <c r="D589" i="23"/>
  <c r="R599" i="23"/>
  <c r="R169" i="23"/>
  <c r="R384" i="23"/>
  <c r="U602" i="23"/>
  <c r="I149" i="23"/>
  <c r="C362" i="23"/>
  <c r="V364" i="23"/>
  <c r="E145" i="23"/>
  <c r="I365" i="23"/>
  <c r="K172" i="23"/>
  <c r="U156" i="23"/>
  <c r="L156" i="23"/>
  <c r="M152" i="23"/>
  <c r="O375" i="23"/>
  <c r="I581" i="23"/>
  <c r="X173" i="23"/>
  <c r="G580" i="23"/>
  <c r="I364" i="23"/>
  <c r="V579" i="23"/>
  <c r="I579" i="23"/>
  <c r="U371" i="23"/>
  <c r="I170" i="23"/>
  <c r="L371" i="23"/>
  <c r="Q359" i="23"/>
  <c r="S376" i="23"/>
  <c r="X603" i="23"/>
  <c r="Y367" i="23"/>
  <c r="F597" i="23"/>
  <c r="V384" i="23"/>
  <c r="I385" i="23"/>
  <c r="H154" i="23"/>
  <c r="M372" i="23"/>
  <c r="J173" i="23"/>
  <c r="V378" i="23"/>
  <c r="V601" i="23"/>
  <c r="W157" i="23"/>
  <c r="S161" i="23"/>
  <c r="E360" i="23"/>
  <c r="J156" i="23"/>
  <c r="G162" i="23"/>
  <c r="T154" i="23"/>
  <c r="Y582" i="23"/>
  <c r="G149" i="23"/>
  <c r="V169" i="23"/>
  <c r="V599" i="23"/>
  <c r="T167" i="23"/>
  <c r="H369" i="23"/>
  <c r="M587" i="23"/>
  <c r="J388" i="23"/>
  <c r="V593" i="23"/>
  <c r="M160" i="23"/>
  <c r="O590" i="23"/>
  <c r="X388" i="23"/>
  <c r="J371" i="23"/>
  <c r="G592" i="23"/>
  <c r="L153" i="23"/>
  <c r="T382" i="23"/>
  <c r="H584" i="23"/>
  <c r="G155" i="23"/>
  <c r="V171" i="23"/>
  <c r="M375" i="23"/>
  <c r="W587" i="23"/>
  <c r="K587" i="23"/>
  <c r="I151" i="23"/>
  <c r="G377" i="23"/>
  <c r="C577" i="23"/>
  <c r="R380" i="23"/>
  <c r="I580" i="23"/>
  <c r="K602" i="23"/>
  <c r="F382" i="23"/>
  <c r="J171" i="23"/>
  <c r="G370" i="23"/>
  <c r="J603" i="23"/>
  <c r="C574" i="23"/>
  <c r="W372" i="23"/>
  <c r="L368" i="23"/>
  <c r="T369" i="23"/>
  <c r="T597" i="23"/>
  <c r="P145" i="23"/>
  <c r="K157" i="23"/>
  <c r="H171" i="23"/>
  <c r="S365" i="23"/>
  <c r="U148" i="23"/>
  <c r="F167" i="23"/>
  <c r="C576" i="23"/>
  <c r="I150" i="23"/>
  <c r="V592" i="23"/>
  <c r="G579" i="23"/>
  <c r="C144" i="23"/>
  <c r="G585" i="23"/>
  <c r="V151" i="23"/>
  <c r="P575" i="23"/>
  <c r="H601" i="23"/>
  <c r="S150" i="23"/>
  <c r="D161" i="23"/>
  <c r="J155" i="23"/>
  <c r="Q574" i="23"/>
  <c r="K154" i="23"/>
  <c r="V366" i="23"/>
  <c r="T165" i="23"/>
  <c r="T149" i="23"/>
  <c r="V163" i="23"/>
  <c r="X373" i="23"/>
  <c r="S580" i="23"/>
  <c r="D376" i="23"/>
  <c r="E575" i="23"/>
  <c r="K369" i="23"/>
  <c r="V581" i="23"/>
  <c r="T380" i="23"/>
  <c r="P360" i="23"/>
  <c r="F147" i="23"/>
  <c r="X588" i="23"/>
  <c r="S596" i="23"/>
  <c r="I387" i="23"/>
  <c r="T595" i="23"/>
  <c r="F362" i="23"/>
  <c r="U153" i="23"/>
  <c r="V388" i="23"/>
  <c r="H603" i="23"/>
  <c r="T364" i="23"/>
  <c r="U368" i="23"/>
  <c r="G150" i="23"/>
  <c r="U387" i="23"/>
  <c r="I371" i="23"/>
  <c r="U163" i="23"/>
  <c r="H173" i="23"/>
  <c r="Q144" i="23"/>
  <c r="J386" i="23"/>
  <c r="I163" i="23"/>
  <c r="C361" i="23"/>
  <c r="F577" i="23"/>
  <c r="U583" i="23"/>
  <c r="C161" i="23"/>
  <c r="C146" i="23"/>
  <c r="K387" i="23"/>
  <c r="R214" i="21"/>
  <c r="R187" i="22"/>
  <c r="R322" i="21"/>
  <c r="R140" i="21"/>
  <c r="R390" i="21"/>
  <c r="R289" i="22"/>
  <c r="R438" i="22"/>
  <c r="R370" i="22"/>
  <c r="R38" i="22"/>
  <c r="R180" i="21"/>
  <c r="R72" i="21"/>
  <c r="R106" i="22"/>
  <c r="R336" i="22"/>
  <c r="R72" i="22"/>
  <c r="R248" i="21"/>
  <c r="R140" i="22"/>
  <c r="R424" i="21"/>
  <c r="R282" i="21"/>
  <c r="R255" i="22"/>
  <c r="R221" i="22"/>
  <c r="R38" i="21"/>
  <c r="R356" i="21"/>
  <c r="R106" i="21"/>
  <c r="R404" i="22"/>
  <c r="E38" i="21"/>
  <c r="E404" i="22"/>
  <c r="E187" i="22"/>
  <c r="E424" i="21"/>
  <c r="E336" i="22"/>
  <c r="E248" i="21"/>
  <c r="E322" i="21"/>
  <c r="E221" i="22"/>
  <c r="E180" i="21"/>
  <c r="E106" i="21"/>
  <c r="E289" i="22"/>
  <c r="E356" i="21"/>
  <c r="E38" i="22"/>
  <c r="E214" i="21"/>
  <c r="E438" i="22"/>
  <c r="E72" i="21"/>
  <c r="E140" i="22"/>
  <c r="E106" i="22"/>
  <c r="E370" i="22"/>
  <c r="E390" i="21"/>
  <c r="E282" i="21"/>
  <c r="E140" i="21"/>
  <c r="E255" i="22"/>
  <c r="E72" i="22"/>
  <c r="F438" i="22"/>
  <c r="F106" i="21"/>
  <c r="F38" i="21"/>
  <c r="F221" i="22"/>
  <c r="F282" i="21"/>
  <c r="F404" i="22"/>
  <c r="F336" i="22"/>
  <c r="F140" i="22"/>
  <c r="F255" i="22"/>
  <c r="F140" i="21"/>
  <c r="F187" i="22"/>
  <c r="F289" i="22"/>
  <c r="F72" i="21"/>
  <c r="F180" i="21"/>
  <c r="F106" i="22"/>
  <c r="F214" i="21"/>
  <c r="F390" i="21"/>
  <c r="F370" i="22"/>
  <c r="F322" i="21"/>
  <c r="F38" i="22"/>
  <c r="F356" i="21"/>
  <c r="F72" i="22"/>
  <c r="F424" i="21"/>
  <c r="F248" i="21"/>
  <c r="P117" i="21"/>
  <c r="P259" i="21"/>
  <c r="P299" i="21"/>
  <c r="P333" i="21"/>
  <c r="P367" i="21"/>
  <c r="P415" i="22"/>
  <c r="P15" i="21"/>
  <c r="P232" i="22"/>
  <c r="P347" i="22"/>
  <c r="P15" i="22"/>
  <c r="P198" i="22"/>
  <c r="P191" i="21"/>
  <c r="P83" i="22"/>
  <c r="P266" i="22"/>
  <c r="P313" i="22"/>
  <c r="P117" i="22"/>
  <c r="P381" i="22"/>
  <c r="P49" i="22"/>
  <c r="P164" i="22"/>
  <c r="P401" i="21"/>
  <c r="K327" i="22"/>
  <c r="K395" i="22"/>
  <c r="K63" i="21"/>
  <c r="K429" i="22"/>
  <c r="K63" i="22"/>
  <c r="K313" i="21"/>
  <c r="K280" i="22"/>
  <c r="K131" i="22"/>
  <c r="K171" i="21"/>
  <c r="K97" i="22"/>
  <c r="K178" i="22"/>
  <c r="K131" i="21"/>
  <c r="K212" i="22"/>
  <c r="K246" i="22"/>
  <c r="K205" i="21"/>
  <c r="K273" i="21"/>
  <c r="K239" i="21"/>
  <c r="K29" i="21"/>
  <c r="K97" i="21"/>
  <c r="K347" i="21"/>
  <c r="K415" i="21"/>
  <c r="K361" i="22"/>
  <c r="K381" i="21"/>
  <c r="K29" i="22"/>
  <c r="I374" i="22"/>
  <c r="I360" i="21"/>
  <c r="V79" i="21"/>
  <c r="V228" i="22"/>
  <c r="V45" i="22"/>
  <c r="V45" i="21"/>
  <c r="V153" i="21"/>
  <c r="V262" i="22"/>
  <c r="V113" i="21"/>
  <c r="V160" i="22"/>
  <c r="V194" i="22"/>
  <c r="V377" i="22"/>
  <c r="V79" i="22"/>
  <c r="V343" i="22"/>
  <c r="V113" i="22"/>
  <c r="V397" i="21"/>
  <c r="V255" i="21"/>
  <c r="V363" i="21"/>
  <c r="V11" i="21"/>
  <c r="V295" i="21"/>
  <c r="V11" i="22"/>
  <c r="R265" i="22"/>
  <c r="R197" i="22"/>
  <c r="O119" i="22"/>
  <c r="O315" i="22"/>
  <c r="X122" i="22"/>
  <c r="X88" i="22"/>
  <c r="X386" i="22"/>
  <c r="X271" i="22"/>
  <c r="X122" i="21"/>
  <c r="X169" i="22"/>
  <c r="W235" i="21"/>
  <c r="W25" i="21"/>
  <c r="W25" i="22"/>
  <c r="T278" i="22"/>
  <c r="T27" i="21"/>
  <c r="T27" i="22"/>
  <c r="T129" i="22"/>
  <c r="T427" i="22"/>
  <c r="T244" i="22"/>
  <c r="T176" i="22"/>
  <c r="T210" i="22"/>
  <c r="T61" i="22"/>
  <c r="T325" i="22"/>
  <c r="I360" i="22"/>
  <c r="I130" i="21"/>
  <c r="I279" i="22"/>
  <c r="I211" i="22"/>
  <c r="Q284" i="22"/>
  <c r="Q33" i="21"/>
  <c r="Q182" i="22"/>
  <c r="W93" i="22"/>
  <c r="I110" i="22"/>
  <c r="N252" i="22"/>
  <c r="N218" i="22"/>
  <c r="N279" i="21"/>
  <c r="I238" i="21"/>
  <c r="O369" i="21"/>
  <c r="B69" i="21"/>
  <c r="Q47" i="21"/>
  <c r="Q101" i="22"/>
  <c r="R312" i="22"/>
  <c r="Q101" i="21"/>
  <c r="Q67" i="21"/>
  <c r="X292" i="21"/>
  <c r="Y8" i="21"/>
  <c r="Y157" i="22"/>
  <c r="Y110" i="22"/>
  <c r="Y340" i="22"/>
  <c r="Y374" i="22"/>
  <c r="Y8" i="22"/>
  <c r="I127" i="22"/>
  <c r="I357" i="22"/>
  <c r="I93" i="22"/>
  <c r="I208" i="22"/>
  <c r="I391" i="22"/>
  <c r="I25" i="22"/>
  <c r="I276" i="22"/>
  <c r="I425" i="22"/>
  <c r="I242" i="22"/>
  <c r="I323" i="22"/>
  <c r="J312" i="21"/>
  <c r="J238" i="21"/>
  <c r="X272" i="21"/>
  <c r="X360" i="22"/>
  <c r="X177" i="22"/>
  <c r="X394" i="22"/>
  <c r="C33" i="21"/>
  <c r="C419" i="21"/>
  <c r="H34" i="22"/>
  <c r="H352" i="21"/>
  <c r="H34" i="21"/>
  <c r="H332" i="22"/>
  <c r="H183" i="22"/>
  <c r="H102" i="22"/>
  <c r="H217" i="22"/>
  <c r="H400" i="22"/>
  <c r="H366" i="22"/>
  <c r="H102" i="21"/>
  <c r="H136" i="21"/>
  <c r="H386" i="21"/>
  <c r="H136" i="22"/>
  <c r="H251" i="22"/>
  <c r="H244" i="21"/>
  <c r="H176" i="21"/>
  <c r="H68" i="21"/>
  <c r="H68" i="22"/>
  <c r="H210" i="21"/>
  <c r="W369" i="22"/>
  <c r="W71" i="22"/>
  <c r="W201" i="21"/>
  <c r="I292" i="21"/>
  <c r="N69" i="22"/>
  <c r="R163" i="22"/>
  <c r="Q399" i="22"/>
  <c r="O159" i="21"/>
  <c r="X252" i="21"/>
  <c r="B35" i="22"/>
  <c r="X374" i="22"/>
  <c r="Q115" i="21"/>
  <c r="Q189" i="21"/>
  <c r="R224" i="21"/>
  <c r="I326" i="21"/>
  <c r="X352" i="22"/>
  <c r="O263" i="22"/>
  <c r="O161" i="22"/>
  <c r="O114" i="22"/>
  <c r="O344" i="22"/>
  <c r="O310" i="22"/>
  <c r="O46" i="22"/>
  <c r="O378" i="22"/>
  <c r="O229" i="22"/>
  <c r="O80" i="21"/>
  <c r="O114" i="21"/>
  <c r="O412" i="22"/>
  <c r="O12" i="21"/>
  <c r="O80" i="22"/>
  <c r="G160" i="21"/>
  <c r="G86" i="22"/>
  <c r="G418" i="22"/>
  <c r="G235" i="22"/>
  <c r="G120" i="21"/>
  <c r="G18" i="21"/>
  <c r="G302" i="21"/>
  <c r="G18" i="22"/>
  <c r="G228" i="21"/>
  <c r="G269" i="22"/>
  <c r="G194" i="21"/>
  <c r="G350" i="22"/>
  <c r="G262" i="21"/>
  <c r="G52" i="22"/>
  <c r="G384" i="22"/>
  <c r="G316" i="22"/>
  <c r="G167" i="22"/>
  <c r="G370" i="21"/>
  <c r="G120" i="22"/>
  <c r="G125" i="21"/>
  <c r="G341" i="21"/>
  <c r="G23" i="21"/>
  <c r="G23" i="22"/>
  <c r="G165" i="21"/>
  <c r="G274" i="22"/>
  <c r="G423" i="22"/>
  <c r="G91" i="22"/>
  <c r="G57" i="21"/>
  <c r="G355" i="22"/>
  <c r="G57" i="22"/>
  <c r="G389" i="22"/>
  <c r="G321" i="22"/>
  <c r="G307" i="21"/>
  <c r="G172" i="22"/>
  <c r="G375" i="21"/>
  <c r="G206" i="22"/>
  <c r="G240" i="22"/>
  <c r="G409" i="21"/>
  <c r="G267" i="21"/>
  <c r="P350" i="21"/>
  <c r="P432" i="22"/>
  <c r="P66" i="21"/>
  <c r="R317" i="21"/>
  <c r="R33" i="21"/>
  <c r="R101" i="22"/>
  <c r="R277" i="21"/>
  <c r="R331" i="22"/>
  <c r="R284" i="22"/>
  <c r="R433" i="22"/>
  <c r="R182" i="22"/>
  <c r="R250" i="22"/>
  <c r="R243" i="21"/>
  <c r="R33" i="22"/>
  <c r="R175" i="21"/>
  <c r="R135" i="22"/>
  <c r="R365" i="22"/>
  <c r="R101" i="21"/>
  <c r="R67" i="22"/>
  <c r="R216" i="22"/>
  <c r="R67" i="21"/>
  <c r="R399" i="22"/>
  <c r="X321" i="21"/>
  <c r="X139" i="22"/>
  <c r="X105" i="21"/>
  <c r="X403" i="22"/>
  <c r="X254" i="22"/>
  <c r="X389" i="21"/>
  <c r="X37" i="21"/>
  <c r="X105" i="22"/>
  <c r="X71" i="21"/>
  <c r="X71" i="22"/>
  <c r="X37" i="22"/>
  <c r="X437" i="22"/>
  <c r="X139" i="21"/>
  <c r="X220" i="22"/>
  <c r="W391" i="22"/>
  <c r="I157" i="22"/>
  <c r="O17" i="22"/>
  <c r="N35" i="21"/>
  <c r="R380" i="22"/>
  <c r="X184" i="21"/>
  <c r="O261" i="21"/>
  <c r="B421" i="21"/>
  <c r="Q379" i="22"/>
  <c r="Q399" i="21"/>
  <c r="R414" i="22"/>
  <c r="Q135" i="21"/>
  <c r="I184" i="21"/>
  <c r="X20" i="22"/>
  <c r="K153" i="21"/>
  <c r="K11" i="22"/>
  <c r="K160" i="22"/>
  <c r="K262" i="22"/>
  <c r="K343" i="22"/>
  <c r="K228" i="22"/>
  <c r="K45" i="22"/>
  <c r="K309" i="22"/>
  <c r="K79" i="22"/>
  <c r="K194" i="22"/>
  <c r="K411" i="22"/>
  <c r="K363" i="21"/>
  <c r="T81" i="22"/>
  <c r="T115" i="21"/>
  <c r="T81" i="21"/>
  <c r="D193" i="21"/>
  <c r="D85" i="21"/>
  <c r="D166" i="22"/>
  <c r="D51" i="22"/>
  <c r="D301" i="21"/>
  <c r="D335" i="21"/>
  <c r="D119" i="21"/>
  <c r="B123" i="21"/>
  <c r="B421" i="22"/>
  <c r="L28" i="21"/>
  <c r="L272" i="21"/>
  <c r="L130" i="21"/>
  <c r="L96" i="22"/>
  <c r="L211" i="22"/>
  <c r="L326" i="22"/>
  <c r="L360" i="22"/>
  <c r="L28" i="22"/>
  <c r="L279" i="22"/>
  <c r="L428" i="22"/>
  <c r="L62" i="22"/>
  <c r="L245" i="22"/>
  <c r="L96" i="21"/>
  <c r="L394" i="22"/>
  <c r="W276" i="22"/>
  <c r="I306" i="22"/>
  <c r="O200" i="22"/>
  <c r="N69" i="21"/>
  <c r="R48" i="22"/>
  <c r="X76" i="22"/>
  <c r="X406" i="21"/>
  <c r="T393" i="22"/>
  <c r="O335" i="21"/>
  <c r="B286" i="22"/>
  <c r="Q264" i="22"/>
  <c r="Q331" i="21"/>
  <c r="R190" i="21"/>
  <c r="X237" i="22"/>
  <c r="B69" i="22"/>
  <c r="I191" i="22"/>
  <c r="K19" i="22"/>
  <c r="K270" i="22"/>
  <c r="M203" i="22"/>
  <c r="M88" i="22"/>
  <c r="M271" i="22"/>
  <c r="M237" i="22"/>
  <c r="C123" i="22"/>
  <c r="C21" i="21"/>
  <c r="C89" i="22"/>
  <c r="C421" i="22"/>
  <c r="C272" i="22"/>
  <c r="C353" i="22"/>
  <c r="C305" i="21"/>
  <c r="C238" i="22"/>
  <c r="C55" i="22"/>
  <c r="C387" i="22"/>
  <c r="C21" i="22"/>
  <c r="C204" i="22"/>
  <c r="C319" i="22"/>
  <c r="V199" i="21"/>
  <c r="V125" i="22"/>
  <c r="V389" i="22"/>
  <c r="V23" i="22"/>
  <c r="V240" i="22"/>
  <c r="V274" i="22"/>
  <c r="V321" i="22"/>
  <c r="V57" i="21"/>
  <c r="V423" i="22"/>
  <c r="V233" i="21"/>
  <c r="V125" i="21"/>
  <c r="V57" i="22"/>
  <c r="V165" i="21"/>
  <c r="V355" i="22"/>
  <c r="V206" i="22"/>
  <c r="V172" i="22"/>
  <c r="V91" i="21"/>
  <c r="P313" i="21"/>
  <c r="P29" i="21"/>
  <c r="P381" i="21"/>
  <c r="P97" i="22"/>
  <c r="P178" i="22"/>
  <c r="P131" i="22"/>
  <c r="P205" i="21"/>
  <c r="P97" i="21"/>
  <c r="P395" i="22"/>
  <c r="P63" i="22"/>
  <c r="P361" i="22"/>
  <c r="P280" i="22"/>
  <c r="P429" i="22"/>
  <c r="P246" i="22"/>
  <c r="P29" i="22"/>
  <c r="P415" i="21"/>
  <c r="P327" i="22"/>
  <c r="P131" i="21"/>
  <c r="P63" i="21"/>
  <c r="P171" i="21"/>
  <c r="W416" i="21"/>
  <c r="W98" i="21"/>
  <c r="W247" i="22"/>
  <c r="W362" i="22"/>
  <c r="W206" i="21"/>
  <c r="W240" i="21"/>
  <c r="E181" i="22"/>
  <c r="E32" i="21"/>
  <c r="T433" i="22"/>
  <c r="T182" i="22"/>
  <c r="T284" i="22"/>
  <c r="T33" i="22"/>
  <c r="T365" i="22"/>
  <c r="T277" i="21"/>
  <c r="T101" i="21"/>
  <c r="T67" i="21"/>
  <c r="T243" i="21"/>
  <c r="T67" i="22"/>
  <c r="T135" i="21"/>
  <c r="T331" i="22"/>
  <c r="G138" i="22"/>
  <c r="G36" i="21"/>
  <c r="G36" i="22"/>
  <c r="G368" i="22"/>
  <c r="G334" i="22"/>
  <c r="G253" i="22"/>
  <c r="G402" i="22"/>
  <c r="G104" i="22"/>
  <c r="G287" i="22"/>
  <c r="O51" i="22"/>
  <c r="N401" i="22"/>
  <c r="N184" i="22"/>
  <c r="Q230" i="22"/>
  <c r="R346" i="22"/>
  <c r="Q243" i="21"/>
  <c r="X259" i="22"/>
  <c r="X338" i="21"/>
  <c r="T95" i="22"/>
  <c r="O193" i="21"/>
  <c r="X218" i="21"/>
  <c r="Q413" i="22"/>
  <c r="Q297" i="21"/>
  <c r="R82" i="22"/>
  <c r="X20" i="21"/>
  <c r="B218" i="22"/>
  <c r="V221" i="21"/>
  <c r="M150" i="21"/>
  <c r="M292" i="21"/>
  <c r="M252" i="21"/>
  <c r="B296" i="21"/>
  <c r="B263" i="22"/>
  <c r="B412" i="22"/>
  <c r="B161" i="22"/>
  <c r="B330" i="21"/>
  <c r="B378" i="22"/>
  <c r="B80" i="21"/>
  <c r="B114" i="22"/>
  <c r="B114" i="21"/>
  <c r="B222" i="21"/>
  <c r="B154" i="21"/>
  <c r="B12" i="21"/>
  <c r="B46" i="21"/>
  <c r="B46" i="22"/>
  <c r="B188" i="21"/>
  <c r="B195" i="22"/>
  <c r="B310" i="22"/>
  <c r="B229" i="22"/>
  <c r="B12" i="22"/>
  <c r="O50" i="21"/>
  <c r="O416" i="22"/>
  <c r="O84" i="21"/>
  <c r="O118" i="21"/>
  <c r="O348" i="22"/>
  <c r="O16" i="21"/>
  <c r="O165" i="22"/>
  <c r="O118" i="22"/>
  <c r="O382" i="22"/>
  <c r="O233" i="22"/>
  <c r="O199" i="22"/>
  <c r="O267" i="22"/>
  <c r="O16" i="22"/>
  <c r="R306" i="21"/>
  <c r="R354" i="22"/>
  <c r="R90" i="21"/>
  <c r="R56" i="22"/>
  <c r="R408" i="21"/>
  <c r="R56" i="21"/>
  <c r="R164" i="21"/>
  <c r="R232" i="21"/>
  <c r="R124" i="21"/>
  <c r="J23" i="21"/>
  <c r="J206" i="22"/>
  <c r="S426" i="22"/>
  <c r="S60" i="22"/>
  <c r="S175" i="22"/>
  <c r="S60" i="21"/>
  <c r="S412" i="21"/>
  <c r="S94" i="21"/>
  <c r="S128" i="21"/>
  <c r="S270" i="21"/>
  <c r="P397" i="22"/>
  <c r="P133" i="22"/>
  <c r="F32" i="22"/>
  <c r="F283" i="22"/>
  <c r="F208" i="21"/>
  <c r="F66" i="21"/>
  <c r="F181" i="22"/>
  <c r="F100" i="21"/>
  <c r="L176" i="21"/>
  <c r="L217" i="22"/>
  <c r="L34" i="22"/>
  <c r="L366" i="22"/>
  <c r="L68" i="22"/>
  <c r="L332" i="22"/>
  <c r="L251" i="22"/>
  <c r="L285" i="22"/>
  <c r="L434" i="22"/>
  <c r="S103" i="21"/>
  <c r="S35" i="21"/>
  <c r="S35" i="22"/>
  <c r="S286" i="22"/>
  <c r="S319" i="21"/>
  <c r="S333" i="22"/>
  <c r="S387" i="21"/>
  <c r="S252" i="22"/>
  <c r="S69" i="22"/>
  <c r="S367" i="22"/>
  <c r="S103" i="22"/>
  <c r="S218" i="22"/>
  <c r="S401" i="22"/>
  <c r="S435" i="22"/>
  <c r="S69" i="21"/>
  <c r="S184" i="22"/>
  <c r="W242" i="22"/>
  <c r="I76" i="22"/>
  <c r="O268" i="22"/>
  <c r="N421" i="21"/>
  <c r="Q47" i="22"/>
  <c r="R14" i="22"/>
  <c r="Q433" i="22"/>
  <c r="X162" i="21"/>
  <c r="T379" i="21"/>
  <c r="X394" i="21"/>
  <c r="B353" i="21"/>
  <c r="Q155" i="21"/>
  <c r="R400" i="21"/>
  <c r="Q209" i="21"/>
  <c r="Q216" i="22"/>
  <c r="N42" i="22"/>
  <c r="N340" i="22"/>
  <c r="N157" i="22"/>
  <c r="N306" i="22"/>
  <c r="N8" i="22"/>
  <c r="N259" i="22"/>
  <c r="N225" i="22"/>
  <c r="N110" i="22"/>
  <c r="N408" i="22"/>
  <c r="S46" i="22"/>
  <c r="S46" i="21"/>
  <c r="S114" i="21"/>
  <c r="P84" i="22"/>
  <c r="P16" i="22"/>
  <c r="P192" i="21"/>
  <c r="P402" i="21"/>
  <c r="P300" i="21"/>
  <c r="K91" i="22"/>
  <c r="K206" i="22"/>
  <c r="K409" i="21"/>
  <c r="K233" i="21"/>
  <c r="K423" i="22"/>
  <c r="K375" i="21"/>
  <c r="K165" i="21"/>
  <c r="E26" i="21"/>
  <c r="E94" i="22"/>
  <c r="E209" i="22"/>
  <c r="E392" i="22"/>
  <c r="E26" i="22"/>
  <c r="E277" i="22"/>
  <c r="E426" i="22"/>
  <c r="E175" i="22"/>
  <c r="R212" i="22"/>
  <c r="R395" i="22"/>
  <c r="T103" i="21"/>
  <c r="T177" i="21"/>
  <c r="T35" i="21"/>
  <c r="T137" i="21"/>
  <c r="T103" i="22"/>
  <c r="T279" i="21"/>
  <c r="T286" i="22"/>
  <c r="T211" i="21"/>
  <c r="T387" i="21"/>
  <c r="T401" i="22"/>
  <c r="T35" i="22"/>
  <c r="T333" i="22"/>
  <c r="T69" i="22"/>
  <c r="T367" i="22"/>
  <c r="T252" i="22"/>
  <c r="T218" i="22"/>
  <c r="T435" i="22"/>
  <c r="T184" i="22"/>
  <c r="W425" i="22"/>
  <c r="I252" i="21"/>
  <c r="O85" i="22"/>
  <c r="N435" i="22"/>
  <c r="N367" i="22"/>
  <c r="R231" i="22"/>
  <c r="X54" i="21"/>
  <c r="T311" i="21"/>
  <c r="X326" i="21"/>
  <c r="X42" i="22"/>
  <c r="B35" i="21"/>
  <c r="X157" i="22"/>
  <c r="X76" i="21"/>
  <c r="Q162" i="22"/>
  <c r="R258" i="21"/>
  <c r="Q277" i="21"/>
  <c r="Q317" i="21"/>
  <c r="X366" i="21"/>
  <c r="X298" i="21"/>
  <c r="X400" i="21"/>
  <c r="X48" i="21"/>
  <c r="X258" i="21"/>
  <c r="X332" i="21"/>
  <c r="X82" i="21"/>
  <c r="C226" i="21"/>
  <c r="C416" i="22"/>
  <c r="H51" i="21"/>
  <c r="H17" i="22"/>
  <c r="H85" i="22"/>
  <c r="D88" i="22"/>
  <c r="D162" i="21"/>
  <c r="D54" i="21"/>
  <c r="W207" i="22"/>
  <c r="W322" i="22"/>
  <c r="W126" i="22"/>
  <c r="W24" i="21"/>
  <c r="W58" i="22"/>
  <c r="W390" i="22"/>
  <c r="W356" i="22"/>
  <c r="W241" i="22"/>
  <c r="W92" i="22"/>
  <c r="W269" i="21"/>
  <c r="I225" i="22"/>
  <c r="O166" i="22"/>
  <c r="R14" i="21"/>
  <c r="B351" i="21"/>
  <c r="X360" i="21"/>
  <c r="X372" i="21"/>
  <c r="T413" i="21"/>
  <c r="B319" i="21"/>
  <c r="X150" i="21"/>
  <c r="Q385" i="21"/>
  <c r="X203" i="22"/>
  <c r="F307" i="22"/>
  <c r="F77" i="21"/>
  <c r="T9" i="22"/>
  <c r="T409" i="22"/>
  <c r="T43" i="22"/>
  <c r="T158" i="22"/>
  <c r="T375" i="22"/>
  <c r="T188" i="21"/>
  <c r="T229" i="22"/>
  <c r="T222" i="21"/>
  <c r="T46" i="21"/>
  <c r="T114" i="21"/>
  <c r="T256" i="21"/>
  <c r="T296" i="21"/>
  <c r="T154" i="21"/>
  <c r="T80" i="21"/>
  <c r="T364" i="21"/>
  <c r="T398" i="21"/>
  <c r="D165" i="22"/>
  <c r="D50" i="21"/>
  <c r="O385" i="22"/>
  <c r="O19" i="22"/>
  <c r="O351" i="22"/>
  <c r="O202" i="22"/>
  <c r="B312" i="21"/>
  <c r="B204" i="21"/>
  <c r="T432" i="22"/>
  <c r="T134" i="21"/>
  <c r="T66" i="21"/>
  <c r="T66" i="22"/>
  <c r="T249" i="22"/>
  <c r="T215" i="22"/>
  <c r="J175" i="21"/>
  <c r="J284" i="22"/>
  <c r="J365" i="22"/>
  <c r="J216" i="22"/>
  <c r="J250" i="22"/>
  <c r="J182" i="22"/>
  <c r="J135" i="22"/>
  <c r="J399" i="22"/>
  <c r="J33" i="22"/>
  <c r="J101" i="22"/>
  <c r="J331" i="22"/>
  <c r="J67" i="22"/>
  <c r="O244" i="21"/>
  <c r="O386" i="21"/>
  <c r="O210" i="21"/>
  <c r="O278" i="21"/>
  <c r="O400" i="22"/>
  <c r="O68" i="21"/>
  <c r="O102" i="22"/>
  <c r="O34" i="22"/>
  <c r="O352" i="21"/>
  <c r="G35" i="21"/>
  <c r="G184" i="22"/>
  <c r="G218" i="22"/>
  <c r="G367" i="22"/>
  <c r="G286" i="22"/>
  <c r="G69" i="22"/>
  <c r="G137" i="21"/>
  <c r="G252" i="22"/>
  <c r="G103" i="22"/>
  <c r="G333" i="22"/>
  <c r="G137" i="22"/>
  <c r="G435" i="22"/>
  <c r="G103" i="21"/>
  <c r="G35" i="22"/>
  <c r="G401" i="22"/>
  <c r="W323" i="22"/>
  <c r="W127" i="22"/>
  <c r="I408" i="22"/>
  <c r="O17" i="21"/>
  <c r="N177" i="21"/>
  <c r="R116" i="21"/>
  <c r="B419" i="21"/>
  <c r="Q250" i="22"/>
  <c r="X230" i="21"/>
  <c r="T169" i="21"/>
  <c r="X225" i="22"/>
  <c r="X340" i="22"/>
  <c r="B177" i="21"/>
  <c r="Q13" i="22"/>
  <c r="X318" i="22"/>
  <c r="T359" i="22"/>
  <c r="B292" i="21"/>
  <c r="B259" i="22"/>
  <c r="B157" i="22"/>
  <c r="B374" i="22"/>
  <c r="B110" i="22"/>
  <c r="V124" i="22"/>
  <c r="V56" i="21"/>
  <c r="V22" i="21"/>
  <c r="V90" i="22"/>
  <c r="V205" i="22"/>
  <c r="V354" i="22"/>
  <c r="V239" i="22"/>
  <c r="Q391" i="22"/>
  <c r="Q25" i="22"/>
  <c r="Q25" i="21"/>
  <c r="Q276" i="22"/>
  <c r="Q242" i="22"/>
  <c r="Q59" i="22"/>
  <c r="Q323" i="22"/>
  <c r="Q174" i="22"/>
  <c r="Q127" i="22"/>
  <c r="Q357" i="22"/>
  <c r="H97" i="22"/>
  <c r="H131" i="22"/>
  <c r="H205" i="21"/>
  <c r="H178" i="22"/>
  <c r="H63" i="21"/>
  <c r="H212" i="22"/>
  <c r="H361" i="22"/>
  <c r="H29" i="22"/>
  <c r="H280" i="22"/>
  <c r="H395" i="22"/>
  <c r="H415" i="21"/>
  <c r="H63" i="22"/>
  <c r="H327" i="22"/>
  <c r="H429" i="22"/>
  <c r="H171" i="21"/>
  <c r="D173" i="21"/>
  <c r="D31" i="22"/>
  <c r="D207" i="21"/>
  <c r="D248" i="22"/>
  <c r="D275" i="21"/>
  <c r="D214" i="22"/>
  <c r="D431" i="22"/>
  <c r="D180" i="22"/>
  <c r="D282" i="22"/>
  <c r="D133" i="22"/>
  <c r="D397" i="22"/>
  <c r="D99" i="21"/>
  <c r="D363" i="22"/>
  <c r="D65" i="21"/>
  <c r="P136" i="22"/>
  <c r="P278" i="21"/>
  <c r="H387" i="21"/>
  <c r="H245" i="21"/>
  <c r="H103" i="21"/>
  <c r="H286" i="22"/>
  <c r="H333" i="22"/>
  <c r="H353" i="21"/>
  <c r="W127" i="21"/>
  <c r="W59" i="21"/>
  <c r="I259" i="22"/>
  <c r="O85" i="21"/>
  <c r="N103" i="21"/>
  <c r="R116" i="22"/>
  <c r="B317" i="21"/>
  <c r="Q351" i="21"/>
  <c r="X306" i="22"/>
  <c r="X304" i="21"/>
  <c r="T345" i="21"/>
  <c r="B387" i="21"/>
  <c r="T61" i="21"/>
  <c r="Q365" i="22"/>
  <c r="V411" i="22"/>
  <c r="I394" i="21"/>
  <c r="C340" i="22"/>
  <c r="C306" i="22"/>
  <c r="C157" i="22"/>
  <c r="C408" i="22"/>
  <c r="C259" i="22"/>
  <c r="G364" i="21"/>
  <c r="G310" i="22"/>
  <c r="G12" i="22"/>
  <c r="G378" i="22"/>
  <c r="G188" i="21"/>
  <c r="G344" i="22"/>
  <c r="G330" i="21"/>
  <c r="G161" i="22"/>
  <c r="G256" i="21"/>
  <c r="G114" i="22"/>
  <c r="G398" i="21"/>
  <c r="G263" i="22"/>
  <c r="G154" i="21"/>
  <c r="G46" i="22"/>
  <c r="G296" i="21"/>
  <c r="G229" i="22"/>
  <c r="G222" i="21"/>
  <c r="G412" i="22"/>
  <c r="G114" i="21"/>
  <c r="G46" i="21"/>
  <c r="G80" i="21"/>
  <c r="G12" i="21"/>
  <c r="J124" i="21"/>
  <c r="J408" i="21"/>
  <c r="B269" i="21"/>
  <c r="B25" i="21"/>
  <c r="B174" i="22"/>
  <c r="B276" i="22"/>
  <c r="B208" i="22"/>
  <c r="B59" i="21"/>
  <c r="B93" i="22"/>
  <c r="B127" i="22"/>
  <c r="B391" i="22"/>
  <c r="B242" i="22"/>
  <c r="B235" i="21"/>
  <c r="B25" i="22"/>
  <c r="B167" i="21"/>
  <c r="B357" i="22"/>
  <c r="B59" i="22"/>
  <c r="B425" i="22"/>
  <c r="B323" i="22"/>
  <c r="S96" i="22"/>
  <c r="S394" i="22"/>
  <c r="S62" i="22"/>
  <c r="S177" i="22"/>
  <c r="V273" i="21"/>
  <c r="V97" i="21"/>
  <c r="V97" i="22"/>
  <c r="M274" i="21"/>
  <c r="M328" i="22"/>
  <c r="K138" i="22"/>
  <c r="K436" i="22"/>
  <c r="K104" i="22"/>
  <c r="K368" i="22"/>
  <c r="K36" i="22"/>
  <c r="K70" i="22"/>
  <c r="K402" i="22"/>
  <c r="K253" i="22"/>
  <c r="K185" i="22"/>
  <c r="K70" i="21"/>
  <c r="K287" i="22"/>
  <c r="K138" i="21"/>
  <c r="K219" i="22"/>
  <c r="W93" i="21"/>
  <c r="W174" i="22"/>
  <c r="I42" i="22"/>
  <c r="O234" i="22"/>
  <c r="N319" i="21"/>
  <c r="N137" i="22"/>
  <c r="B385" i="21"/>
  <c r="X196" i="21"/>
  <c r="T237" i="21"/>
  <c r="B184" i="22"/>
  <c r="B252" i="22"/>
  <c r="Q115" i="22"/>
  <c r="Q81" i="21"/>
  <c r="T129" i="21"/>
  <c r="R332" i="21"/>
  <c r="Q67" i="22"/>
  <c r="V309" i="22"/>
  <c r="W185" i="21"/>
  <c r="W192" i="22"/>
  <c r="W9" i="21"/>
  <c r="W111" i="22"/>
  <c r="H229" i="22"/>
  <c r="H114" i="21"/>
  <c r="H12" i="22"/>
  <c r="L155" i="21"/>
  <c r="L189" i="21"/>
  <c r="L115" i="21"/>
  <c r="L115" i="22"/>
  <c r="L81" i="21"/>
  <c r="L345" i="22"/>
  <c r="L257" i="21"/>
  <c r="L297" i="21"/>
  <c r="L47" i="21"/>
  <c r="L331" i="21"/>
  <c r="L365" i="21"/>
  <c r="D337" i="21"/>
  <c r="D351" i="22"/>
  <c r="D168" i="22"/>
  <c r="D270" i="22"/>
  <c r="D419" i="22"/>
  <c r="D317" i="22"/>
  <c r="D87" i="21"/>
  <c r="K306" i="21"/>
  <c r="K90" i="22"/>
  <c r="K124" i="22"/>
  <c r="W357" i="22"/>
  <c r="W208" i="22"/>
  <c r="I8" i="21"/>
  <c r="O349" i="22"/>
  <c r="N333" i="22"/>
  <c r="N211" i="21"/>
  <c r="I414" i="21"/>
  <c r="B209" i="21"/>
  <c r="X264" i="21"/>
  <c r="B435" i="22"/>
  <c r="T203" i="21"/>
  <c r="B279" i="21"/>
  <c r="Q345" i="22"/>
  <c r="Q196" i="22"/>
  <c r="G275" i="22"/>
  <c r="T95" i="21"/>
  <c r="N353" i="21"/>
  <c r="Q311" i="22"/>
  <c r="R48" i="21"/>
  <c r="Q175" i="21"/>
  <c r="T360" i="21"/>
  <c r="T110" i="22"/>
  <c r="T8" i="22"/>
  <c r="T408" i="22"/>
  <c r="I395" i="21"/>
  <c r="I361" i="21"/>
  <c r="I293" i="21"/>
  <c r="I43" i="22"/>
  <c r="I307" i="22"/>
  <c r="I9" i="22"/>
  <c r="I253" i="21"/>
  <c r="I327" i="21"/>
  <c r="I151" i="21"/>
  <c r="I111" i="21"/>
  <c r="I296" i="21"/>
  <c r="I46" i="21"/>
  <c r="C126" i="21"/>
  <c r="C424" i="22"/>
  <c r="W208" i="21"/>
  <c r="W249" i="22"/>
  <c r="W364" i="22"/>
  <c r="D183" i="22"/>
  <c r="D366" i="22"/>
  <c r="D68" i="22"/>
  <c r="D434" i="22"/>
  <c r="D251" i="22"/>
  <c r="D285" i="22"/>
  <c r="D136" i="21"/>
  <c r="D332" i="22"/>
  <c r="D68" i="21"/>
  <c r="D102" i="21"/>
  <c r="D244" i="21"/>
  <c r="D176" i="21"/>
  <c r="D210" i="21"/>
  <c r="W167" i="21"/>
  <c r="W411" i="21"/>
  <c r="I42" i="21"/>
  <c r="O119" i="21"/>
  <c r="N387" i="21"/>
  <c r="N103" i="22"/>
  <c r="I346" i="21"/>
  <c r="Q135" i="22"/>
  <c r="X88" i="21"/>
  <c r="T271" i="21"/>
  <c r="B103" i="22"/>
  <c r="X408" i="22"/>
  <c r="X110" i="22"/>
  <c r="B333" i="22"/>
  <c r="B103" i="21"/>
  <c r="Q13" i="21"/>
  <c r="G173" i="22"/>
  <c r="N35" i="22"/>
  <c r="R82" i="21"/>
  <c r="O82" i="21"/>
  <c r="O48" i="22"/>
  <c r="O116" i="21"/>
  <c r="O14" i="21"/>
  <c r="O14" i="22"/>
  <c r="O197" i="22"/>
  <c r="O414" i="22"/>
  <c r="O163" i="22"/>
  <c r="O312" i="22"/>
  <c r="O48" i="21"/>
  <c r="O231" i="22"/>
  <c r="O346" i="22"/>
  <c r="O82" i="22"/>
  <c r="E299" i="21"/>
  <c r="E49" i="22"/>
  <c r="E313" i="22"/>
  <c r="E157" i="21"/>
  <c r="E164" i="22"/>
  <c r="E225" i="21"/>
  <c r="P302" i="21"/>
  <c r="P194" i="21"/>
  <c r="P336" i="21"/>
  <c r="D173" i="22"/>
  <c r="D322" i="22"/>
  <c r="D424" i="22"/>
  <c r="D92" i="22"/>
  <c r="R126" i="21"/>
  <c r="R234" i="21"/>
  <c r="R126" i="22"/>
  <c r="R92" i="22"/>
  <c r="E34" i="21"/>
  <c r="E183" i="22"/>
  <c r="E136" i="22"/>
  <c r="E366" i="22"/>
  <c r="E278" i="21"/>
  <c r="W343" i="21"/>
  <c r="I76" i="21"/>
  <c r="I150" i="21"/>
  <c r="O383" i="22"/>
  <c r="I96" i="21"/>
  <c r="X8" i="22"/>
  <c r="B367" i="22"/>
  <c r="O403" i="21"/>
  <c r="B211" i="21"/>
  <c r="V329" i="21"/>
  <c r="Q365" i="21"/>
  <c r="R366" i="21"/>
  <c r="Q419" i="21"/>
  <c r="K111" i="21"/>
  <c r="K341" i="22"/>
  <c r="K307" i="22"/>
  <c r="K9" i="22"/>
  <c r="K43" i="21"/>
  <c r="K260" i="22"/>
  <c r="K77" i="21"/>
  <c r="K43" i="22"/>
  <c r="K226" i="22"/>
  <c r="K409" i="22"/>
  <c r="U45" i="21"/>
  <c r="U11" i="21"/>
  <c r="U221" i="21"/>
  <c r="U153" i="21"/>
  <c r="U11" i="22"/>
  <c r="U255" i="21"/>
  <c r="U262" i="22"/>
  <c r="U411" i="22"/>
  <c r="U228" i="22"/>
  <c r="U45" i="22"/>
  <c r="U309" i="22"/>
  <c r="U397" i="21"/>
  <c r="U160" i="22"/>
  <c r="U79" i="21"/>
  <c r="U187" i="21"/>
  <c r="U113" i="22"/>
  <c r="U343" i="22"/>
  <c r="U295" i="21"/>
  <c r="U79" i="22"/>
  <c r="U194" i="22"/>
  <c r="D298" i="21"/>
  <c r="D48" i="21"/>
  <c r="C52" i="21"/>
  <c r="C316" i="22"/>
  <c r="I88" i="21"/>
  <c r="I169" i="22"/>
  <c r="L89" i="22"/>
  <c r="L319" i="22"/>
  <c r="L21" i="22"/>
  <c r="L231" i="21"/>
  <c r="L387" i="22"/>
  <c r="L272" i="22"/>
  <c r="L204" i="22"/>
  <c r="L123" i="22"/>
  <c r="L170" i="22"/>
  <c r="L89" i="21"/>
  <c r="L421" i="22"/>
  <c r="R237" i="21"/>
  <c r="R129" i="22"/>
  <c r="V272" i="21"/>
  <c r="V204" i="21"/>
  <c r="V96" i="21"/>
  <c r="V170" i="21"/>
  <c r="V130" i="21"/>
  <c r="L134" i="22"/>
  <c r="L100" i="21"/>
  <c r="L66" i="21"/>
  <c r="L242" i="21"/>
  <c r="L174" i="21"/>
  <c r="L134" i="21"/>
  <c r="L208" i="21"/>
  <c r="L276" i="21"/>
  <c r="L330" i="22"/>
  <c r="L181" i="22"/>
  <c r="L249" i="22"/>
  <c r="L215" i="22"/>
  <c r="W377" i="21"/>
  <c r="I8" i="22"/>
  <c r="I110" i="21"/>
  <c r="O51" i="21"/>
  <c r="N245" i="21"/>
  <c r="I28" i="22"/>
  <c r="X42" i="21"/>
  <c r="O227" i="21"/>
  <c r="B245" i="21"/>
  <c r="X191" i="22"/>
  <c r="V187" i="21"/>
  <c r="Q331" i="22"/>
  <c r="R298" i="21"/>
  <c r="X420" i="22"/>
  <c r="G160" i="22"/>
  <c r="G11" i="21"/>
  <c r="G11" i="22"/>
  <c r="G377" i="22"/>
  <c r="G309" i="22"/>
  <c r="G262" i="22"/>
  <c r="G228" i="22"/>
  <c r="G45" i="22"/>
  <c r="G343" i="22"/>
  <c r="G79" i="22"/>
  <c r="G194" i="22"/>
  <c r="N335" i="21"/>
  <c r="N383" i="22"/>
  <c r="N51" i="22"/>
  <c r="N349" i="22"/>
  <c r="N234" i="22"/>
  <c r="N119" i="22"/>
  <c r="Y339" i="21"/>
  <c r="Y21" i="22"/>
  <c r="Y163" i="21"/>
  <c r="Y319" i="22"/>
  <c r="Y373" i="21"/>
  <c r="Y21" i="21"/>
  <c r="Y238" i="22"/>
  <c r="Y123" i="22"/>
  <c r="Y353" i="22"/>
  <c r="Y170" i="22"/>
  <c r="R91" i="21"/>
  <c r="R125" i="22"/>
  <c r="R233" i="21"/>
  <c r="R165" i="21"/>
  <c r="R23" i="21"/>
  <c r="R172" i="22"/>
  <c r="R57" i="21"/>
  <c r="R206" i="22"/>
  <c r="R274" i="22"/>
  <c r="R91" i="22"/>
  <c r="R321" i="22"/>
  <c r="R389" i="22"/>
  <c r="R57" i="22"/>
  <c r="R355" i="22"/>
  <c r="R423" i="22"/>
  <c r="R240" i="22"/>
  <c r="R23" i="22"/>
  <c r="X180" i="22"/>
  <c r="X214" i="22"/>
  <c r="X65" i="22"/>
  <c r="X173" i="21"/>
  <c r="X207" i="21"/>
  <c r="M384" i="21"/>
  <c r="M32" i="22"/>
  <c r="M242" i="21"/>
  <c r="M283" i="22"/>
  <c r="M134" i="21"/>
  <c r="M66" i="22"/>
  <c r="M418" i="21"/>
  <c r="M398" i="22"/>
  <c r="M249" i="22"/>
  <c r="M215" i="22"/>
  <c r="M432" i="22"/>
  <c r="M100" i="22"/>
  <c r="M330" i="22"/>
  <c r="M66" i="21"/>
  <c r="M100" i="21"/>
  <c r="M208" i="21"/>
  <c r="M276" i="21"/>
  <c r="M32" i="21"/>
  <c r="M350" i="21"/>
  <c r="M181" i="22"/>
  <c r="Y287" i="23"/>
  <c r="Y536" i="23"/>
  <c r="Y355" i="23"/>
  <c r="Y321" i="23"/>
  <c r="Y72" i="23"/>
  <c r="Y38" i="23"/>
  <c r="Y502" i="23"/>
  <c r="Y468" i="23"/>
  <c r="Y106" i="23"/>
  <c r="Y570" i="23"/>
  <c r="Y140" i="23"/>
  <c r="Y253" i="23"/>
  <c r="M140" i="23"/>
  <c r="M72" i="23"/>
  <c r="M570" i="23"/>
  <c r="M321" i="23"/>
  <c r="M502" i="23"/>
  <c r="M355" i="23"/>
  <c r="M38" i="23"/>
  <c r="M536" i="23"/>
  <c r="M253" i="23"/>
  <c r="M287" i="23"/>
  <c r="M106" i="23"/>
  <c r="M468" i="23"/>
  <c r="K297" i="23"/>
  <c r="K512" i="23"/>
  <c r="K444" i="23"/>
  <c r="K116" i="23"/>
  <c r="K48" i="23"/>
  <c r="K82" i="23"/>
  <c r="K331" i="23"/>
  <c r="K229" i="23"/>
  <c r="K263" i="23"/>
  <c r="K14" i="23"/>
  <c r="K546" i="23"/>
  <c r="K478" i="23"/>
  <c r="F507" i="23"/>
  <c r="F439" i="23"/>
  <c r="F541" i="23"/>
  <c r="F111" i="23"/>
  <c r="F473" i="23"/>
  <c r="F326" i="23"/>
  <c r="F77" i="23"/>
  <c r="F43" i="23"/>
  <c r="F292" i="23"/>
  <c r="F258" i="23"/>
  <c r="F9" i="23"/>
  <c r="F224" i="23"/>
  <c r="H32" i="23"/>
  <c r="H134" i="23"/>
  <c r="H564" i="23"/>
  <c r="H247" i="23"/>
  <c r="H496" i="23"/>
  <c r="H530" i="23"/>
  <c r="H100" i="23"/>
  <c r="H66" i="23"/>
  <c r="H349" i="23"/>
  <c r="H315" i="23"/>
  <c r="H281" i="23"/>
  <c r="H462" i="23"/>
  <c r="D129" i="23"/>
  <c r="D95" i="23"/>
  <c r="D61" i="23"/>
  <c r="D344" i="23"/>
  <c r="D457" i="23"/>
  <c r="D27" i="23"/>
  <c r="D491" i="23"/>
  <c r="D242" i="23"/>
  <c r="D525" i="23"/>
  <c r="D276" i="23"/>
  <c r="D559" i="23"/>
  <c r="G54" i="23"/>
  <c r="K123" i="23"/>
  <c r="K270" i="23"/>
  <c r="K89" i="23"/>
  <c r="R29" i="23"/>
  <c r="R97" i="23"/>
  <c r="R63" i="23"/>
  <c r="I64" i="23"/>
  <c r="I132" i="23"/>
  <c r="X279" i="23"/>
  <c r="X132" i="23"/>
  <c r="X347" i="23"/>
  <c r="X98" i="23"/>
  <c r="X64" i="23"/>
  <c r="X313" i="23"/>
  <c r="X528" i="23"/>
  <c r="X562" i="23"/>
  <c r="F316" i="23"/>
  <c r="F350" i="23"/>
  <c r="F282" i="23"/>
  <c r="F135" i="23"/>
  <c r="F101" i="23"/>
  <c r="U350" i="23"/>
  <c r="U135" i="23"/>
  <c r="U101" i="23"/>
  <c r="U67" i="23"/>
  <c r="U316" i="23"/>
  <c r="G337" i="23"/>
  <c r="G327" i="23"/>
  <c r="K55" i="23"/>
  <c r="G78" i="23"/>
  <c r="S507" i="23"/>
  <c r="S541" i="23"/>
  <c r="S292" i="23"/>
  <c r="S9" i="23"/>
  <c r="S224" i="23"/>
  <c r="S326" i="23"/>
  <c r="S111" i="23"/>
  <c r="S258" i="23"/>
  <c r="S77" i="23"/>
  <c r="C50" i="23"/>
  <c r="C118" i="23"/>
  <c r="C84" i="23"/>
  <c r="H88" i="23"/>
  <c r="S244" i="23"/>
  <c r="S131" i="23"/>
  <c r="S97" i="23"/>
  <c r="S63" i="23"/>
  <c r="N495" i="23"/>
  <c r="N99" i="23"/>
  <c r="X494" i="23"/>
  <c r="K68" i="23"/>
  <c r="K317" i="23"/>
  <c r="T111" i="23"/>
  <c r="T326" i="23"/>
  <c r="T292" i="23"/>
  <c r="T258" i="23"/>
  <c r="T507" i="23"/>
  <c r="T541" i="23"/>
  <c r="R121" i="23"/>
  <c r="R87" i="23"/>
  <c r="R53" i="23"/>
  <c r="M451" i="23"/>
  <c r="Y525" i="23"/>
  <c r="Y457" i="23"/>
  <c r="Y310" i="23"/>
  <c r="Y344" i="23"/>
  <c r="Y276" i="23"/>
  <c r="Y61" i="23"/>
  <c r="Y129" i="23"/>
  <c r="T131" i="23"/>
  <c r="T97" i="23"/>
  <c r="T561" i="23"/>
  <c r="T346" i="23"/>
  <c r="T63" i="23"/>
  <c r="T278" i="23"/>
  <c r="T312" i="23"/>
  <c r="T527" i="23"/>
  <c r="T493" i="23"/>
  <c r="T459" i="23"/>
  <c r="X460" i="23"/>
  <c r="G440" i="23"/>
  <c r="N15" i="23"/>
  <c r="G112" i="23"/>
  <c r="I245" i="23"/>
  <c r="O110" i="23"/>
  <c r="O76" i="23"/>
  <c r="O42" i="23"/>
  <c r="V545" i="23"/>
  <c r="V477" i="23"/>
  <c r="V47" i="23"/>
  <c r="V81" i="23"/>
  <c r="V115" i="23"/>
  <c r="V511" i="23"/>
  <c r="T91" i="23"/>
  <c r="T57" i="23"/>
  <c r="R134" i="23"/>
  <c r="R530" i="23"/>
  <c r="R462" i="23"/>
  <c r="E569" i="23"/>
  <c r="E467" i="23"/>
  <c r="E535" i="23"/>
  <c r="E286" i="23"/>
  <c r="K136" i="23"/>
  <c r="I30" i="23"/>
  <c r="K236" i="23"/>
  <c r="W262" i="23"/>
  <c r="W296" i="23"/>
  <c r="W47" i="23"/>
  <c r="C83" i="23"/>
  <c r="C117" i="23"/>
  <c r="C49" i="23"/>
  <c r="C298" i="23"/>
  <c r="C547" i="23"/>
  <c r="C479" i="23"/>
  <c r="C332" i="23"/>
  <c r="C264" i="23"/>
  <c r="T19" i="23"/>
  <c r="T87" i="23"/>
  <c r="T53" i="23"/>
  <c r="T517" i="23"/>
  <c r="J88" i="23"/>
  <c r="J54" i="23"/>
  <c r="G57" i="23"/>
  <c r="G91" i="23"/>
  <c r="G272" i="23"/>
  <c r="G125" i="23"/>
  <c r="Q311" i="23"/>
  <c r="Q277" i="23"/>
  <c r="Q458" i="23"/>
  <c r="Q130" i="23"/>
  <c r="Q96" i="23"/>
  <c r="F97" i="23"/>
  <c r="F63" i="23"/>
  <c r="V131" i="23"/>
  <c r="V97" i="23"/>
  <c r="V63" i="23"/>
  <c r="S100" i="23"/>
  <c r="S66" i="23"/>
  <c r="S530" i="23"/>
  <c r="S564" i="23"/>
  <c r="S462" i="23"/>
  <c r="S496" i="23"/>
  <c r="S134" i="23"/>
  <c r="S32" i="23"/>
  <c r="O104" i="23"/>
  <c r="O70" i="23"/>
  <c r="G484" i="23"/>
  <c r="G508" i="23"/>
  <c r="N117" i="23"/>
  <c r="K338" i="23"/>
  <c r="K464" i="23"/>
  <c r="K21" i="23"/>
  <c r="V487" i="23"/>
  <c r="V125" i="23"/>
  <c r="D62" i="23"/>
  <c r="D526" i="23"/>
  <c r="D560" i="23"/>
  <c r="D130" i="23"/>
  <c r="D345" i="23"/>
  <c r="D458" i="23"/>
  <c r="K33" i="23"/>
  <c r="K135" i="23"/>
  <c r="V105" i="23"/>
  <c r="V71" i="23"/>
  <c r="V286" i="23"/>
  <c r="V139" i="23"/>
  <c r="V354" i="23"/>
  <c r="V535" i="23"/>
  <c r="V320" i="23"/>
  <c r="G303" i="23"/>
  <c r="G293" i="23"/>
  <c r="R244" i="23"/>
  <c r="E71" i="23"/>
  <c r="U114" i="23"/>
  <c r="U46" i="23"/>
  <c r="U544" i="23"/>
  <c r="U476" i="23"/>
  <c r="J511" i="23"/>
  <c r="L337" i="23"/>
  <c r="L54" i="23"/>
  <c r="L484" i="23"/>
  <c r="L20" i="23"/>
  <c r="L269" i="23"/>
  <c r="I57" i="23"/>
  <c r="I125" i="23"/>
  <c r="E62" i="23"/>
  <c r="E277" i="23"/>
  <c r="E130" i="23"/>
  <c r="E99" i="23"/>
  <c r="E133" i="23"/>
  <c r="H535" i="23"/>
  <c r="H139" i="23"/>
  <c r="H105" i="23"/>
  <c r="H71" i="23"/>
  <c r="K532" i="23"/>
  <c r="F248" i="23"/>
  <c r="G88" i="23"/>
  <c r="E501" i="23"/>
  <c r="I329" i="23"/>
  <c r="I510" i="23"/>
  <c r="I114" i="23"/>
  <c r="I80" i="23"/>
  <c r="I295" i="23"/>
  <c r="I442" i="23"/>
  <c r="I544" i="23"/>
  <c r="I476" i="23"/>
  <c r="K228" i="23"/>
  <c r="T124" i="23"/>
  <c r="T90" i="23"/>
  <c r="T56" i="23"/>
  <c r="N230" i="23"/>
  <c r="K304" i="23"/>
  <c r="F497" i="23"/>
  <c r="F33" i="23"/>
  <c r="U248" i="23"/>
  <c r="G122" i="23"/>
  <c r="S257" i="23"/>
  <c r="J12" i="23"/>
  <c r="J227" i="23"/>
  <c r="J80" i="23"/>
  <c r="B512" i="23"/>
  <c r="B478" i="23"/>
  <c r="U124" i="23"/>
  <c r="U90" i="23"/>
  <c r="U56" i="23"/>
  <c r="U339" i="23"/>
  <c r="T489" i="23"/>
  <c r="T127" i="23"/>
  <c r="T59" i="23"/>
  <c r="T93" i="23"/>
  <c r="T557" i="23"/>
  <c r="T308" i="23"/>
  <c r="T342" i="23"/>
  <c r="S534" i="23"/>
  <c r="S466" i="23"/>
  <c r="S104" i="23"/>
  <c r="S70" i="23"/>
  <c r="S138" i="23"/>
  <c r="F565" i="23"/>
  <c r="U33" i="23"/>
  <c r="G235" i="23"/>
  <c r="R131" i="23"/>
  <c r="F76" i="23"/>
  <c r="F42" i="23"/>
  <c r="F291" i="23"/>
  <c r="F257" i="23"/>
  <c r="F110" i="23"/>
  <c r="K46" i="23"/>
  <c r="S335" i="23"/>
  <c r="S267" i="23"/>
  <c r="S448" i="23"/>
  <c r="S86" i="23"/>
  <c r="S120" i="23"/>
  <c r="C27" i="23"/>
  <c r="C457" i="23"/>
  <c r="C242" i="23"/>
  <c r="C61" i="23"/>
  <c r="C344" i="23"/>
  <c r="C276" i="23"/>
  <c r="C95" i="23"/>
  <c r="C129" i="23"/>
  <c r="Q491" i="23"/>
  <c r="Q129" i="23"/>
  <c r="Q95" i="23"/>
  <c r="Q525" i="23"/>
  <c r="Q276" i="23"/>
  <c r="Q310" i="23"/>
  <c r="Q344" i="23"/>
  <c r="Q457" i="23"/>
  <c r="Q559" i="23"/>
  <c r="X496" i="23"/>
  <c r="X564" i="23"/>
  <c r="X530" i="23"/>
  <c r="X134" i="23"/>
  <c r="X281" i="23"/>
  <c r="X100" i="23"/>
  <c r="D466" i="23"/>
  <c r="D251" i="23"/>
  <c r="N264" i="23"/>
  <c r="K102" i="23"/>
  <c r="G20" i="23"/>
  <c r="K249" i="23"/>
  <c r="V443" i="23"/>
  <c r="G110" i="23"/>
  <c r="G76" i="23"/>
  <c r="V79" i="23"/>
  <c r="V509" i="23"/>
  <c r="V441" i="23"/>
  <c r="V45" i="23"/>
  <c r="V543" i="23"/>
  <c r="C132" i="23"/>
  <c r="C64" i="23"/>
  <c r="N352" i="23"/>
  <c r="N567" i="23"/>
  <c r="N465" i="23"/>
  <c r="N499" i="23"/>
  <c r="N137" i="23"/>
  <c r="N318" i="23"/>
  <c r="G474" i="23"/>
  <c r="N332" i="23"/>
  <c r="K451" i="23"/>
  <c r="K283" i="23"/>
  <c r="G10" i="23"/>
  <c r="K34" i="23"/>
  <c r="L87" i="23"/>
  <c r="L268" i="23"/>
  <c r="K134" i="23"/>
  <c r="K100" i="23"/>
  <c r="K66" i="23"/>
  <c r="F102" i="23"/>
  <c r="U283" i="23"/>
  <c r="U351" i="23"/>
  <c r="U317" i="23"/>
  <c r="U498" i="23"/>
  <c r="U102" i="23"/>
  <c r="U68" i="23"/>
  <c r="O137" i="23"/>
  <c r="O103" i="23"/>
  <c r="O69" i="23"/>
  <c r="D76" i="23"/>
  <c r="D291" i="23"/>
  <c r="K519" i="23"/>
  <c r="X294" i="23"/>
  <c r="X11" i="23"/>
  <c r="X260" i="23"/>
  <c r="X79" i="23"/>
  <c r="X45" i="23"/>
  <c r="M548" i="23"/>
  <c r="Q85" i="23"/>
  <c r="H120" i="23"/>
  <c r="C58" i="23"/>
  <c r="C126" i="23"/>
  <c r="C92" i="23"/>
  <c r="O490" i="23"/>
  <c r="O343" i="23"/>
  <c r="O60" i="23"/>
  <c r="O558" i="23"/>
  <c r="O524" i="23"/>
  <c r="O309" i="23"/>
  <c r="O275" i="23"/>
  <c r="O456" i="23"/>
  <c r="F463" i="23"/>
  <c r="X245" i="23"/>
  <c r="Y113" i="23"/>
  <c r="W49" i="23"/>
  <c r="D549" i="23"/>
  <c r="D85" i="23"/>
  <c r="D51" i="23"/>
  <c r="H89" i="23"/>
  <c r="H338" i="23"/>
  <c r="H55" i="23"/>
  <c r="H21" i="23"/>
  <c r="H317" i="23"/>
  <c r="H498" i="23"/>
  <c r="H102" i="23"/>
  <c r="H68" i="23"/>
  <c r="H351" i="23"/>
  <c r="H532" i="23"/>
  <c r="H283" i="23"/>
  <c r="H464" i="23"/>
  <c r="H566" i="23"/>
  <c r="H138" i="23"/>
  <c r="G542" i="23"/>
  <c r="N445" i="23"/>
  <c r="F531" i="23"/>
  <c r="K351" i="23"/>
  <c r="X30" i="23"/>
  <c r="X479" i="23"/>
  <c r="X513" i="23"/>
  <c r="S484" i="23"/>
  <c r="S518" i="23"/>
  <c r="S450" i="23"/>
  <c r="S303" i="23"/>
  <c r="S337" i="23"/>
  <c r="S269" i="23"/>
  <c r="B555" i="23"/>
  <c r="B487" i="23"/>
  <c r="K59" i="23"/>
  <c r="K93" i="23"/>
  <c r="K127" i="23"/>
  <c r="B128" i="23"/>
  <c r="B94" i="23"/>
  <c r="B60" i="23"/>
  <c r="V64" i="23"/>
  <c r="V30" i="23"/>
  <c r="V245" i="23"/>
  <c r="I68" i="23"/>
  <c r="I102" i="23"/>
  <c r="I351" i="23"/>
  <c r="I317" i="23"/>
  <c r="I136" i="23"/>
  <c r="N513" i="23"/>
  <c r="K485" i="23"/>
  <c r="U282" i="23"/>
  <c r="C80" i="23"/>
  <c r="M83" i="23"/>
  <c r="M49" i="23"/>
  <c r="V92" i="23"/>
  <c r="L557" i="23"/>
  <c r="L93" i="23"/>
  <c r="L59" i="23"/>
  <c r="L127" i="23"/>
  <c r="H95" i="23"/>
  <c r="H61" i="23"/>
  <c r="H129" i="23"/>
  <c r="H310" i="23"/>
  <c r="H313" i="23"/>
  <c r="H528" i="23"/>
  <c r="H460" i="23"/>
  <c r="H98" i="23"/>
  <c r="H494" i="23"/>
  <c r="H562" i="23"/>
  <c r="H132" i="23"/>
  <c r="H64" i="23"/>
  <c r="H279" i="23"/>
  <c r="L99" i="23"/>
  <c r="L65" i="23"/>
  <c r="L133" i="23"/>
  <c r="L461" i="23"/>
  <c r="O66" i="23"/>
  <c r="O32" i="23"/>
  <c r="O247" i="23"/>
  <c r="O564" i="23"/>
  <c r="T135" i="23"/>
  <c r="T101" i="23"/>
  <c r="T67" i="23"/>
  <c r="Y283" i="23"/>
  <c r="Y136" i="23"/>
  <c r="Y102" i="23"/>
  <c r="Y566" i="23"/>
  <c r="Y68" i="23"/>
  <c r="J25" i="25"/>
  <c r="K25" i="25" s="1"/>
  <c r="C396" i="23"/>
  <c r="O616" i="23"/>
  <c r="C403" i="23"/>
  <c r="C188" i="23"/>
  <c r="Y414" i="23"/>
  <c r="Y199" i="23"/>
  <c r="Y629" i="23"/>
  <c r="N630" i="23"/>
  <c r="N200" i="23"/>
  <c r="N415" i="23"/>
  <c r="Y415" i="23"/>
  <c r="Y200" i="23"/>
  <c r="Y630" i="23"/>
  <c r="O201" i="23"/>
  <c r="O416" i="23"/>
  <c r="O631" i="23"/>
  <c r="P204" i="23"/>
  <c r="P419" i="23"/>
  <c r="P634" i="23"/>
  <c r="W635" i="23"/>
  <c r="W205" i="23"/>
  <c r="W420" i="23"/>
  <c r="Q181" i="23"/>
  <c r="Q611" i="23"/>
  <c r="G402" i="23"/>
  <c r="G617" i="23"/>
  <c r="G187" i="23"/>
  <c r="I196" i="23"/>
  <c r="I626" i="23"/>
  <c r="I411" i="23"/>
  <c r="S412" i="23"/>
  <c r="S197" i="23"/>
  <c r="S627" i="23"/>
  <c r="L421" i="23"/>
  <c r="L206" i="23"/>
  <c r="E615" i="23"/>
  <c r="P610" i="23"/>
  <c r="P395" i="23"/>
  <c r="P180" i="23"/>
  <c r="E398" i="23"/>
  <c r="E183" i="23"/>
  <c r="P400" i="23"/>
  <c r="P615" i="23"/>
  <c r="P185" i="23"/>
  <c r="V408" i="23"/>
  <c r="V623" i="23"/>
  <c r="L410" i="23"/>
  <c r="L195" i="23"/>
  <c r="L625" i="23"/>
  <c r="J411" i="23"/>
  <c r="J196" i="23"/>
  <c r="J626" i="23"/>
  <c r="C631" i="23"/>
  <c r="C416" i="23"/>
  <c r="Q633" i="23"/>
  <c r="Q418" i="23"/>
  <c r="P637" i="23"/>
  <c r="P207" i="23"/>
  <c r="P422" i="23"/>
  <c r="C181" i="23"/>
  <c r="Q396" i="23"/>
  <c r="R184" i="23"/>
  <c r="R399" i="23"/>
  <c r="R614" i="23"/>
  <c r="R407" i="23"/>
  <c r="R622" i="23"/>
  <c r="X624" i="23"/>
  <c r="X194" i="23"/>
  <c r="X409" i="23"/>
  <c r="K411" i="23"/>
  <c r="K196" i="23"/>
  <c r="H413" i="23"/>
  <c r="H198" i="23"/>
  <c r="H628" i="23"/>
  <c r="D631" i="23"/>
  <c r="D416" i="23"/>
  <c r="D201" i="23"/>
  <c r="Q416" i="23"/>
  <c r="Q201" i="23"/>
  <c r="Q631" i="23"/>
  <c r="Y635" i="23"/>
  <c r="Y420" i="23"/>
  <c r="Y205" i="23"/>
  <c r="U408" i="23"/>
  <c r="C611" i="23"/>
  <c r="E609" i="23"/>
  <c r="E394" i="23"/>
  <c r="E179" i="23"/>
  <c r="E395" i="23"/>
  <c r="F396" i="23"/>
  <c r="F611" i="23"/>
  <c r="F181" i="23"/>
  <c r="S611" i="23"/>
  <c r="S396" i="23"/>
  <c r="G612" i="23"/>
  <c r="G615" i="23"/>
  <c r="G400" i="23"/>
  <c r="G185" i="23"/>
  <c r="S617" i="23"/>
  <c r="V625" i="23"/>
  <c r="V195" i="23"/>
  <c r="V410" i="23"/>
  <c r="L411" i="23"/>
  <c r="L626" i="23"/>
  <c r="L196" i="23"/>
  <c r="U627" i="23"/>
  <c r="U197" i="23"/>
  <c r="U412" i="23"/>
  <c r="R201" i="23"/>
  <c r="R416" i="23"/>
  <c r="R631" i="23"/>
  <c r="E417" i="23"/>
  <c r="E202" i="23"/>
  <c r="E203" i="23"/>
  <c r="E633" i="23"/>
  <c r="D635" i="23"/>
  <c r="D205" i="23"/>
  <c r="D420" i="23"/>
  <c r="U193" i="23"/>
  <c r="E185" i="23"/>
  <c r="C618" i="23"/>
  <c r="R178" i="23"/>
  <c r="R393" i="23"/>
  <c r="R608" i="23"/>
  <c r="T397" i="23"/>
  <c r="T182" i="23"/>
  <c r="G614" i="23"/>
  <c r="G399" i="23"/>
  <c r="G184" i="23"/>
  <c r="H185" i="23"/>
  <c r="H400" i="23"/>
  <c r="I187" i="23"/>
  <c r="I617" i="23"/>
  <c r="I402" i="23"/>
  <c r="Q191" i="23"/>
  <c r="N625" i="23"/>
  <c r="N195" i="23"/>
  <c r="N410" i="23"/>
  <c r="Q414" i="23"/>
  <c r="Q199" i="23"/>
  <c r="Q629" i="23"/>
  <c r="F415" i="23"/>
  <c r="F416" i="23"/>
  <c r="F201" i="23"/>
  <c r="F631" i="23"/>
  <c r="S631" i="23"/>
  <c r="S416" i="23"/>
  <c r="S201" i="23"/>
  <c r="F202" i="23"/>
  <c r="S632" i="23"/>
  <c r="S417" i="23"/>
  <c r="S202" i="23"/>
  <c r="S633" i="23"/>
  <c r="S203" i="23"/>
  <c r="S418" i="23"/>
  <c r="O636" i="23"/>
  <c r="O206" i="23"/>
  <c r="O421" i="23"/>
  <c r="J627" i="23"/>
  <c r="U396" i="23"/>
  <c r="U611" i="23"/>
  <c r="U181" i="23"/>
  <c r="T617" i="23"/>
  <c r="T402" i="23"/>
  <c r="T187" i="23"/>
  <c r="H618" i="23"/>
  <c r="H403" i="23"/>
  <c r="H188" i="23"/>
  <c r="U622" i="23"/>
  <c r="U407" i="23"/>
  <c r="U192" i="23"/>
  <c r="G630" i="23"/>
  <c r="G415" i="23"/>
  <c r="G200" i="23"/>
  <c r="T631" i="23"/>
  <c r="T416" i="23"/>
  <c r="T201" i="23"/>
  <c r="T203" i="23"/>
  <c r="T418" i="23"/>
  <c r="T633" i="23"/>
  <c r="P636" i="23"/>
  <c r="P206" i="23"/>
  <c r="P421" i="23"/>
  <c r="E637" i="23"/>
  <c r="E422" i="23"/>
  <c r="E207" i="23"/>
  <c r="I198" i="23"/>
  <c r="E610" i="23"/>
  <c r="G180" i="23"/>
  <c r="G395" i="23"/>
  <c r="I611" i="23"/>
  <c r="L408" i="23"/>
  <c r="L193" i="23"/>
  <c r="L623" i="23"/>
  <c r="O409" i="23"/>
  <c r="O194" i="23"/>
  <c r="X627" i="23"/>
  <c r="H417" i="23"/>
  <c r="H202" i="23"/>
  <c r="H632" i="23"/>
  <c r="U418" i="23"/>
  <c r="U203" i="23"/>
  <c r="P420" i="23"/>
  <c r="P635" i="23"/>
  <c r="P205" i="23"/>
  <c r="Q636" i="23"/>
  <c r="Q421" i="23"/>
  <c r="Q206" i="23"/>
  <c r="S181" i="23"/>
  <c r="J397" i="23"/>
  <c r="J182" i="23"/>
  <c r="I407" i="23"/>
  <c r="I192" i="23"/>
  <c r="I622" i="23"/>
  <c r="W192" i="23"/>
  <c r="W622" i="23"/>
  <c r="W407" i="23"/>
  <c r="C409" i="23"/>
  <c r="C194" i="23"/>
  <c r="C624" i="23"/>
  <c r="B626" i="23"/>
  <c r="O626" i="23"/>
  <c r="O411" i="23"/>
  <c r="V198" i="23"/>
  <c r="V628" i="23"/>
  <c r="V413" i="23"/>
  <c r="H414" i="23"/>
  <c r="H199" i="23"/>
  <c r="U202" i="23"/>
  <c r="U417" i="23"/>
  <c r="U632" i="23"/>
  <c r="V418" i="23"/>
  <c r="D182" i="23"/>
  <c r="T625" i="23"/>
  <c r="X622" i="23"/>
  <c r="C411" i="23"/>
  <c r="C196" i="23"/>
  <c r="R205" i="23"/>
  <c r="R635" i="23"/>
  <c r="S636" i="23"/>
  <c r="S421" i="23"/>
  <c r="S206" i="23"/>
  <c r="D397" i="23"/>
  <c r="U623" i="23"/>
  <c r="K396" i="23"/>
  <c r="K181" i="23"/>
  <c r="K611" i="23"/>
  <c r="L182" i="23"/>
  <c r="L397" i="23"/>
  <c r="L612" i="23"/>
  <c r="X397" i="23"/>
  <c r="K399" i="23"/>
  <c r="K614" i="23"/>
  <c r="K184" i="23"/>
  <c r="W615" i="23"/>
  <c r="W400" i="23"/>
  <c r="W185" i="23"/>
  <c r="Y401" i="23"/>
  <c r="Y186" i="23"/>
  <c r="Y616" i="23"/>
  <c r="W617" i="23"/>
  <c r="W187" i="23"/>
  <c r="W402" i="23"/>
  <c r="T620" i="23"/>
  <c r="T190" i="23"/>
  <c r="T405" i="23"/>
  <c r="Y622" i="23"/>
  <c r="Y407" i="23"/>
  <c r="Y192" i="23"/>
  <c r="Q624" i="23"/>
  <c r="N197" i="23"/>
  <c r="N412" i="23"/>
  <c r="N627" i="23"/>
  <c r="K633" i="23"/>
  <c r="K418" i="23"/>
  <c r="X203" i="23"/>
  <c r="X633" i="23"/>
  <c r="S205" i="23"/>
  <c r="S635" i="23"/>
  <c r="W610" i="23"/>
  <c r="W180" i="23"/>
  <c r="L181" i="23"/>
  <c r="L611" i="23"/>
  <c r="L396" i="23"/>
  <c r="J398" i="23"/>
  <c r="J183" i="23"/>
  <c r="J613" i="23"/>
  <c r="O627" i="23"/>
  <c r="J199" i="23"/>
  <c r="V415" i="23"/>
  <c r="V630" i="23"/>
  <c r="K416" i="23"/>
  <c r="K201" i="23"/>
  <c r="K631" i="23"/>
  <c r="Y633" i="23"/>
  <c r="I207" i="23"/>
  <c r="I422" i="23"/>
  <c r="D612" i="23"/>
  <c r="L608" i="23"/>
  <c r="J394" i="23"/>
  <c r="J609" i="23"/>
  <c r="J179" i="23"/>
  <c r="K180" i="23"/>
  <c r="K610" i="23"/>
  <c r="K395" i="23"/>
  <c r="W613" i="23"/>
  <c r="W398" i="23"/>
  <c r="W183" i="23"/>
  <c r="Y614" i="23"/>
  <c r="Y399" i="23"/>
  <c r="L400" i="23"/>
  <c r="L615" i="23"/>
  <c r="L185" i="23"/>
  <c r="L616" i="23"/>
  <c r="L186" i="23"/>
  <c r="T404" i="23"/>
  <c r="T619" i="23"/>
  <c r="H405" i="23"/>
  <c r="H190" i="23"/>
  <c r="P412" i="23"/>
  <c r="P197" i="23"/>
  <c r="O638" i="23"/>
  <c r="O423" i="23"/>
  <c r="O208" i="23"/>
  <c r="W394" i="23"/>
  <c r="W179" i="23"/>
  <c r="W609" i="23"/>
  <c r="L398" i="23"/>
  <c r="L183" i="23"/>
  <c r="L613" i="23"/>
  <c r="Y615" i="23"/>
  <c r="Y185" i="23"/>
  <c r="Y400" i="23"/>
  <c r="E628" i="23"/>
  <c r="E413" i="23"/>
  <c r="E198" i="23"/>
  <c r="L630" i="23"/>
  <c r="I628" i="23"/>
  <c r="O186" i="23"/>
  <c r="O178" i="23"/>
  <c r="E632" i="23"/>
  <c r="B186" i="23"/>
  <c r="B616" i="23"/>
  <c r="X188" i="23"/>
  <c r="X403" i="23"/>
  <c r="X618" i="23"/>
  <c r="H624" i="23"/>
  <c r="H194" i="23"/>
  <c r="H409" i="23"/>
  <c r="G196" i="23"/>
  <c r="Y631" i="23"/>
  <c r="Y416" i="23"/>
  <c r="Y201" i="23"/>
  <c r="C419" i="23"/>
  <c r="C204" i="23"/>
  <c r="J421" i="23"/>
  <c r="J206" i="23"/>
  <c r="J636" i="23"/>
  <c r="L637" i="23"/>
  <c r="L207" i="23"/>
  <c r="L422" i="23"/>
  <c r="P396" i="23"/>
  <c r="Q200" i="23"/>
  <c r="S187" i="23"/>
  <c r="G182" i="23"/>
  <c r="O401" i="23"/>
  <c r="T612" i="23"/>
  <c r="L179" i="23"/>
  <c r="L394" i="23"/>
  <c r="L609" i="23"/>
  <c r="E617" i="23"/>
  <c r="E402" i="23"/>
  <c r="E187" i="23"/>
  <c r="X620" i="23"/>
  <c r="X405" i="23"/>
  <c r="X190" i="23"/>
  <c r="B192" i="23"/>
  <c r="B622" i="23"/>
  <c r="B407" i="23"/>
  <c r="F193" i="23"/>
  <c r="F408" i="23"/>
  <c r="F623" i="23"/>
  <c r="S623" i="23"/>
  <c r="S193" i="23"/>
  <c r="S408" i="23"/>
  <c r="X630" i="23"/>
  <c r="M417" i="23"/>
  <c r="M202" i="23"/>
  <c r="O419" i="23"/>
  <c r="O634" i="23"/>
  <c r="O204" i="23"/>
  <c r="Y637" i="23"/>
  <c r="Y422" i="23"/>
  <c r="Y207" i="23"/>
  <c r="U574" i="23"/>
  <c r="U144" i="23"/>
  <c r="U359" i="23"/>
  <c r="J577" i="23"/>
  <c r="J362" i="23"/>
  <c r="J147" i="23"/>
  <c r="M148" i="23"/>
  <c r="M363" i="23"/>
  <c r="M578" i="23"/>
  <c r="M579" i="23"/>
  <c r="M364" i="23"/>
  <c r="M149" i="23"/>
  <c r="E587" i="23"/>
  <c r="E157" i="23"/>
  <c r="E372" i="23"/>
  <c r="Q157" i="23"/>
  <c r="Q587" i="23"/>
  <c r="Q372" i="23"/>
  <c r="N383" i="23"/>
  <c r="N598" i="23"/>
  <c r="O385" i="23"/>
  <c r="O170" i="23"/>
  <c r="O600" i="23"/>
  <c r="P389" i="23"/>
  <c r="P174" i="23"/>
  <c r="U575" i="23"/>
  <c r="U360" i="23"/>
  <c r="U145" i="23"/>
  <c r="D582" i="23"/>
  <c r="D367" i="23"/>
  <c r="D152" i="23"/>
  <c r="X376" i="23"/>
  <c r="X161" i="23"/>
  <c r="D378" i="23"/>
  <c r="D593" i="23"/>
  <c r="D163" i="23"/>
  <c r="O164" i="23"/>
  <c r="O594" i="23"/>
  <c r="X380" i="23"/>
  <c r="X165" i="23"/>
  <c r="X595" i="23"/>
  <c r="D171" i="23"/>
  <c r="D601" i="23"/>
  <c r="D386" i="23"/>
  <c r="C602" i="23"/>
  <c r="C172" i="23"/>
  <c r="C387" i="23"/>
  <c r="Q389" i="23"/>
  <c r="O601" i="23"/>
  <c r="E366" i="23"/>
  <c r="E151" i="23"/>
  <c r="E581" i="23"/>
  <c r="P154" i="23"/>
  <c r="P584" i="23"/>
  <c r="P369" i="23"/>
  <c r="T373" i="23"/>
  <c r="T588" i="23"/>
  <c r="U589" i="23"/>
  <c r="U159" i="23"/>
  <c r="U374" i="23"/>
  <c r="V590" i="23"/>
  <c r="V375" i="23"/>
  <c r="V160" i="23"/>
  <c r="N167" i="23"/>
  <c r="N382" i="23"/>
  <c r="N597" i="23"/>
  <c r="Q384" i="23"/>
  <c r="Q599" i="23"/>
  <c r="Q169" i="23"/>
  <c r="O386" i="23"/>
  <c r="L361" i="23"/>
  <c r="L576" i="23"/>
  <c r="L146" i="23"/>
  <c r="D579" i="23"/>
  <c r="D149" i="23"/>
  <c r="D364" i="23"/>
  <c r="Q579" i="23"/>
  <c r="Q149" i="23"/>
  <c r="Q364" i="23"/>
  <c r="R581" i="23"/>
  <c r="R366" i="23"/>
  <c r="R151" i="23"/>
  <c r="E369" i="23"/>
  <c r="E584" i="23"/>
  <c r="E154" i="23"/>
  <c r="W375" i="23"/>
  <c r="W590" i="23"/>
  <c r="W160" i="23"/>
  <c r="M161" i="23"/>
  <c r="M591" i="23"/>
  <c r="M376" i="23"/>
  <c r="C596" i="23"/>
  <c r="C381" i="23"/>
  <c r="C166" i="23"/>
  <c r="D598" i="23"/>
  <c r="D383" i="23"/>
  <c r="D168" i="23"/>
  <c r="R383" i="23"/>
  <c r="R168" i="23"/>
  <c r="R600" i="23"/>
  <c r="R385" i="23"/>
  <c r="R170" i="23"/>
  <c r="F171" i="23"/>
  <c r="F601" i="23"/>
  <c r="F386" i="23"/>
  <c r="Q386" i="23"/>
  <c r="Q171" i="23"/>
  <c r="Q601" i="23"/>
  <c r="E388" i="23"/>
  <c r="E603" i="23"/>
  <c r="E173" i="23"/>
  <c r="R388" i="23"/>
  <c r="R173" i="23"/>
  <c r="Q148" i="23"/>
  <c r="Q578" i="23"/>
  <c r="G581" i="23"/>
  <c r="G366" i="23"/>
  <c r="G151" i="23"/>
  <c r="S581" i="23"/>
  <c r="S366" i="23"/>
  <c r="S151" i="23"/>
  <c r="E585" i="23"/>
  <c r="E155" i="23"/>
  <c r="E370" i="23"/>
  <c r="R585" i="23"/>
  <c r="R155" i="23"/>
  <c r="J588" i="23"/>
  <c r="J158" i="23"/>
  <c r="G163" i="23"/>
  <c r="G593" i="23"/>
  <c r="G378" i="23"/>
  <c r="G386" i="23"/>
  <c r="G171" i="23"/>
  <c r="G601" i="23"/>
  <c r="U372" i="23"/>
  <c r="U587" i="23"/>
  <c r="U157" i="23"/>
  <c r="Y590" i="23"/>
  <c r="Y375" i="23"/>
  <c r="Y160" i="23"/>
  <c r="R379" i="23"/>
  <c r="R164" i="23"/>
  <c r="R594" i="23"/>
  <c r="D382" i="23"/>
  <c r="D597" i="23"/>
  <c r="D167" i="23"/>
  <c r="G169" i="23"/>
  <c r="G599" i="23"/>
  <c r="G384" i="23"/>
  <c r="G602" i="23"/>
  <c r="M144" i="23"/>
  <c r="M574" i="23"/>
  <c r="M359" i="23"/>
  <c r="U581" i="23"/>
  <c r="U151" i="23"/>
  <c r="I582" i="23"/>
  <c r="I367" i="23"/>
  <c r="I152" i="23"/>
  <c r="V152" i="23"/>
  <c r="V367" i="23"/>
  <c r="S584" i="23"/>
  <c r="S369" i="23"/>
  <c r="S154" i="23"/>
  <c r="H371" i="23"/>
  <c r="T586" i="23"/>
  <c r="T371" i="23"/>
  <c r="T156" i="23"/>
  <c r="T378" i="23"/>
  <c r="T593" i="23"/>
  <c r="T163" i="23"/>
  <c r="Q165" i="23"/>
  <c r="Q595" i="23"/>
  <c r="Q380" i="23"/>
  <c r="R596" i="23"/>
  <c r="R166" i="23"/>
  <c r="R381" i="23"/>
  <c r="G598" i="23"/>
  <c r="G383" i="23"/>
  <c r="G168" i="23"/>
  <c r="H600" i="23"/>
  <c r="H170" i="23"/>
  <c r="H385" i="23"/>
  <c r="T600" i="23"/>
  <c r="T170" i="23"/>
  <c r="T172" i="23"/>
  <c r="T602" i="23"/>
  <c r="T387" i="23"/>
  <c r="G173" i="23"/>
  <c r="G388" i="23"/>
  <c r="W146" i="23"/>
  <c r="W361" i="23"/>
  <c r="W576" i="23"/>
  <c r="S152" i="23"/>
  <c r="S582" i="23"/>
  <c r="S367" i="23"/>
  <c r="O584" i="23"/>
  <c r="O369" i="23"/>
  <c r="O154" i="23"/>
  <c r="P371" i="23"/>
  <c r="P156" i="23"/>
  <c r="K376" i="23"/>
  <c r="K591" i="23"/>
  <c r="K161" i="23"/>
  <c r="O171" i="23"/>
  <c r="B575" i="23"/>
  <c r="B145" i="23"/>
  <c r="B360" i="23"/>
  <c r="Q591" i="23"/>
  <c r="Q376" i="23"/>
  <c r="Q161" i="23"/>
  <c r="S592" i="23"/>
  <c r="S377" i="23"/>
  <c r="S162" i="23"/>
  <c r="H594" i="23"/>
  <c r="H379" i="23"/>
  <c r="H164" i="23"/>
  <c r="R165" i="23"/>
  <c r="Q597" i="23"/>
  <c r="Q167" i="23"/>
  <c r="H598" i="23"/>
  <c r="H168" i="23"/>
  <c r="H383" i="23"/>
  <c r="U168" i="23"/>
  <c r="U383" i="23"/>
  <c r="S599" i="23"/>
  <c r="S384" i="23"/>
  <c r="S169" i="23"/>
  <c r="U385" i="23"/>
  <c r="U600" i="23"/>
  <c r="U170" i="23"/>
  <c r="N360" i="23"/>
  <c r="N575" i="23"/>
  <c r="N145" i="23"/>
  <c r="P576" i="23"/>
  <c r="P361" i="23"/>
  <c r="P146" i="23"/>
  <c r="T580" i="23"/>
  <c r="T365" i="23"/>
  <c r="T150" i="23"/>
  <c r="J151" i="23"/>
  <c r="J581" i="23"/>
  <c r="V586" i="23"/>
  <c r="V156" i="23"/>
  <c r="V371" i="23"/>
  <c r="X157" i="23"/>
  <c r="X372" i="23"/>
  <c r="X587" i="23"/>
  <c r="N374" i="23"/>
  <c r="N589" i="23"/>
  <c r="N159" i="23"/>
  <c r="T594" i="23"/>
  <c r="T379" i="23"/>
  <c r="T164" i="23"/>
  <c r="H165" i="23"/>
  <c r="H595" i="23"/>
  <c r="F166" i="23"/>
  <c r="F596" i="23"/>
  <c r="T601" i="23"/>
  <c r="T386" i="23"/>
  <c r="T171" i="23"/>
  <c r="I173" i="23"/>
  <c r="I388" i="23"/>
  <c r="I603" i="23"/>
  <c r="W389" i="23"/>
  <c r="W604" i="23"/>
  <c r="W174" i="23"/>
  <c r="D145" i="23"/>
  <c r="D360" i="23"/>
  <c r="O575" i="23"/>
  <c r="O360" i="23"/>
  <c r="O145" i="23"/>
  <c r="D146" i="23"/>
  <c r="D361" i="23"/>
  <c r="D576" i="23"/>
  <c r="E362" i="23"/>
  <c r="E147" i="23"/>
  <c r="G578" i="23"/>
  <c r="H364" i="23"/>
  <c r="H149" i="23"/>
  <c r="H579" i="23"/>
  <c r="W581" i="23"/>
  <c r="W366" i="23"/>
  <c r="W151" i="23"/>
  <c r="I585" i="23"/>
  <c r="I155" i="23"/>
  <c r="K378" i="23"/>
  <c r="K163" i="23"/>
  <c r="K593" i="23"/>
  <c r="U169" i="23"/>
  <c r="U384" i="23"/>
  <c r="U599" i="23"/>
  <c r="J602" i="23"/>
  <c r="J387" i="23"/>
  <c r="J172" i="23"/>
  <c r="U375" i="23"/>
  <c r="U160" i="23"/>
  <c r="S362" i="23"/>
  <c r="S577" i="23"/>
  <c r="S147" i="23"/>
  <c r="X581" i="23"/>
  <c r="X366" i="23"/>
  <c r="X151" i="23"/>
  <c r="W585" i="23"/>
  <c r="W155" i="23"/>
  <c r="W370" i="23"/>
  <c r="N588" i="23"/>
  <c r="N373" i="23"/>
  <c r="N158" i="23"/>
  <c r="C589" i="23"/>
  <c r="C374" i="23"/>
  <c r="C159" i="23"/>
  <c r="D375" i="23"/>
  <c r="D590" i="23"/>
  <c r="D160" i="23"/>
  <c r="H377" i="23"/>
  <c r="H592" i="23"/>
  <c r="V162" i="23"/>
  <c r="K598" i="23"/>
  <c r="K383" i="23"/>
  <c r="K168" i="23"/>
  <c r="K600" i="23"/>
  <c r="K170" i="23"/>
  <c r="P599" i="23"/>
  <c r="P169" i="23"/>
  <c r="P384" i="23"/>
  <c r="D144" i="23"/>
  <c r="D574" i="23"/>
  <c r="D359" i="23"/>
  <c r="T577" i="23"/>
  <c r="T362" i="23"/>
  <c r="T147" i="23"/>
  <c r="L151" i="23"/>
  <c r="L581" i="23"/>
  <c r="N367" i="23"/>
  <c r="N582" i="23"/>
  <c r="N152" i="23"/>
  <c r="X368" i="23"/>
  <c r="X153" i="23"/>
  <c r="X583" i="23"/>
  <c r="V584" i="23"/>
  <c r="V154" i="23"/>
  <c r="K370" i="23"/>
  <c r="K585" i="23"/>
  <c r="K155" i="23"/>
  <c r="W592" i="23"/>
  <c r="W377" i="23"/>
  <c r="W162" i="23"/>
  <c r="U380" i="23"/>
  <c r="U165" i="23"/>
  <c r="U595" i="23"/>
  <c r="U381" i="23"/>
  <c r="U166" i="23"/>
  <c r="U597" i="23"/>
  <c r="U382" i="23"/>
  <c r="U167" i="23"/>
  <c r="L599" i="23"/>
  <c r="L384" i="23"/>
  <c r="L169" i="23"/>
  <c r="L600" i="23"/>
  <c r="L170" i="23"/>
  <c r="L385" i="23"/>
  <c r="L389" i="23"/>
  <c r="L174" i="23"/>
  <c r="P586" i="23"/>
  <c r="S576" i="23"/>
  <c r="S146" i="23"/>
  <c r="S361" i="23"/>
  <c r="K580" i="23"/>
  <c r="K365" i="23"/>
  <c r="K150" i="23"/>
  <c r="X150" i="23"/>
  <c r="X580" i="23"/>
  <c r="X365" i="23"/>
  <c r="L585" i="23"/>
  <c r="L370" i="23"/>
  <c r="L155" i="23"/>
  <c r="M156" i="23"/>
  <c r="M371" i="23"/>
  <c r="N587" i="23"/>
  <c r="N372" i="23"/>
  <c r="N157" i="23"/>
  <c r="U376" i="23"/>
  <c r="U161" i="23"/>
  <c r="U591" i="23"/>
  <c r="L379" i="23"/>
  <c r="L164" i="23"/>
  <c r="L594" i="23"/>
  <c r="X169" i="23"/>
  <c r="X599" i="23"/>
  <c r="X384" i="23"/>
  <c r="W171" i="23"/>
  <c r="W601" i="23"/>
  <c r="W386" i="23"/>
  <c r="M387" i="23"/>
  <c r="M602" i="23"/>
  <c r="M172" i="23"/>
  <c r="Q368" i="23"/>
  <c r="Q583" i="23"/>
  <c r="Q153" i="23"/>
  <c r="E586" i="23"/>
  <c r="E371" i="23"/>
  <c r="E156" i="23"/>
  <c r="S574" i="23"/>
  <c r="S144" i="23"/>
  <c r="S359" i="23"/>
  <c r="Y580" i="23"/>
  <c r="Y365" i="23"/>
  <c r="Y150" i="23"/>
  <c r="O157" i="23"/>
  <c r="O587" i="23"/>
  <c r="O372" i="23"/>
  <c r="R589" i="23"/>
  <c r="R374" i="23"/>
  <c r="R159" i="23"/>
  <c r="L380" i="23"/>
  <c r="L595" i="23"/>
  <c r="L165" i="23"/>
  <c r="Y169" i="23"/>
  <c r="Y384" i="23"/>
  <c r="Y599" i="23"/>
  <c r="Y600" i="23"/>
  <c r="Y385" i="23"/>
  <c r="Y170" i="23"/>
  <c r="N172" i="23"/>
  <c r="N602" i="23"/>
  <c r="N387" i="23"/>
  <c r="L603" i="23"/>
  <c r="L388" i="23"/>
  <c r="L578" i="23"/>
  <c r="L363" i="23"/>
  <c r="L148" i="23"/>
  <c r="L579" i="23"/>
  <c r="L149" i="23"/>
  <c r="L364" i="23"/>
  <c r="O151" i="23"/>
  <c r="O581" i="23"/>
  <c r="D153" i="23"/>
  <c r="D583" i="23"/>
  <c r="D368" i="23"/>
  <c r="O153" i="23"/>
  <c r="O368" i="23"/>
  <c r="O583" i="23"/>
  <c r="M584" i="23"/>
  <c r="F159" i="23"/>
  <c r="F589" i="23"/>
  <c r="K592" i="23"/>
  <c r="K162" i="23"/>
  <c r="K377" i="23"/>
  <c r="N593" i="23"/>
  <c r="N378" i="23"/>
  <c r="N163" i="23"/>
  <c r="J597" i="23"/>
  <c r="J382" i="23"/>
  <c r="J167" i="23"/>
  <c r="X597" i="23"/>
  <c r="X382" i="23"/>
  <c r="X167" i="23"/>
  <c r="C604" i="23"/>
  <c r="C174" i="23"/>
  <c r="C389" i="23"/>
  <c r="G211" i="22"/>
  <c r="G62" i="22"/>
  <c r="G238" i="21"/>
  <c r="G130" i="21"/>
  <c r="G360" i="22"/>
  <c r="G346" i="21"/>
  <c r="G62" i="21"/>
  <c r="G272" i="21"/>
  <c r="G96" i="21"/>
  <c r="G204" i="21"/>
  <c r="G414" i="21"/>
  <c r="G28" i="21"/>
  <c r="G28" i="22"/>
  <c r="G394" i="22"/>
  <c r="G312" i="21"/>
  <c r="G279" i="22"/>
  <c r="G245" i="22"/>
  <c r="G130" i="22"/>
  <c r="G326" i="22"/>
  <c r="G177" i="22"/>
  <c r="G428" i="22"/>
  <c r="K98" i="21"/>
  <c r="K179" i="22"/>
  <c r="K132" i="21"/>
  <c r="K206" i="21"/>
  <c r="K416" i="21"/>
  <c r="K348" i="21"/>
  <c r="K382" i="21"/>
  <c r="K247" i="22"/>
  <c r="C174" i="21"/>
  <c r="C330" i="22"/>
  <c r="C242" i="21"/>
  <c r="C100" i="22"/>
  <c r="C398" i="22"/>
  <c r="C134" i="21"/>
  <c r="C32" i="22"/>
  <c r="C215" i="22"/>
  <c r="C66" i="21"/>
  <c r="C100" i="21"/>
  <c r="C134" i="22"/>
  <c r="C32" i="21"/>
  <c r="C249" i="22"/>
  <c r="C384" i="21"/>
  <c r="C66" i="22"/>
  <c r="C350" i="21"/>
  <c r="C432" i="22"/>
  <c r="C283" i="22"/>
  <c r="C276" i="21"/>
  <c r="C208" i="21"/>
  <c r="C181" i="22"/>
  <c r="E35" i="21"/>
  <c r="E367" i="22"/>
  <c r="B270" i="22"/>
  <c r="B53" i="22"/>
  <c r="B53" i="21"/>
  <c r="B195" i="21"/>
  <c r="E252" i="22"/>
  <c r="Y193" i="21"/>
  <c r="K64" i="21"/>
  <c r="F264" i="22"/>
  <c r="K238" i="22"/>
  <c r="D338" i="21"/>
  <c r="E32" i="22"/>
  <c r="G308" i="21"/>
  <c r="S112" i="22"/>
  <c r="H395" i="21"/>
  <c r="H362" i="21"/>
  <c r="B231" i="21"/>
  <c r="N260" i="21"/>
  <c r="P410" i="21"/>
  <c r="G297" i="21"/>
  <c r="C228" i="21"/>
  <c r="F331" i="21"/>
  <c r="P322" i="22"/>
  <c r="H9" i="21"/>
  <c r="P92" i="22"/>
  <c r="C269" i="22"/>
  <c r="S44" i="22"/>
  <c r="B55" i="22"/>
  <c r="I394" i="22"/>
  <c r="O18" i="22"/>
  <c r="O201" i="22"/>
  <c r="O384" i="22"/>
  <c r="O86" i="22"/>
  <c r="O269" i="22"/>
  <c r="O160" i="21"/>
  <c r="O418" i="22"/>
  <c r="O228" i="21"/>
  <c r="O167" i="22"/>
  <c r="O302" i="21"/>
  <c r="O120" i="22"/>
  <c r="O370" i="21"/>
  <c r="O350" i="22"/>
  <c r="O86" i="21"/>
  <c r="O235" i="22"/>
  <c r="O316" i="22"/>
  <c r="O120" i="21"/>
  <c r="F390" i="22"/>
  <c r="F24" i="22"/>
  <c r="F58" i="21"/>
  <c r="F275" i="22"/>
  <c r="F424" i="22"/>
  <c r="F58" i="22"/>
  <c r="F322" i="22"/>
  <c r="F241" i="22"/>
  <c r="F92" i="21"/>
  <c r="F234" i="21"/>
  <c r="F166" i="21"/>
  <c r="F200" i="21"/>
  <c r="F24" i="21"/>
  <c r="F173" i="22"/>
  <c r="F126" i="22"/>
  <c r="F356" i="22"/>
  <c r="F92" i="22"/>
  <c r="E310" i="21"/>
  <c r="E344" i="21"/>
  <c r="J131" i="22"/>
  <c r="J273" i="21"/>
  <c r="J97" i="21"/>
  <c r="J205" i="21"/>
  <c r="J131" i="21"/>
  <c r="J246" i="22"/>
  <c r="J63" i="21"/>
  <c r="J239" i="21"/>
  <c r="U29" i="22"/>
  <c r="U205" i="21"/>
  <c r="U415" i="21"/>
  <c r="F422" i="21"/>
  <c r="F36" i="22"/>
  <c r="F185" i="22"/>
  <c r="F138" i="22"/>
  <c r="H111" i="21"/>
  <c r="N16" i="22"/>
  <c r="F47" i="22"/>
  <c r="K272" i="22"/>
  <c r="K197" i="21"/>
  <c r="F47" i="21"/>
  <c r="N118" i="21"/>
  <c r="P234" i="21"/>
  <c r="F196" i="22"/>
  <c r="P58" i="22"/>
  <c r="H111" i="22"/>
  <c r="S227" i="22"/>
  <c r="H44" i="21"/>
  <c r="H78" i="21"/>
  <c r="H112" i="21"/>
  <c r="C84" i="21"/>
  <c r="C16" i="21"/>
  <c r="C16" i="22"/>
  <c r="C199" i="22"/>
  <c r="C267" i="22"/>
  <c r="C233" i="22"/>
  <c r="C118" i="22"/>
  <c r="C348" i="22"/>
  <c r="C314" i="22"/>
  <c r="C165" i="22"/>
  <c r="C50" i="21"/>
  <c r="C382" i="22"/>
  <c r="C50" i="22"/>
  <c r="C84" i="22"/>
  <c r="D122" i="21"/>
  <c r="D230" i="21"/>
  <c r="D88" i="21"/>
  <c r="D264" i="21"/>
  <c r="B243" i="21"/>
  <c r="B277" i="21"/>
  <c r="B175" i="21"/>
  <c r="B135" i="21"/>
  <c r="B101" i="21"/>
  <c r="B33" i="21"/>
  <c r="B182" i="22"/>
  <c r="B331" i="22"/>
  <c r="B433" i="22"/>
  <c r="B250" i="22"/>
  <c r="B284" i="22"/>
  <c r="B216" i="22"/>
  <c r="B101" i="22"/>
  <c r="B135" i="22"/>
  <c r="B399" i="22"/>
  <c r="B33" i="22"/>
  <c r="B67" i="22"/>
  <c r="B385" i="22"/>
  <c r="E435" i="22"/>
  <c r="Y369" i="21"/>
  <c r="N382" i="22"/>
  <c r="F13" i="21"/>
  <c r="K265" i="21"/>
  <c r="K231" i="21"/>
  <c r="E100" i="22"/>
  <c r="G200" i="21"/>
  <c r="F223" i="21"/>
  <c r="F311" i="22"/>
  <c r="P243" i="21"/>
  <c r="B197" i="21"/>
  <c r="C402" i="21"/>
  <c r="P308" i="21"/>
  <c r="C370" i="21"/>
  <c r="F365" i="21"/>
  <c r="P241" i="22"/>
  <c r="H193" i="22"/>
  <c r="H158" i="22"/>
  <c r="H342" i="22"/>
  <c r="D271" i="22"/>
  <c r="C18" i="22"/>
  <c r="S342" i="22"/>
  <c r="I96" i="22"/>
  <c r="C364" i="22"/>
  <c r="I396" i="21"/>
  <c r="I78" i="21"/>
  <c r="I78" i="22"/>
  <c r="H296" i="21"/>
  <c r="H364" i="21"/>
  <c r="H330" i="21"/>
  <c r="N54" i="22"/>
  <c r="N271" i="22"/>
  <c r="N88" i="22"/>
  <c r="N122" i="21"/>
  <c r="N122" i="22"/>
  <c r="N386" i="22"/>
  <c r="N169" i="22"/>
  <c r="N318" i="22"/>
  <c r="N420" i="22"/>
  <c r="N352" i="22"/>
  <c r="N20" i="22"/>
  <c r="N54" i="21"/>
  <c r="N20" i="21"/>
  <c r="V273" i="22"/>
  <c r="V171" i="22"/>
  <c r="V90" i="21"/>
  <c r="V266" i="21"/>
  <c r="V198" i="21"/>
  <c r="V388" i="22"/>
  <c r="V232" i="21"/>
  <c r="V164" i="21"/>
  <c r="V22" i="22"/>
  <c r="V422" i="22"/>
  <c r="C269" i="21"/>
  <c r="C59" i="22"/>
  <c r="C425" i="22"/>
  <c r="Q425" i="22"/>
  <c r="Q93" i="21"/>
  <c r="J237" i="21"/>
  <c r="J95" i="22"/>
  <c r="C33" i="22"/>
  <c r="C277" i="21"/>
  <c r="C284" i="22"/>
  <c r="C331" i="22"/>
  <c r="C250" i="22"/>
  <c r="C67" i="22"/>
  <c r="C365" i="22"/>
  <c r="C243" i="21"/>
  <c r="C182" i="22"/>
  <c r="C135" i="22"/>
  <c r="C175" i="21"/>
  <c r="C399" i="22"/>
  <c r="C101" i="21"/>
  <c r="C135" i="21"/>
  <c r="C433" i="22"/>
  <c r="C385" i="21"/>
  <c r="C67" i="21"/>
  <c r="C101" i="22"/>
  <c r="C216" i="22"/>
  <c r="C351" i="21"/>
  <c r="P34" i="22"/>
  <c r="P285" i="22"/>
  <c r="P400" i="22"/>
  <c r="P68" i="21"/>
  <c r="P183" i="22"/>
  <c r="P366" i="22"/>
  <c r="P136" i="21"/>
  <c r="P244" i="21"/>
  <c r="P217" i="22"/>
  <c r="P34" i="21"/>
  <c r="P102" i="21"/>
  <c r="P352" i="21"/>
  <c r="P68" i="22"/>
  <c r="P176" i="21"/>
  <c r="P332" i="22"/>
  <c r="P210" i="21"/>
  <c r="P434" i="22"/>
  <c r="P251" i="22"/>
  <c r="P102" i="22"/>
  <c r="B229" i="21"/>
  <c r="Y119" i="22"/>
  <c r="S186" i="21"/>
  <c r="E387" i="21"/>
  <c r="Y301" i="21"/>
  <c r="B386" i="21"/>
  <c r="N402" i="21"/>
  <c r="K407" i="21"/>
  <c r="E276" i="21"/>
  <c r="G92" i="22"/>
  <c r="H151" i="21"/>
  <c r="G92" i="21"/>
  <c r="P216" i="22"/>
  <c r="P351" i="21"/>
  <c r="B305" i="21"/>
  <c r="C300" i="21"/>
  <c r="P342" i="21"/>
  <c r="P67" i="22"/>
  <c r="C316" i="21"/>
  <c r="F115" i="21"/>
  <c r="P24" i="21"/>
  <c r="H227" i="22"/>
  <c r="H409" i="22"/>
  <c r="D20" i="22"/>
  <c r="C384" i="22"/>
  <c r="S308" i="22"/>
  <c r="I326" i="22"/>
  <c r="R425" i="22"/>
  <c r="R127" i="22"/>
  <c r="R25" i="22"/>
  <c r="R242" i="22"/>
  <c r="R235" i="21"/>
  <c r="R167" i="21"/>
  <c r="R25" i="21"/>
  <c r="R93" i="22"/>
  <c r="R269" i="21"/>
  <c r="R208" i="22"/>
  <c r="R59" i="21"/>
  <c r="R357" i="22"/>
  <c r="R174" i="22"/>
  <c r="R276" i="22"/>
  <c r="R391" i="22"/>
  <c r="R59" i="22"/>
  <c r="W279" i="22"/>
  <c r="W326" i="22"/>
  <c r="W96" i="22"/>
  <c r="W394" i="22"/>
  <c r="W28" i="22"/>
  <c r="W211" i="22"/>
  <c r="W62" i="22"/>
  <c r="W272" i="21"/>
  <c r="W130" i="21"/>
  <c r="W204" i="21"/>
  <c r="W414" i="21"/>
  <c r="W62" i="21"/>
  <c r="W96" i="21"/>
  <c r="W312" i="21"/>
  <c r="W28" i="21"/>
  <c r="W177" i="22"/>
  <c r="W130" i="22"/>
  <c r="W428" i="22"/>
  <c r="X313" i="21"/>
  <c r="X280" i="22"/>
  <c r="X29" i="21"/>
  <c r="X171" i="21"/>
  <c r="X246" i="22"/>
  <c r="X205" i="21"/>
  <c r="X381" i="21"/>
  <c r="X97" i="22"/>
  <c r="X327" i="22"/>
  <c r="X178" i="22"/>
  <c r="X212" i="22"/>
  <c r="X361" i="22"/>
  <c r="X63" i="22"/>
  <c r="X131" i="22"/>
  <c r="X429" i="22"/>
  <c r="X63" i="21"/>
  <c r="X29" i="22"/>
  <c r="X395" i="22"/>
  <c r="X131" i="21"/>
  <c r="O132" i="21"/>
  <c r="O30" i="21"/>
  <c r="O314" i="21"/>
  <c r="O30" i="22"/>
  <c r="O362" i="22"/>
  <c r="O281" i="22"/>
  <c r="O247" i="22"/>
  <c r="O328" i="22"/>
  <c r="O132" i="22"/>
  <c r="O179" i="22"/>
  <c r="O396" i="22"/>
  <c r="O240" i="21"/>
  <c r="O64" i="21"/>
  <c r="O206" i="21"/>
  <c r="O98" i="22"/>
  <c r="O416" i="21"/>
  <c r="O348" i="21"/>
  <c r="O430" i="22"/>
  <c r="O64" i="22"/>
  <c r="O98" i="21"/>
  <c r="O382" i="21"/>
  <c r="Y166" i="22"/>
  <c r="B371" i="21"/>
  <c r="S254" i="21"/>
  <c r="E333" i="22"/>
  <c r="Y349" i="22"/>
  <c r="Y51" i="21"/>
  <c r="B318" i="21"/>
  <c r="N199" i="22"/>
  <c r="K163" i="21"/>
  <c r="P58" i="21"/>
  <c r="E432" i="22"/>
  <c r="G390" i="22"/>
  <c r="G24" i="22"/>
  <c r="G342" i="21"/>
  <c r="H361" i="21"/>
  <c r="P175" i="21"/>
  <c r="B265" i="21"/>
  <c r="C118" i="21"/>
  <c r="P200" i="21"/>
  <c r="G47" i="21"/>
  <c r="P250" i="22"/>
  <c r="C418" i="21"/>
  <c r="F162" i="22"/>
  <c r="H261" i="22"/>
  <c r="H260" i="22"/>
  <c r="D420" i="22"/>
  <c r="C52" i="22"/>
  <c r="S10" i="22"/>
  <c r="I62" i="22"/>
  <c r="G259" i="21"/>
  <c r="G191" i="21"/>
  <c r="G49" i="22"/>
  <c r="G83" i="21"/>
  <c r="G117" i="21"/>
  <c r="G200" i="22"/>
  <c r="G51" i="22"/>
  <c r="P85" i="21"/>
  <c r="P301" i="21"/>
  <c r="P369" i="21"/>
  <c r="P335" i="21"/>
  <c r="W176" i="22"/>
  <c r="W393" i="22"/>
  <c r="W237" i="21"/>
  <c r="W95" i="21"/>
  <c r="W27" i="22"/>
  <c r="W169" i="21"/>
  <c r="W129" i="21"/>
  <c r="W27" i="21"/>
  <c r="W379" i="21"/>
  <c r="W244" i="22"/>
  <c r="W210" i="22"/>
  <c r="W129" i="22"/>
  <c r="W413" i="21"/>
  <c r="W427" i="22"/>
  <c r="W95" i="22"/>
  <c r="W203" i="21"/>
  <c r="W345" i="21"/>
  <c r="W359" i="22"/>
  <c r="W61" i="22"/>
  <c r="W278" i="22"/>
  <c r="F329" i="22"/>
  <c r="F207" i="21"/>
  <c r="F214" i="22"/>
  <c r="F99" i="22"/>
  <c r="F397" i="22"/>
  <c r="F282" i="22"/>
  <c r="F180" i="22"/>
  <c r="F241" i="21"/>
  <c r="F65" i="21"/>
  <c r="F431" i="22"/>
  <c r="F173" i="21"/>
  <c r="F133" i="22"/>
  <c r="F31" i="21"/>
  <c r="F248" i="22"/>
  <c r="F99" i="21"/>
  <c r="F65" i="22"/>
  <c r="U177" i="21"/>
  <c r="U103" i="21"/>
  <c r="U367" i="22"/>
  <c r="U69" i="21"/>
  <c r="U35" i="21"/>
  <c r="U35" i="22"/>
  <c r="U333" i="22"/>
  <c r="U435" i="22"/>
  <c r="U252" i="22"/>
  <c r="U69" i="22"/>
  <c r="U286" i="22"/>
  <c r="U103" i="22"/>
  <c r="U218" i="22"/>
  <c r="U401" i="22"/>
  <c r="U421" i="21"/>
  <c r="M105" i="21"/>
  <c r="M247" i="21"/>
  <c r="M423" i="21"/>
  <c r="M179" i="21"/>
  <c r="M213" i="21"/>
  <c r="B168" i="22"/>
  <c r="S152" i="21"/>
  <c r="E319" i="21"/>
  <c r="Y315" i="22"/>
  <c r="Y335" i="21"/>
  <c r="K132" i="22"/>
  <c r="N267" i="22"/>
  <c r="K55" i="22"/>
  <c r="P126" i="21"/>
  <c r="E242" i="21"/>
  <c r="G234" i="21"/>
  <c r="G166" i="21"/>
  <c r="F189" i="21"/>
  <c r="G162" i="22"/>
  <c r="B210" i="21"/>
  <c r="B373" i="21"/>
  <c r="G81" i="22"/>
  <c r="C368" i="21"/>
  <c r="G345" i="22"/>
  <c r="P268" i="21"/>
  <c r="F297" i="21"/>
  <c r="H159" i="22"/>
  <c r="H226" i="22"/>
  <c r="D169" i="22"/>
  <c r="C235" i="22"/>
  <c r="S10" i="21"/>
  <c r="I245" i="22"/>
  <c r="I428" i="22"/>
  <c r="D406" i="21"/>
  <c r="R16" i="21"/>
  <c r="R192" i="21"/>
  <c r="R303" i="21"/>
  <c r="R53" i="22"/>
  <c r="R419" i="22"/>
  <c r="Q382" i="21"/>
  <c r="Q348" i="21"/>
  <c r="Q416" i="21"/>
  <c r="Q98" i="21"/>
  <c r="Q172" i="21"/>
  <c r="Q240" i="21"/>
  <c r="Q314" i="21"/>
  <c r="Q206" i="21"/>
  <c r="Q64" i="22"/>
  <c r="Q362" i="22"/>
  <c r="Q132" i="21"/>
  <c r="Q64" i="21"/>
  <c r="H364" i="22"/>
  <c r="H174" i="21"/>
  <c r="H208" i="21"/>
  <c r="K137" i="22"/>
  <c r="K35" i="21"/>
  <c r="K35" i="22"/>
  <c r="K401" i="22"/>
  <c r="K333" i="22"/>
  <c r="K103" i="21"/>
  <c r="K252" i="22"/>
  <c r="K69" i="22"/>
  <c r="K435" i="22"/>
  <c r="K103" i="22"/>
  <c r="K367" i="22"/>
  <c r="K218" i="22"/>
  <c r="K286" i="22"/>
  <c r="K137" i="21"/>
  <c r="I138" i="21"/>
  <c r="I36" i="21"/>
  <c r="I185" i="22"/>
  <c r="I138" i="22"/>
  <c r="I402" i="22"/>
  <c r="I104" i="22"/>
  <c r="I219" i="22"/>
  <c r="I436" i="22"/>
  <c r="I253" i="22"/>
  <c r="I70" i="22"/>
  <c r="I368" i="22"/>
  <c r="I104" i="21"/>
  <c r="I36" i="22"/>
  <c r="S220" i="21"/>
  <c r="E279" i="21"/>
  <c r="E35" i="22"/>
  <c r="Y51" i="22"/>
  <c r="Y261" i="21"/>
  <c r="K430" i="22"/>
  <c r="N118" i="22"/>
  <c r="K319" i="22"/>
  <c r="E215" i="22"/>
  <c r="F13" i="22"/>
  <c r="G126" i="22"/>
  <c r="G322" i="22"/>
  <c r="H219" i="21"/>
  <c r="F155" i="21"/>
  <c r="B420" i="21"/>
  <c r="B89" i="21"/>
  <c r="P33" i="22"/>
  <c r="P356" i="22"/>
  <c r="P399" i="22"/>
  <c r="P135" i="22"/>
  <c r="H376" i="22"/>
  <c r="H375" i="22"/>
  <c r="D122" i="22"/>
  <c r="B21" i="22"/>
  <c r="C167" i="22"/>
  <c r="D20" i="21"/>
  <c r="C350" i="22"/>
  <c r="I28" i="21"/>
  <c r="I130" i="22"/>
  <c r="M221" i="21"/>
  <c r="M153" i="21"/>
  <c r="M187" i="21"/>
  <c r="M255" i="21"/>
  <c r="M397" i="21"/>
  <c r="S164" i="22"/>
  <c r="S49" i="22"/>
  <c r="S118" i="22"/>
  <c r="S416" i="22"/>
  <c r="S50" i="22"/>
  <c r="S348" i="22"/>
  <c r="S233" i="22"/>
  <c r="S267" i="22"/>
  <c r="S199" i="22"/>
  <c r="S84" i="22"/>
  <c r="S382" i="22"/>
  <c r="S16" i="22"/>
  <c r="S50" i="21"/>
  <c r="S84" i="21"/>
  <c r="S314" i="22"/>
  <c r="S16" i="21"/>
  <c r="G385" i="21"/>
  <c r="G67" i="21"/>
  <c r="G135" i="22"/>
  <c r="S399" i="22"/>
  <c r="S135" i="22"/>
  <c r="S102" i="22"/>
  <c r="S244" i="21"/>
  <c r="S366" i="22"/>
  <c r="S352" i="21"/>
  <c r="S285" i="22"/>
  <c r="S278" i="21"/>
  <c r="S68" i="21"/>
  <c r="S332" i="22"/>
  <c r="S210" i="21"/>
  <c r="S420" i="21"/>
  <c r="S102" i="21"/>
  <c r="S386" i="21"/>
  <c r="S34" i="22"/>
  <c r="S400" i="22"/>
  <c r="S34" i="21"/>
  <c r="S251" i="22"/>
  <c r="S68" i="22"/>
  <c r="S434" i="22"/>
  <c r="S183" i="22"/>
  <c r="S136" i="22"/>
  <c r="S217" i="22"/>
  <c r="O335" i="22"/>
  <c r="O105" i="21"/>
  <c r="O247" i="21"/>
  <c r="O254" i="22"/>
  <c r="O71" i="22"/>
  <c r="O186" i="22"/>
  <c r="O369" i="22"/>
  <c r="O139" i="21"/>
  <c r="O105" i="22"/>
  <c r="O220" i="22"/>
  <c r="O437" i="22"/>
  <c r="O403" i="22"/>
  <c r="O71" i="21"/>
  <c r="O139" i="22"/>
  <c r="O37" i="21"/>
  <c r="O37" i="22"/>
  <c r="E211" i="21"/>
  <c r="Y119" i="21"/>
  <c r="B317" i="22"/>
  <c r="B121" i="21"/>
  <c r="E103" i="21"/>
  <c r="Y383" i="22"/>
  <c r="Y85" i="22"/>
  <c r="K64" i="22"/>
  <c r="N84" i="22"/>
  <c r="K373" i="21"/>
  <c r="K387" i="22"/>
  <c r="G58" i="22"/>
  <c r="E316" i="21"/>
  <c r="F379" i="22"/>
  <c r="G241" i="22"/>
  <c r="B352" i="21"/>
  <c r="P101" i="22"/>
  <c r="P365" i="22"/>
  <c r="D352" i="22"/>
  <c r="H308" i="22"/>
  <c r="H192" i="22"/>
  <c r="D386" i="22"/>
  <c r="B204" i="22"/>
  <c r="D203" i="22"/>
  <c r="C201" i="22"/>
  <c r="I62" i="21"/>
  <c r="D196" i="21"/>
  <c r="B365" i="22"/>
  <c r="T402" i="21"/>
  <c r="T300" i="21"/>
  <c r="T118" i="21"/>
  <c r="T84" i="21"/>
  <c r="T226" i="21"/>
  <c r="T158" i="21"/>
  <c r="T260" i="21"/>
  <c r="T192" i="21"/>
  <c r="N56" i="21"/>
  <c r="N232" i="21"/>
  <c r="N22" i="21"/>
  <c r="N90" i="22"/>
  <c r="K356" i="22"/>
  <c r="K126" i="22"/>
  <c r="N394" i="22"/>
  <c r="N170" i="21"/>
  <c r="I214" i="22"/>
  <c r="I282" i="22"/>
  <c r="Y422" i="21"/>
  <c r="Y219" i="22"/>
  <c r="Y178" i="21"/>
  <c r="Y212" i="21"/>
  <c r="Y70" i="22"/>
  <c r="B19" i="22"/>
  <c r="N50" i="22"/>
  <c r="B121" i="22"/>
  <c r="E184" i="22"/>
  <c r="Y234" i="22"/>
  <c r="Y227" i="21"/>
  <c r="K362" i="22"/>
  <c r="N233" i="22"/>
  <c r="K55" i="21"/>
  <c r="K21" i="22"/>
  <c r="E249" i="22"/>
  <c r="G24" i="21"/>
  <c r="N161" i="21"/>
  <c r="F257" i="21"/>
  <c r="P317" i="21"/>
  <c r="G311" i="22"/>
  <c r="P284" i="22"/>
  <c r="D54" i="22"/>
  <c r="H78" i="22"/>
  <c r="H77" i="22"/>
  <c r="H341" i="22"/>
  <c r="B170" i="22"/>
  <c r="C86" i="22"/>
  <c r="E69" i="21"/>
  <c r="M222" i="21"/>
  <c r="M12" i="21"/>
  <c r="M256" i="21"/>
  <c r="M161" i="22"/>
  <c r="M114" i="22"/>
  <c r="M344" i="22"/>
  <c r="M80" i="22"/>
  <c r="M195" i="22"/>
  <c r="M378" i="22"/>
  <c r="M229" i="22"/>
  <c r="M46" i="22"/>
  <c r="M310" i="22"/>
  <c r="M12" i="22"/>
  <c r="M80" i="21"/>
  <c r="M188" i="21"/>
  <c r="M263" i="22"/>
  <c r="S234" i="22"/>
  <c r="S349" i="22"/>
  <c r="S383" i="22"/>
  <c r="I167" i="21"/>
  <c r="I59" i="22"/>
  <c r="I127" i="21"/>
  <c r="I59" i="21"/>
  <c r="I343" i="21"/>
  <c r="L94" i="22"/>
  <c r="L175" i="22"/>
  <c r="L209" i="22"/>
  <c r="P210" i="22"/>
  <c r="P325" i="22"/>
  <c r="P393" i="22"/>
  <c r="D172" i="21"/>
  <c r="D206" i="21"/>
  <c r="D247" i="22"/>
  <c r="D213" i="22"/>
  <c r="D430" i="22"/>
  <c r="D179" i="22"/>
  <c r="D328" i="22"/>
  <c r="D64" i="22"/>
  <c r="D362" i="22"/>
  <c r="D30" i="22"/>
  <c r="D132" i="21"/>
  <c r="D132" i="22"/>
  <c r="D64" i="21"/>
  <c r="D98" i="21"/>
  <c r="T240" i="21"/>
  <c r="T206" i="21"/>
  <c r="U244" i="21"/>
  <c r="U278" i="21"/>
  <c r="U352" i="21"/>
  <c r="E421" i="21"/>
  <c r="Y85" i="21"/>
  <c r="Y159" i="21"/>
  <c r="K98" i="22"/>
  <c r="N16" i="21"/>
  <c r="K123" i="21"/>
  <c r="K21" i="21"/>
  <c r="G207" i="22"/>
  <c r="E174" i="21"/>
  <c r="G410" i="21"/>
  <c r="N263" i="21"/>
  <c r="H185" i="21"/>
  <c r="P101" i="21"/>
  <c r="D237" i="22"/>
  <c r="P24" i="22"/>
  <c r="B272" i="22"/>
  <c r="C18" i="21"/>
  <c r="I177" i="22"/>
  <c r="G96" i="22"/>
  <c r="E389" i="22"/>
  <c r="E409" i="21"/>
  <c r="U209" i="21"/>
  <c r="U33" i="22"/>
  <c r="U243" i="21"/>
  <c r="U284" i="22"/>
  <c r="U277" i="21"/>
  <c r="U67" i="22"/>
  <c r="U317" i="21"/>
  <c r="U399" i="22"/>
  <c r="U250" i="22"/>
  <c r="U385" i="21"/>
  <c r="U216" i="22"/>
  <c r="U433" i="22"/>
  <c r="U331" i="22"/>
  <c r="U101" i="22"/>
  <c r="U67" i="21"/>
  <c r="U351" i="21"/>
  <c r="U101" i="21"/>
  <c r="U419" i="21"/>
  <c r="U135" i="21"/>
  <c r="C37" i="22"/>
  <c r="C369" i="22"/>
  <c r="C71" i="22"/>
  <c r="C139" i="21"/>
  <c r="C254" i="22"/>
  <c r="C139" i="22"/>
  <c r="C403" i="22"/>
  <c r="C71" i="21"/>
  <c r="C105" i="22"/>
  <c r="C288" i="22"/>
  <c r="C335" i="22"/>
  <c r="C105" i="21"/>
  <c r="C186" i="22"/>
  <c r="C437" i="22"/>
  <c r="B337" i="21"/>
  <c r="B236" i="22"/>
  <c r="N348" i="22"/>
  <c r="B87" i="21"/>
  <c r="B351" i="22"/>
  <c r="E401" i="22"/>
  <c r="Y417" i="22"/>
  <c r="K314" i="21"/>
  <c r="N416" i="22"/>
  <c r="K339" i="21"/>
  <c r="K89" i="21"/>
  <c r="S396" i="21"/>
  <c r="E418" i="21"/>
  <c r="E208" i="21"/>
  <c r="G268" i="21"/>
  <c r="H152" i="21"/>
  <c r="K172" i="21"/>
  <c r="P209" i="21"/>
  <c r="G155" i="21"/>
  <c r="P424" i="22"/>
  <c r="B123" i="22"/>
  <c r="D304" i="21"/>
  <c r="Q96" i="22"/>
  <c r="Q62" i="21"/>
  <c r="Q96" i="21"/>
  <c r="Q204" i="21"/>
  <c r="Q272" i="21"/>
  <c r="Q346" i="21"/>
  <c r="Q312" i="21"/>
  <c r="Q414" i="21"/>
  <c r="Q380" i="21"/>
  <c r="Q211" i="22"/>
  <c r="Q394" i="22"/>
  <c r="V382" i="21"/>
  <c r="V30" i="22"/>
  <c r="V430" i="22"/>
  <c r="V281" i="22"/>
  <c r="V274" i="21"/>
  <c r="V64" i="21"/>
  <c r="V206" i="21"/>
  <c r="K242" i="21"/>
  <c r="K32" i="22"/>
  <c r="K283" i="22"/>
  <c r="K330" i="22"/>
  <c r="K384" i="21"/>
  <c r="K350" i="21"/>
  <c r="K276" i="21"/>
  <c r="K208" i="21"/>
  <c r="W68" i="21"/>
  <c r="W244" i="21"/>
  <c r="W210" i="21"/>
  <c r="N50" i="21"/>
  <c r="E218" i="22"/>
  <c r="Y268" i="22"/>
  <c r="K328" i="22"/>
  <c r="N334" i="21"/>
  <c r="H307" i="22"/>
  <c r="K421" i="22"/>
  <c r="S294" i="21"/>
  <c r="E134" i="21"/>
  <c r="E384" i="21"/>
  <c r="G58" i="21"/>
  <c r="H220" i="21"/>
  <c r="K274" i="21"/>
  <c r="N368" i="21"/>
  <c r="G399" i="21"/>
  <c r="E245" i="21"/>
  <c r="C194" i="21"/>
  <c r="B87" i="22"/>
  <c r="P173" i="22"/>
  <c r="B238" i="22"/>
  <c r="S159" i="22"/>
  <c r="P77" i="21"/>
  <c r="P111" i="21"/>
  <c r="P43" i="21"/>
  <c r="E11" i="21"/>
  <c r="E79" i="22"/>
  <c r="E221" i="21"/>
  <c r="E45" i="21"/>
  <c r="E194" i="22"/>
  <c r="E377" i="22"/>
  <c r="E153" i="21"/>
  <c r="E228" i="22"/>
  <c r="E113" i="22"/>
  <c r="E411" i="22"/>
  <c r="E187" i="21"/>
  <c r="E160" i="22"/>
  <c r="E262" i="22"/>
  <c r="E255" i="21"/>
  <c r="E11" i="22"/>
  <c r="E309" i="22"/>
  <c r="E397" i="21"/>
  <c r="E343" i="22"/>
  <c r="E45" i="22"/>
  <c r="E79" i="21"/>
  <c r="E113" i="21"/>
  <c r="E295" i="21"/>
  <c r="Y14" i="21"/>
  <c r="Y116" i="22"/>
  <c r="V19" i="21"/>
  <c r="V202" i="22"/>
  <c r="V419" i="22"/>
  <c r="V19" i="22"/>
  <c r="H373" i="21"/>
  <c r="H272" i="22"/>
  <c r="H421" i="22"/>
  <c r="F171" i="22"/>
  <c r="F90" i="21"/>
  <c r="F124" i="22"/>
  <c r="F388" i="22"/>
  <c r="F266" i="21"/>
  <c r="F90" i="22"/>
  <c r="F198" i="21"/>
  <c r="F205" i="22"/>
  <c r="F56" i="22"/>
  <c r="F232" i="21"/>
  <c r="F354" i="22"/>
  <c r="F22" i="22"/>
  <c r="F273" i="22"/>
  <c r="F422" i="22"/>
  <c r="F320" i="22"/>
  <c r="F239" i="22"/>
  <c r="Q389" i="22"/>
  <c r="Q91" i="22"/>
  <c r="Q57" i="22"/>
  <c r="Q274" i="22"/>
  <c r="Q91" i="21"/>
  <c r="Q125" i="21"/>
  <c r="Q199" i="21"/>
  <c r="Q57" i="21"/>
  <c r="Q267" i="21"/>
  <c r="Q341" i="21"/>
  <c r="Q375" i="21"/>
  <c r="Q233" i="21"/>
  <c r="D271" i="21"/>
  <c r="D359" i="22"/>
  <c r="D278" i="22"/>
  <c r="D176" i="22"/>
  <c r="D325" i="22"/>
  <c r="G362" i="22"/>
  <c r="G328" i="22"/>
  <c r="G64" i="22"/>
  <c r="G430" i="22"/>
  <c r="G179" i="22"/>
  <c r="G396" i="22"/>
  <c r="G98" i="22"/>
  <c r="G281" i="22"/>
  <c r="G98" i="21"/>
  <c r="G206" i="21"/>
  <c r="G132" i="22"/>
  <c r="G416" i="21"/>
  <c r="G348" i="21"/>
  <c r="G132" i="21"/>
  <c r="G247" i="22"/>
  <c r="G64" i="21"/>
  <c r="G382" i="21"/>
  <c r="G213" i="22"/>
  <c r="G30" i="21"/>
  <c r="E213" i="21"/>
  <c r="E437" i="22"/>
  <c r="E254" i="22"/>
  <c r="E71" i="21"/>
  <c r="E247" i="21"/>
  <c r="E423" i="21"/>
  <c r="N84" i="21"/>
  <c r="E103" i="22"/>
  <c r="Y17" i="22"/>
  <c r="K240" i="21"/>
  <c r="H9" i="22"/>
  <c r="F345" i="22"/>
  <c r="K170" i="22"/>
  <c r="S362" i="21"/>
  <c r="H327" i="21"/>
  <c r="E100" i="21"/>
  <c r="C120" i="21"/>
  <c r="G126" i="21"/>
  <c r="S44" i="21"/>
  <c r="H186" i="21"/>
  <c r="G47" i="22"/>
  <c r="N300" i="21"/>
  <c r="G13" i="21"/>
  <c r="G331" i="21"/>
  <c r="E177" i="21"/>
  <c r="C262" i="21"/>
  <c r="H10" i="21"/>
  <c r="P275" i="22"/>
  <c r="B387" i="22"/>
  <c r="S261" i="22"/>
  <c r="E364" i="22"/>
  <c r="C196" i="22"/>
  <c r="C311" i="22"/>
  <c r="C13" i="22"/>
  <c r="C379" i="22"/>
  <c r="C162" i="22"/>
  <c r="C189" i="21"/>
  <c r="C413" i="22"/>
  <c r="C47" i="22"/>
  <c r="C345" i="22"/>
  <c r="C230" i="22"/>
  <c r="C264" i="22"/>
  <c r="C115" i="21"/>
  <c r="C47" i="21"/>
  <c r="C13" i="21"/>
  <c r="C346" i="22"/>
  <c r="C163" i="22"/>
  <c r="C312" i="22"/>
  <c r="C82" i="22"/>
  <c r="C380" i="22"/>
  <c r="C265" i="22"/>
  <c r="C48" i="22"/>
  <c r="C82" i="21"/>
  <c r="C116" i="21"/>
  <c r="C14" i="21"/>
  <c r="C14" i="22"/>
  <c r="C197" i="22"/>
  <c r="C414" i="22"/>
  <c r="C231" i="22"/>
  <c r="N48" i="22"/>
  <c r="N14" i="21"/>
  <c r="G90" i="21"/>
  <c r="G320" i="22"/>
  <c r="W268" i="21"/>
  <c r="W200" i="21"/>
  <c r="W410" i="21"/>
  <c r="W92" i="21"/>
  <c r="W173" i="22"/>
  <c r="W126" i="21"/>
  <c r="W58" i="21"/>
  <c r="Y167" i="21"/>
  <c r="Y59" i="21"/>
  <c r="Y343" i="21"/>
  <c r="H98" i="21"/>
  <c r="H132" i="21"/>
  <c r="H240" i="21"/>
  <c r="H64" i="21"/>
  <c r="H172" i="21"/>
  <c r="H206" i="21"/>
  <c r="M214" i="22"/>
  <c r="M275" i="21"/>
  <c r="M383" i="21"/>
  <c r="B161" i="21"/>
  <c r="E286" i="22"/>
  <c r="Y403" i="21"/>
  <c r="K281" i="22"/>
  <c r="H77" i="21"/>
  <c r="F115" i="22"/>
  <c r="K353" i="22"/>
  <c r="H293" i="21"/>
  <c r="E398" i="22"/>
  <c r="C86" i="21"/>
  <c r="G356" i="22"/>
  <c r="S410" i="22"/>
  <c r="H396" i="21"/>
  <c r="G413" i="22"/>
  <c r="P385" i="21"/>
  <c r="N158" i="21"/>
  <c r="P92" i="21"/>
  <c r="P277" i="21"/>
  <c r="G257" i="21"/>
  <c r="E137" i="22"/>
  <c r="C336" i="21"/>
  <c r="H44" i="22"/>
  <c r="B353" i="22"/>
  <c r="P390" i="22"/>
  <c r="B319" i="22"/>
  <c r="S193" i="22"/>
  <c r="E134" i="22"/>
  <c r="K213" i="22"/>
  <c r="D264" i="22"/>
  <c r="D47" i="21"/>
  <c r="L300" i="21"/>
  <c r="L192" i="21"/>
  <c r="L402" i="21"/>
  <c r="B26" i="22"/>
  <c r="B426" i="22"/>
  <c r="F393" i="22"/>
  <c r="F95" i="22"/>
  <c r="F325" i="22"/>
  <c r="F210" i="22"/>
  <c r="F95" i="21"/>
  <c r="F61" i="22"/>
  <c r="F237" i="21"/>
  <c r="F169" i="21"/>
  <c r="F27" i="21"/>
  <c r="F244" i="22"/>
  <c r="F129" i="22"/>
  <c r="F61" i="21"/>
  <c r="F359" i="22"/>
  <c r="F27" i="22"/>
  <c r="F203" i="21"/>
  <c r="F278" i="22"/>
  <c r="F129" i="21"/>
  <c r="F427" i="22"/>
  <c r="F176" i="22"/>
  <c r="I240" i="21"/>
  <c r="I396" i="22"/>
  <c r="X98" i="21"/>
  <c r="X132" i="21"/>
  <c r="X416" i="21"/>
  <c r="X240" i="21"/>
  <c r="X172" i="21"/>
  <c r="X206" i="21"/>
  <c r="N329" i="22"/>
  <c r="N99" i="21"/>
  <c r="N133" i="21"/>
  <c r="M244" i="21"/>
  <c r="M68" i="21"/>
  <c r="M352" i="21"/>
  <c r="B217" i="22"/>
  <c r="B366" i="22"/>
  <c r="B34" i="22"/>
  <c r="B278" i="21"/>
  <c r="B102" i="21"/>
  <c r="B136" i="22"/>
  <c r="B400" i="22"/>
  <c r="B183" i="22"/>
  <c r="B251" i="22"/>
  <c r="B102" i="22"/>
  <c r="B434" i="22"/>
  <c r="B332" i="22"/>
  <c r="B285" i="22"/>
  <c r="B244" i="21"/>
  <c r="B136" i="21"/>
  <c r="B176" i="21"/>
  <c r="B34" i="21"/>
  <c r="B68" i="21"/>
  <c r="K396" i="22"/>
  <c r="B419" i="22"/>
  <c r="G170" i="21"/>
  <c r="E69" i="22"/>
  <c r="K30" i="22"/>
  <c r="H43" i="21"/>
  <c r="F81" i="22"/>
  <c r="G424" i="22"/>
  <c r="E66" i="22"/>
  <c r="C418" i="22"/>
  <c r="G196" i="22"/>
  <c r="S112" i="21"/>
  <c r="N165" i="22"/>
  <c r="H254" i="21"/>
  <c r="P33" i="21"/>
  <c r="P166" i="21"/>
  <c r="E137" i="21"/>
  <c r="C160" i="21"/>
  <c r="H112" i="22"/>
  <c r="B89" i="22"/>
  <c r="S78" i="22"/>
  <c r="N83" i="21"/>
  <c r="N299" i="21"/>
  <c r="N266" i="22"/>
  <c r="N15" i="22"/>
  <c r="N347" i="22"/>
  <c r="B51" i="21"/>
  <c r="B17" i="21"/>
  <c r="B85" i="22"/>
  <c r="B315" i="22"/>
  <c r="B383" i="22"/>
  <c r="B268" i="22"/>
  <c r="B17" i="22"/>
  <c r="B85" i="21"/>
  <c r="B119" i="21"/>
  <c r="B234" i="22"/>
  <c r="B119" i="22"/>
  <c r="B51" i="22"/>
  <c r="B417" i="22"/>
  <c r="V197" i="21"/>
  <c r="V231" i="21"/>
  <c r="V123" i="21"/>
  <c r="V89" i="22"/>
  <c r="V387" i="22"/>
  <c r="V55" i="22"/>
  <c r="V319" i="22"/>
  <c r="V204" i="22"/>
  <c r="V170" i="22"/>
  <c r="S359" i="22"/>
  <c r="S427" i="22"/>
  <c r="S381" i="21"/>
  <c r="S313" i="21"/>
  <c r="S239" i="21"/>
  <c r="S29" i="21"/>
  <c r="S347" i="21"/>
  <c r="S273" i="21"/>
  <c r="S205" i="21"/>
  <c r="V257" i="23"/>
  <c r="V438" i="23"/>
  <c r="S115" i="23"/>
  <c r="H333" i="23"/>
  <c r="H265" i="23"/>
  <c r="C306" i="23"/>
  <c r="H548" i="23"/>
  <c r="Y19" i="23"/>
  <c r="N439" i="23"/>
  <c r="E330" i="23"/>
  <c r="B462" i="23"/>
  <c r="B564" i="23"/>
  <c r="T298" i="23"/>
  <c r="E294" i="23"/>
  <c r="J515" i="23"/>
  <c r="Y506" i="23"/>
  <c r="D58" i="23"/>
  <c r="N507" i="23"/>
  <c r="B78" i="23"/>
  <c r="V472" i="23"/>
  <c r="G240" i="23"/>
  <c r="X241" i="23"/>
  <c r="V110" i="23"/>
  <c r="N508" i="23"/>
  <c r="N44" i="23"/>
  <c r="N542" i="23"/>
  <c r="X550" i="23"/>
  <c r="X516" i="23"/>
  <c r="O271" i="23"/>
  <c r="O554" i="23"/>
  <c r="O305" i="23"/>
  <c r="O520" i="23"/>
  <c r="O486" i="23"/>
  <c r="O339" i="23"/>
  <c r="O452" i="23"/>
  <c r="Q555" i="23"/>
  <c r="Q521" i="23"/>
  <c r="Q125" i="23"/>
  <c r="Q453" i="23"/>
  <c r="Q91" i="23"/>
  <c r="Q57" i="23"/>
  <c r="Q340" i="23"/>
  <c r="Q487" i="23"/>
  <c r="Q272" i="23"/>
  <c r="X344" i="23"/>
  <c r="X457" i="23"/>
  <c r="X491" i="23"/>
  <c r="X525" i="23"/>
  <c r="Q64" i="23"/>
  <c r="Q98" i="23"/>
  <c r="Q132" i="23"/>
  <c r="Q528" i="23"/>
  <c r="Q460" i="23"/>
  <c r="Q562" i="23"/>
  <c r="Q494" i="23"/>
  <c r="P351" i="23"/>
  <c r="P498" i="23"/>
  <c r="P532" i="23"/>
  <c r="P467" i="23"/>
  <c r="E13" i="23"/>
  <c r="U85" i="23"/>
  <c r="B530" i="23"/>
  <c r="B315" i="23"/>
  <c r="N292" i="23"/>
  <c r="Y268" i="23"/>
  <c r="C272" i="23"/>
  <c r="V42" i="23"/>
  <c r="N224" i="23"/>
  <c r="T49" i="23"/>
  <c r="K8" i="23"/>
  <c r="K42" i="23"/>
  <c r="X325" i="23"/>
  <c r="X506" i="23"/>
  <c r="X540" i="23"/>
  <c r="X257" i="23"/>
  <c r="X438" i="23"/>
  <c r="X472" i="23"/>
  <c r="O44" i="23"/>
  <c r="O327" i="23"/>
  <c r="O542" i="23"/>
  <c r="O508" i="23"/>
  <c r="O112" i="23"/>
  <c r="O293" i="23"/>
  <c r="O259" i="23"/>
  <c r="O78" i="23"/>
  <c r="O474" i="23"/>
  <c r="O440" i="23"/>
  <c r="S113" i="23"/>
  <c r="S79" i="23"/>
  <c r="S45" i="23"/>
  <c r="S509" i="23"/>
  <c r="I547" i="23"/>
  <c r="I479" i="23"/>
  <c r="M550" i="23"/>
  <c r="M52" i="23"/>
  <c r="M482" i="23"/>
  <c r="R126" i="23"/>
  <c r="G274" i="23"/>
  <c r="G557" i="23"/>
  <c r="G308" i="23"/>
  <c r="G523" i="23"/>
  <c r="G489" i="23"/>
  <c r="G342" i="23"/>
  <c r="G455" i="23"/>
  <c r="O350" i="23"/>
  <c r="O282" i="23"/>
  <c r="N534" i="23"/>
  <c r="N285" i="23"/>
  <c r="N319" i="23"/>
  <c r="Q320" i="23"/>
  <c r="Q467" i="23"/>
  <c r="Q535" i="23"/>
  <c r="H118" i="23"/>
  <c r="Y121" i="23"/>
  <c r="S455" i="23"/>
  <c r="B134" i="23"/>
  <c r="Q71" i="23"/>
  <c r="Y458" i="23"/>
  <c r="Y345" i="23"/>
  <c r="Y336" i="23"/>
  <c r="E441" i="23"/>
  <c r="Y325" i="23"/>
  <c r="D92" i="23"/>
  <c r="C340" i="23"/>
  <c r="B440" i="23"/>
  <c r="K257" i="23"/>
  <c r="V540" i="23"/>
  <c r="N9" i="23"/>
  <c r="K119" i="23"/>
  <c r="K85" i="23"/>
  <c r="F82" i="23"/>
  <c r="X60" i="23"/>
  <c r="G127" i="23"/>
  <c r="N138" i="23"/>
  <c r="D88" i="23"/>
  <c r="D54" i="23"/>
  <c r="D337" i="23"/>
  <c r="D269" i="23"/>
  <c r="D484" i="23"/>
  <c r="D552" i="23"/>
  <c r="D450" i="23"/>
  <c r="D518" i="23"/>
  <c r="S443" i="23"/>
  <c r="Y223" i="23"/>
  <c r="S228" i="23"/>
  <c r="Y87" i="23"/>
  <c r="S523" i="23"/>
  <c r="U334" i="23"/>
  <c r="N326" i="23"/>
  <c r="K481" i="23"/>
  <c r="O316" i="23"/>
  <c r="Q286" i="23"/>
  <c r="Y311" i="23"/>
  <c r="E328" i="23"/>
  <c r="K76" i="23"/>
  <c r="Y257" i="23"/>
  <c r="D273" i="23"/>
  <c r="C453" i="23"/>
  <c r="B327" i="23"/>
  <c r="B474" i="23"/>
  <c r="I264" i="23"/>
  <c r="V76" i="23"/>
  <c r="N251" i="23"/>
  <c r="G59" i="23"/>
  <c r="F263" i="23"/>
  <c r="X94" i="23"/>
  <c r="S59" i="23"/>
  <c r="M42" i="23"/>
  <c r="M540" i="23"/>
  <c r="M472" i="23"/>
  <c r="M506" i="23"/>
  <c r="M438" i="23"/>
  <c r="M76" i="23"/>
  <c r="M110" i="23"/>
  <c r="M8" i="23"/>
  <c r="K49" i="23"/>
  <c r="K117" i="23"/>
  <c r="K83" i="23"/>
  <c r="K299" i="23"/>
  <c r="K84" i="23"/>
  <c r="K118" i="23"/>
  <c r="P122" i="23"/>
  <c r="K60" i="23"/>
  <c r="K309" i="23"/>
  <c r="Q346" i="23"/>
  <c r="E134" i="23"/>
  <c r="S330" i="23"/>
  <c r="Y291" i="23"/>
  <c r="B66" i="23"/>
  <c r="K549" i="23"/>
  <c r="Y438" i="23"/>
  <c r="D126" i="23"/>
  <c r="C57" i="23"/>
  <c r="B508" i="23"/>
  <c r="I332" i="23"/>
  <c r="N36" i="23"/>
  <c r="C238" i="23"/>
  <c r="S226" i="23"/>
  <c r="O225" i="23"/>
  <c r="F297" i="23"/>
  <c r="S93" i="23"/>
  <c r="D507" i="23"/>
  <c r="R542" i="23"/>
  <c r="R474" i="23"/>
  <c r="R508" i="23"/>
  <c r="R440" i="23"/>
  <c r="Y50" i="23"/>
  <c r="Y548" i="23"/>
  <c r="Y514" i="23"/>
  <c r="Y446" i="23"/>
  <c r="Y480" i="23"/>
  <c r="Y265" i="23"/>
  <c r="Y299" i="23"/>
  <c r="Y333" i="23"/>
  <c r="Y118" i="23"/>
  <c r="W489" i="23"/>
  <c r="W308" i="23"/>
  <c r="W274" i="23"/>
  <c r="W523" i="23"/>
  <c r="W455" i="23"/>
  <c r="O96" i="23"/>
  <c r="F460" i="23"/>
  <c r="F562" i="23"/>
  <c r="F494" i="23"/>
  <c r="F132" i="23"/>
  <c r="T279" i="23"/>
  <c r="E135" i="23"/>
  <c r="E101" i="23"/>
  <c r="E67" i="23"/>
  <c r="J137" i="23"/>
  <c r="J103" i="23"/>
  <c r="J69" i="23"/>
  <c r="J533" i="23"/>
  <c r="J465" i="23"/>
  <c r="J567" i="23"/>
  <c r="J499" i="23"/>
  <c r="B353" i="23"/>
  <c r="B285" i="23"/>
  <c r="B319" i="23"/>
  <c r="S477" i="23"/>
  <c r="Y76" i="23"/>
  <c r="E443" i="23"/>
  <c r="T445" i="23"/>
  <c r="N111" i="23"/>
  <c r="Q105" i="23"/>
  <c r="K110" i="23"/>
  <c r="J300" i="23"/>
  <c r="O463" i="23"/>
  <c r="K291" i="23"/>
  <c r="C23" i="23"/>
  <c r="T230" i="23"/>
  <c r="S11" i="23"/>
  <c r="O10" i="23"/>
  <c r="B225" i="23"/>
  <c r="V223" i="23"/>
  <c r="F116" i="23"/>
  <c r="S127" i="23"/>
  <c r="N70" i="23"/>
  <c r="E517" i="23"/>
  <c r="E121" i="23"/>
  <c r="E53" i="23"/>
  <c r="E551" i="23"/>
  <c r="E483" i="23"/>
  <c r="E87" i="23"/>
  <c r="P491" i="23"/>
  <c r="P525" i="23"/>
  <c r="P559" i="23"/>
  <c r="D29" i="23"/>
  <c r="H84" i="23"/>
  <c r="S489" i="23"/>
  <c r="U300" i="23"/>
  <c r="E511" i="23"/>
  <c r="B100" i="23"/>
  <c r="T479" i="23"/>
  <c r="T83" i="23"/>
  <c r="J481" i="23"/>
  <c r="O531" i="23"/>
  <c r="D556" i="23"/>
  <c r="D307" i="23"/>
  <c r="J232" i="23"/>
  <c r="T15" i="23"/>
  <c r="B10" i="23"/>
  <c r="V8" i="23"/>
  <c r="N104" i="23"/>
  <c r="C85" i="23"/>
  <c r="C119" i="23"/>
  <c r="H485" i="23"/>
  <c r="H553" i="23"/>
  <c r="H451" i="23"/>
  <c r="H519" i="23"/>
  <c r="H304" i="23"/>
  <c r="H270" i="23"/>
  <c r="F124" i="23"/>
  <c r="F90" i="23"/>
  <c r="F56" i="23"/>
  <c r="U91" i="23"/>
  <c r="U125" i="23"/>
  <c r="U126" i="23"/>
  <c r="U58" i="23"/>
  <c r="U92" i="23"/>
  <c r="D310" i="23"/>
  <c r="E131" i="23"/>
  <c r="E97" i="23"/>
  <c r="T463" i="23"/>
  <c r="T316" i="23"/>
  <c r="Y449" i="23"/>
  <c r="S511" i="23"/>
  <c r="S557" i="23"/>
  <c r="E296" i="23"/>
  <c r="T264" i="23"/>
  <c r="J85" i="23"/>
  <c r="Y110" i="23"/>
  <c r="D488" i="23"/>
  <c r="D239" i="23"/>
  <c r="I298" i="23"/>
  <c r="J17" i="23"/>
  <c r="F546" i="23"/>
  <c r="Y512" i="23"/>
  <c r="Y444" i="23"/>
  <c r="Y478" i="23"/>
  <c r="Y82" i="23"/>
  <c r="Y116" i="23"/>
  <c r="Y331" i="23"/>
  <c r="Y297" i="23"/>
  <c r="Y263" i="23"/>
  <c r="Y546" i="23"/>
  <c r="Y48" i="23"/>
  <c r="D515" i="23"/>
  <c r="D119" i="23"/>
  <c r="D481" i="23"/>
  <c r="D334" i="23"/>
  <c r="D447" i="23"/>
  <c r="D266" i="23"/>
  <c r="D300" i="23"/>
  <c r="L308" i="23"/>
  <c r="L274" i="23"/>
  <c r="L342" i="23"/>
  <c r="L455" i="23"/>
  <c r="L489" i="23"/>
  <c r="E228" i="23"/>
  <c r="E262" i="23"/>
  <c r="T117" i="23"/>
  <c r="K515" i="23"/>
  <c r="J549" i="23"/>
  <c r="J51" i="23"/>
  <c r="D454" i="23"/>
  <c r="M267" i="23"/>
  <c r="K472" i="23"/>
  <c r="Q252" i="23"/>
  <c r="E226" i="23"/>
  <c r="F512" i="23"/>
  <c r="C91" i="23"/>
  <c r="X262" i="23"/>
  <c r="X545" i="23"/>
  <c r="X511" i="23"/>
  <c r="E515" i="23"/>
  <c r="E447" i="23"/>
  <c r="E119" i="23"/>
  <c r="E300" i="23"/>
  <c r="E334" i="23"/>
  <c r="E51" i="23"/>
  <c r="E266" i="23"/>
  <c r="E549" i="23"/>
  <c r="E481" i="23"/>
  <c r="E85" i="23"/>
  <c r="E516" i="23"/>
  <c r="E86" i="23"/>
  <c r="E52" i="23"/>
  <c r="E120" i="23"/>
  <c r="W566" i="23"/>
  <c r="W498" i="23"/>
  <c r="W317" i="23"/>
  <c r="W351" i="23"/>
  <c r="W283" i="23"/>
  <c r="W532" i="23"/>
  <c r="W464" i="23"/>
  <c r="H299" i="23"/>
  <c r="E477" i="23"/>
  <c r="U447" i="23"/>
  <c r="T513" i="23"/>
  <c r="Y302" i="23"/>
  <c r="E509" i="23"/>
  <c r="J119" i="23"/>
  <c r="U266" i="23"/>
  <c r="B293" i="23"/>
  <c r="Q37" i="23"/>
  <c r="Y243" i="23"/>
  <c r="H231" i="23"/>
  <c r="F229" i="23"/>
  <c r="E11" i="23"/>
  <c r="F331" i="23"/>
  <c r="X42" i="23"/>
  <c r="C125" i="23"/>
  <c r="I327" i="23"/>
  <c r="I44" i="23"/>
  <c r="W80" i="23"/>
  <c r="W114" i="23"/>
  <c r="H87" i="23"/>
  <c r="H551" i="23"/>
  <c r="H121" i="23"/>
  <c r="H483" i="23"/>
  <c r="H517" i="23"/>
  <c r="H53" i="23"/>
  <c r="H449" i="23"/>
  <c r="H336" i="23"/>
  <c r="K98" i="23"/>
  <c r="K64" i="23"/>
  <c r="I135" i="23"/>
  <c r="I565" i="23"/>
  <c r="I497" i="23"/>
  <c r="E545" i="23"/>
  <c r="U515" i="23"/>
  <c r="B247" i="23"/>
  <c r="N77" i="23"/>
  <c r="Y517" i="23"/>
  <c r="X558" i="23"/>
  <c r="O67" i="23"/>
  <c r="D24" i="23"/>
  <c r="C521" i="23"/>
  <c r="M120" i="23"/>
  <c r="K540" i="23"/>
  <c r="I83" i="23"/>
  <c r="Y28" i="23"/>
  <c r="S240" i="23"/>
  <c r="H16" i="23"/>
  <c r="F14" i="23"/>
  <c r="K232" i="23"/>
  <c r="X76" i="23"/>
  <c r="Q139" i="23"/>
  <c r="M79" i="23"/>
  <c r="M543" i="23"/>
  <c r="M475" i="23"/>
  <c r="M113" i="23"/>
  <c r="M45" i="23"/>
  <c r="B544" i="23"/>
  <c r="B476" i="23"/>
  <c r="U551" i="23"/>
  <c r="V55" i="23"/>
  <c r="V21" i="23"/>
  <c r="Y556" i="23"/>
  <c r="Y522" i="23"/>
  <c r="Y454" i="23"/>
  <c r="Y126" i="23"/>
  <c r="Y58" i="23"/>
  <c r="Y341" i="23"/>
  <c r="Y92" i="23"/>
  <c r="Y488" i="23"/>
  <c r="Y307" i="23"/>
  <c r="Y273" i="23"/>
  <c r="J535" i="23"/>
  <c r="J320" i="23"/>
  <c r="J354" i="23"/>
  <c r="J286" i="23"/>
  <c r="S545" i="23"/>
  <c r="S296" i="23"/>
  <c r="H446" i="23"/>
  <c r="Y53" i="23"/>
  <c r="E47" i="23"/>
  <c r="U119" i="23"/>
  <c r="B32" i="23"/>
  <c r="T547" i="23"/>
  <c r="Y96" i="23"/>
  <c r="E79" i="23"/>
  <c r="E113" i="23"/>
  <c r="E475" i="23"/>
  <c r="O135" i="23"/>
  <c r="Y42" i="23"/>
  <c r="M301" i="23"/>
  <c r="S25" i="23"/>
  <c r="K51" i="23"/>
  <c r="J507" i="23"/>
  <c r="J541" i="23"/>
  <c r="Y80" i="23"/>
  <c r="Y114" i="23"/>
  <c r="Q118" i="23"/>
  <c r="Q50" i="23"/>
  <c r="S47" i="23"/>
  <c r="Y533" i="23"/>
  <c r="B281" i="23"/>
  <c r="T332" i="23"/>
  <c r="N258" i="23"/>
  <c r="Y540" i="23"/>
  <c r="N43" i="23"/>
  <c r="C487" i="23"/>
  <c r="B44" i="23"/>
  <c r="N353" i="23"/>
  <c r="V506" i="23"/>
  <c r="X223" i="23"/>
  <c r="I230" i="23"/>
  <c r="K507" i="23"/>
  <c r="K439" i="23"/>
  <c r="K326" i="23"/>
  <c r="K43" i="23"/>
  <c r="W111" i="23"/>
  <c r="B511" i="23"/>
  <c r="B443" i="23"/>
  <c r="E298" i="23"/>
  <c r="E117" i="23"/>
  <c r="E49" i="23"/>
  <c r="E265" i="23"/>
  <c r="E548" i="23"/>
  <c r="K302" i="23"/>
  <c r="K551" i="23"/>
  <c r="K483" i="23"/>
  <c r="K336" i="23"/>
  <c r="K268" i="23"/>
  <c r="K87" i="23"/>
  <c r="K121" i="23"/>
  <c r="K517" i="23"/>
  <c r="K449" i="23"/>
  <c r="M92" i="23"/>
  <c r="M126" i="23"/>
  <c r="M556" i="23"/>
  <c r="M488" i="23"/>
  <c r="M522" i="23"/>
  <c r="M454" i="23"/>
  <c r="C342" i="23"/>
  <c r="T343" i="23"/>
  <c r="M65" i="23"/>
  <c r="M563" i="23"/>
  <c r="M133" i="23"/>
  <c r="X568" i="23"/>
  <c r="X500" i="23"/>
  <c r="X534" i="23"/>
  <c r="Y483" i="23"/>
  <c r="E543" i="23"/>
  <c r="J266" i="23"/>
  <c r="Y472" i="23"/>
  <c r="D341" i="23"/>
  <c r="D522" i="23"/>
  <c r="N541" i="23"/>
  <c r="B112" i="23"/>
  <c r="N500" i="23"/>
  <c r="V291" i="23"/>
  <c r="X8" i="23"/>
  <c r="I15" i="23"/>
  <c r="M233" i="23"/>
  <c r="H110" i="23"/>
  <c r="H257" i="23"/>
  <c r="H506" i="23"/>
  <c r="H540" i="23"/>
  <c r="H325" i="23"/>
  <c r="H438" i="23"/>
  <c r="H472" i="23"/>
  <c r="H291" i="23"/>
  <c r="T472" i="23"/>
  <c r="T291" i="23"/>
  <c r="T76" i="23"/>
  <c r="T42" i="23"/>
  <c r="T506" i="23"/>
  <c r="T540" i="23"/>
  <c r="T325" i="23"/>
  <c r="C116" i="23"/>
  <c r="C82" i="23"/>
  <c r="P478" i="23"/>
  <c r="P444" i="23"/>
  <c r="P546" i="23"/>
  <c r="P512" i="23"/>
  <c r="P82" i="23"/>
  <c r="P48" i="23"/>
  <c r="P297" i="23"/>
  <c r="W268" i="23"/>
  <c r="W336" i="23"/>
  <c r="W483" i="23"/>
  <c r="W302" i="23"/>
  <c r="W517" i="23"/>
  <c r="W551" i="23"/>
  <c r="W121" i="23"/>
  <c r="W87" i="23"/>
  <c r="N125" i="23"/>
  <c r="N453" i="23"/>
  <c r="L497" i="23"/>
  <c r="B321" i="23"/>
  <c r="U481" i="23"/>
  <c r="B349" i="23"/>
  <c r="S274" i="23"/>
  <c r="S13" i="23"/>
  <c r="H480" i="23"/>
  <c r="U232" i="23"/>
  <c r="Y551" i="23"/>
  <c r="O101" i="23"/>
  <c r="C555" i="23"/>
  <c r="N568" i="23"/>
  <c r="M86" i="23"/>
  <c r="M18" i="23"/>
  <c r="V325" i="23"/>
  <c r="T446" i="23"/>
  <c r="T480" i="23"/>
  <c r="T333" i="23"/>
  <c r="T299" i="23"/>
  <c r="T118" i="23"/>
  <c r="T265" i="23"/>
  <c r="T548" i="23"/>
  <c r="T84" i="23"/>
  <c r="T514" i="23"/>
  <c r="T50" i="23"/>
  <c r="J482" i="23"/>
  <c r="J516" i="23"/>
  <c r="J448" i="23"/>
  <c r="C563" i="23"/>
  <c r="Y99" i="23"/>
  <c r="Y65" i="23"/>
  <c r="Y133" i="23"/>
  <c r="B566" i="23"/>
  <c r="S473" i="23"/>
  <c r="S439" i="23"/>
  <c r="G52" i="25"/>
  <c r="Q423" i="23"/>
  <c r="Q208" i="23"/>
  <c r="Q638" i="23"/>
  <c r="R638" i="23"/>
  <c r="R208" i="23"/>
  <c r="R423" i="23"/>
  <c r="S638" i="23"/>
  <c r="S423" i="23"/>
  <c r="S208" i="23"/>
  <c r="G638" i="23"/>
  <c r="G423" i="23"/>
  <c r="G208" i="23"/>
  <c r="T208" i="23"/>
  <c r="T638" i="23"/>
  <c r="T423" i="23"/>
  <c r="I423" i="23"/>
  <c r="I208" i="23"/>
  <c r="I638" i="23"/>
  <c r="V423" i="23"/>
  <c r="V208" i="23"/>
  <c r="V638" i="23"/>
  <c r="J423" i="23"/>
  <c r="J638" i="23"/>
  <c r="J208" i="23"/>
  <c r="K208" i="23"/>
  <c r="K423" i="23"/>
  <c r="K638" i="23"/>
  <c r="C638" i="23"/>
  <c r="C423" i="23"/>
  <c r="C208" i="23"/>
  <c r="L638" i="23"/>
  <c r="L208" i="23"/>
  <c r="L423" i="23"/>
  <c r="M208" i="23"/>
  <c r="M423" i="23"/>
  <c r="M638" i="23"/>
  <c r="N638" i="23"/>
  <c r="N423" i="23"/>
  <c r="N208" i="23"/>
  <c r="Y638" i="23"/>
  <c r="Y423" i="23"/>
  <c r="Y208" i="23"/>
  <c r="B638" i="23"/>
  <c r="B423" i="23"/>
  <c r="B208" i="23"/>
  <c r="D638" i="23"/>
  <c r="D423" i="23"/>
  <c r="D208" i="23"/>
  <c r="D178" i="23"/>
  <c r="Q183" i="23"/>
  <c r="K621" i="23"/>
  <c r="W621" i="23"/>
  <c r="K622" i="23"/>
  <c r="T624" i="23"/>
  <c r="Y410" i="23"/>
  <c r="Y195" i="23"/>
  <c r="B629" i="23"/>
  <c r="P630" i="23"/>
  <c r="P415" i="23"/>
  <c r="D393" i="23"/>
  <c r="N421" i="23"/>
  <c r="O620" i="23"/>
  <c r="T401" i="23"/>
  <c r="X187" i="23"/>
  <c r="H398" i="23"/>
  <c r="J181" i="23"/>
  <c r="J396" i="23"/>
  <c r="J611" i="23"/>
  <c r="M612" i="23"/>
  <c r="M397" i="23"/>
  <c r="O404" i="23"/>
  <c r="O189" i="23"/>
  <c r="X621" i="23"/>
  <c r="X191" i="23"/>
  <c r="L622" i="23"/>
  <c r="X632" i="23"/>
  <c r="X417" i="23"/>
  <c r="X202" i="23"/>
  <c r="N397" i="23"/>
  <c r="N182" i="23"/>
  <c r="N612" i="23"/>
  <c r="M622" i="23"/>
  <c r="N636" i="23"/>
  <c r="O405" i="23"/>
  <c r="V196" i="23"/>
  <c r="T194" i="23"/>
  <c r="J624" i="23"/>
  <c r="F187" i="23"/>
  <c r="H613" i="23"/>
  <c r="F419" i="23"/>
  <c r="I616" i="23"/>
  <c r="U401" i="23"/>
  <c r="U616" i="23"/>
  <c r="U186" i="23"/>
  <c r="W623" i="23"/>
  <c r="H415" i="23"/>
  <c r="H200" i="23"/>
  <c r="N206" i="23"/>
  <c r="V626" i="23"/>
  <c r="F402" i="23"/>
  <c r="Q628" i="23"/>
  <c r="B610" i="23"/>
  <c r="B180" i="23"/>
  <c r="F634" i="23"/>
  <c r="N610" i="23"/>
  <c r="B396" i="23"/>
  <c r="B181" i="23"/>
  <c r="E206" i="23"/>
  <c r="E421" i="23"/>
  <c r="W191" i="23"/>
  <c r="K637" i="23"/>
  <c r="T618" i="23"/>
  <c r="J194" i="23"/>
  <c r="N617" i="23"/>
  <c r="B395" i="23"/>
  <c r="F608" i="23"/>
  <c r="F393" i="23"/>
  <c r="O180" i="23"/>
  <c r="O610" i="23"/>
  <c r="F612" i="23"/>
  <c r="F182" i="23"/>
  <c r="T613" i="23"/>
  <c r="Q617" i="23"/>
  <c r="H616" i="23"/>
  <c r="D615" i="23"/>
  <c r="Y191" i="23"/>
  <c r="L202" i="23"/>
  <c r="M608" i="23"/>
  <c r="M393" i="23"/>
  <c r="Q417" i="23"/>
  <c r="Q632" i="23"/>
  <c r="Q202" i="23"/>
  <c r="C633" i="23"/>
  <c r="I419" i="23"/>
  <c r="I204" i="23"/>
  <c r="I634" i="23"/>
  <c r="L205" i="23"/>
  <c r="L635" i="23"/>
  <c r="L632" i="23"/>
  <c r="L417" i="23"/>
  <c r="U609" i="23"/>
  <c r="R182" i="23"/>
  <c r="R397" i="23"/>
  <c r="R612" i="23"/>
  <c r="K613" i="23"/>
  <c r="V613" i="23"/>
  <c r="V183" i="23"/>
  <c r="N196" i="23"/>
  <c r="N411" i="23"/>
  <c r="H206" i="23"/>
  <c r="H421" i="23"/>
  <c r="M185" i="23"/>
  <c r="M615" i="23"/>
  <c r="M400" i="23"/>
  <c r="F189" i="23"/>
  <c r="F619" i="23"/>
  <c r="F404" i="23"/>
  <c r="M407" i="23"/>
  <c r="D185" i="23"/>
  <c r="D632" i="23"/>
  <c r="V399" i="23"/>
  <c r="G620" i="23"/>
  <c r="E193" i="23"/>
  <c r="E623" i="23"/>
  <c r="Q203" i="23"/>
  <c r="T616" i="23"/>
  <c r="Y636" i="23"/>
  <c r="C182" i="23"/>
  <c r="Q413" i="23"/>
  <c r="C609" i="23"/>
  <c r="C179" i="23"/>
  <c r="N611" i="23"/>
  <c r="N396" i="23"/>
  <c r="N181" i="23"/>
  <c r="D613" i="23"/>
  <c r="D398" i="23"/>
  <c r="D183" i="23"/>
  <c r="T410" i="23"/>
  <c r="T195" i="23"/>
  <c r="G626" i="23"/>
  <c r="G411" i="23"/>
  <c r="U422" i="23"/>
  <c r="B608" i="23"/>
  <c r="D417" i="23"/>
  <c r="D394" i="23"/>
  <c r="D179" i="23"/>
  <c r="D609" i="23"/>
  <c r="D188" i="23"/>
  <c r="P411" i="23"/>
  <c r="P196" i="23"/>
  <c r="P626" i="23"/>
  <c r="K627" i="23"/>
  <c r="K206" i="23"/>
  <c r="K421" i="23"/>
  <c r="U637" i="23"/>
  <c r="T409" i="23"/>
  <c r="M609" i="23"/>
  <c r="Y183" i="23"/>
  <c r="Y398" i="23"/>
  <c r="G623" i="23"/>
  <c r="U625" i="23"/>
  <c r="C627" i="23"/>
  <c r="L419" i="23"/>
  <c r="U636" i="23"/>
  <c r="U421" i="23"/>
  <c r="U206" i="23"/>
  <c r="H186" i="23"/>
  <c r="Q198" i="23"/>
  <c r="B189" i="23"/>
  <c r="B404" i="23"/>
  <c r="B619" i="23"/>
  <c r="V189" i="23"/>
  <c r="H621" i="23"/>
  <c r="H406" i="23"/>
  <c r="H191" i="23"/>
  <c r="D630" i="23"/>
  <c r="H633" i="23"/>
  <c r="H418" i="23"/>
  <c r="X402" i="23"/>
  <c r="Q398" i="23"/>
  <c r="C612" i="23"/>
  <c r="F625" i="23"/>
  <c r="K608" i="23"/>
  <c r="I610" i="23"/>
  <c r="U610" i="23"/>
  <c r="L402" i="23"/>
  <c r="L617" i="23"/>
  <c r="L187" i="23"/>
  <c r="C619" i="23"/>
  <c r="C625" i="23"/>
  <c r="C410" i="23"/>
  <c r="C195" i="23"/>
  <c r="I418" i="23"/>
  <c r="I203" i="23"/>
  <c r="F205" i="23"/>
  <c r="K191" i="23"/>
  <c r="R179" i="23"/>
  <c r="F399" i="23"/>
  <c r="Y625" i="23"/>
  <c r="R616" i="23"/>
  <c r="M191" i="23"/>
  <c r="F410" i="23"/>
  <c r="V610" i="23"/>
  <c r="V395" i="23"/>
  <c r="V180" i="23"/>
  <c r="D614" i="23"/>
  <c r="D399" i="23"/>
  <c r="D184" i="23"/>
  <c r="P184" i="23"/>
  <c r="P399" i="23"/>
  <c r="P401" i="23"/>
  <c r="P186" i="23"/>
  <c r="V407" i="23"/>
  <c r="V192" i="23"/>
  <c r="V622" i="23"/>
  <c r="R624" i="23"/>
  <c r="R194" i="23"/>
  <c r="R409" i="23"/>
  <c r="V412" i="23"/>
  <c r="V197" i="23"/>
  <c r="V627" i="23"/>
  <c r="H207" i="23"/>
  <c r="H637" i="23"/>
  <c r="H422" i="23"/>
  <c r="R394" i="23"/>
  <c r="H401" i="23"/>
  <c r="M192" i="23"/>
  <c r="K192" i="23"/>
  <c r="F195" i="23"/>
  <c r="G179" i="23"/>
  <c r="E399" i="23"/>
  <c r="M617" i="23"/>
  <c r="X625" i="23"/>
  <c r="W412" i="23"/>
  <c r="W197" i="23"/>
  <c r="W627" i="23"/>
  <c r="T174" i="23"/>
  <c r="T604" i="23"/>
  <c r="T389" i="23"/>
  <c r="U604" i="23"/>
  <c r="U389" i="23"/>
  <c r="U174" i="23"/>
  <c r="V389" i="23"/>
  <c r="V604" i="23"/>
  <c r="V174" i="23"/>
  <c r="M389" i="23"/>
  <c r="M174" i="23"/>
  <c r="M604" i="23"/>
  <c r="X389" i="23"/>
  <c r="X174" i="23"/>
  <c r="X604" i="23"/>
  <c r="N174" i="23"/>
  <c r="N389" i="23"/>
  <c r="N604" i="23"/>
  <c r="Y174" i="23"/>
  <c r="Y389" i="23"/>
  <c r="Y604" i="23"/>
  <c r="O604" i="23"/>
  <c r="O389" i="23"/>
  <c r="O174" i="23"/>
  <c r="E604" i="23"/>
  <c r="E389" i="23"/>
  <c r="E174" i="23"/>
  <c r="F604" i="23"/>
  <c r="F389" i="23"/>
  <c r="F174" i="23"/>
  <c r="G174" i="23"/>
  <c r="G389" i="23"/>
  <c r="G604" i="23"/>
  <c r="I174" i="23"/>
  <c r="I604" i="23"/>
  <c r="I389" i="23"/>
  <c r="W165" i="23"/>
  <c r="W595" i="23"/>
  <c r="W380" i="23"/>
  <c r="K169" i="23"/>
  <c r="K599" i="23"/>
  <c r="K384" i="23"/>
  <c r="N592" i="23"/>
  <c r="N377" i="23"/>
  <c r="N162" i="23"/>
  <c r="N600" i="23"/>
  <c r="N170" i="23"/>
  <c r="N385" i="23"/>
  <c r="H590" i="23"/>
  <c r="H160" i="23"/>
  <c r="H375" i="23"/>
  <c r="D585" i="23"/>
  <c r="D155" i="23"/>
  <c r="D370" i="23"/>
  <c r="X370" i="23"/>
  <c r="X585" i="23"/>
  <c r="X155" i="23"/>
  <c r="G170" i="23"/>
  <c r="G600" i="23"/>
  <c r="G385" i="23"/>
  <c r="F150" i="23"/>
  <c r="F580" i="23"/>
  <c r="F365" i="23"/>
  <c r="G367" i="23"/>
  <c r="G152" i="23"/>
  <c r="G582" i="23"/>
  <c r="H147" i="23"/>
  <c r="H577" i="23"/>
  <c r="H362" i="23"/>
  <c r="U147" i="23"/>
  <c r="U362" i="23"/>
  <c r="U577" i="23"/>
  <c r="L147" i="23"/>
  <c r="L362" i="23"/>
  <c r="E364" i="23"/>
  <c r="E579" i="23"/>
  <c r="E149" i="23"/>
  <c r="C584" i="23"/>
  <c r="F593" i="23"/>
  <c r="I575" i="23"/>
  <c r="I360" i="23"/>
  <c r="I145" i="23"/>
  <c r="K582" i="23"/>
  <c r="K367" i="23"/>
  <c r="R158" i="23"/>
  <c r="P374" i="23"/>
  <c r="P159" i="23"/>
  <c r="J591" i="23"/>
  <c r="J376" i="23"/>
  <c r="J161" i="23"/>
  <c r="E598" i="23"/>
  <c r="E383" i="23"/>
  <c r="O598" i="23"/>
  <c r="O383" i="23"/>
  <c r="O168" i="23"/>
  <c r="Y602" i="23"/>
  <c r="Y172" i="23"/>
  <c r="Y387" i="23"/>
  <c r="I583" i="23"/>
  <c r="L577" i="23"/>
  <c r="T575" i="23"/>
  <c r="T360" i="23"/>
  <c r="T145" i="23"/>
  <c r="W577" i="23"/>
  <c r="W362" i="23"/>
  <c r="W147" i="23"/>
  <c r="N371" i="23"/>
  <c r="N156" i="23"/>
  <c r="F598" i="23"/>
  <c r="F383" i="23"/>
  <c r="P598" i="23"/>
  <c r="P383" i="23"/>
  <c r="I601" i="23"/>
  <c r="I171" i="23"/>
  <c r="I386" i="23"/>
  <c r="D586" i="23"/>
  <c r="O159" i="23"/>
  <c r="W586" i="23"/>
  <c r="M362" i="23"/>
  <c r="I588" i="23"/>
  <c r="R145" i="23"/>
  <c r="R167" i="23"/>
  <c r="R373" i="23"/>
  <c r="O576" i="23"/>
  <c r="M154" i="23"/>
  <c r="V173" i="23"/>
  <c r="S587" i="23"/>
  <c r="Q146" i="23"/>
  <c r="Q361" i="23"/>
  <c r="J370" i="23"/>
  <c r="X371" i="23"/>
  <c r="X586" i="23"/>
  <c r="X156" i="23"/>
  <c r="M596" i="23"/>
  <c r="M381" i="23"/>
  <c r="M166" i="23"/>
  <c r="K160" i="23"/>
  <c r="R360" i="23"/>
  <c r="V150" i="23"/>
  <c r="R382" i="23"/>
  <c r="T377" i="23"/>
  <c r="M369" i="23"/>
  <c r="W173" i="23"/>
  <c r="T587" i="23"/>
  <c r="O579" i="23"/>
  <c r="E168" i="23"/>
  <c r="R361" i="23"/>
  <c r="R146" i="23"/>
  <c r="Y362" i="23"/>
  <c r="Y147" i="23"/>
  <c r="Y577" i="23"/>
  <c r="U578" i="23"/>
  <c r="S583" i="23"/>
  <c r="S153" i="23"/>
  <c r="S368" i="23"/>
  <c r="P385" i="23"/>
  <c r="P170" i="23"/>
  <c r="H602" i="23"/>
  <c r="H387" i="23"/>
  <c r="D173" i="23"/>
  <c r="D603" i="23"/>
  <c r="T376" i="23"/>
  <c r="T161" i="23"/>
  <c r="H380" i="23"/>
  <c r="R575" i="23"/>
  <c r="V365" i="23"/>
  <c r="R597" i="23"/>
  <c r="T162" i="23"/>
  <c r="V369" i="23"/>
  <c r="P163" i="23"/>
  <c r="W388" i="23"/>
  <c r="Y595" i="23"/>
  <c r="C582" i="23"/>
  <c r="C367" i="23"/>
  <c r="C152" i="23"/>
  <c r="U370" i="23"/>
  <c r="U585" i="23"/>
  <c r="I602" i="23"/>
  <c r="N369" i="23"/>
  <c r="W170" i="23"/>
  <c r="F378" i="23"/>
  <c r="E159" i="23"/>
  <c r="K594" i="23"/>
  <c r="V580" i="23"/>
  <c r="T592" i="23"/>
  <c r="Q151" i="23"/>
  <c r="P589" i="23"/>
  <c r="N584" i="23"/>
  <c r="W385" i="23"/>
  <c r="R370" i="23"/>
  <c r="E374" i="23"/>
  <c r="K164" i="23"/>
  <c r="H581" i="23"/>
  <c r="R588" i="23"/>
  <c r="N144" i="23"/>
  <c r="V603" i="23"/>
  <c r="T157" i="23"/>
  <c r="L596" i="23"/>
  <c r="Q577" i="23"/>
  <c r="Q147" i="23"/>
  <c r="Q362" i="23"/>
  <c r="P580" i="23"/>
  <c r="P150" i="23"/>
  <c r="P365" i="23"/>
  <c r="I374" i="23"/>
  <c r="I159" i="23"/>
  <c r="W382" i="23"/>
  <c r="P603" i="23"/>
  <c r="P388" i="23"/>
  <c r="P173" i="23"/>
  <c r="M577" i="23"/>
  <c r="L582" i="23"/>
  <c r="I148" i="23"/>
  <c r="W600" i="23"/>
  <c r="P172" i="23"/>
  <c r="E589" i="23"/>
  <c r="X172" i="23"/>
  <c r="K379" i="23"/>
  <c r="P579" i="23"/>
  <c r="W150" i="23"/>
  <c r="W603" i="23"/>
  <c r="E361" i="23"/>
  <c r="T372" i="23"/>
  <c r="L166" i="23"/>
  <c r="E385" i="23"/>
  <c r="K361" i="23"/>
  <c r="K576" i="23"/>
  <c r="K146" i="23"/>
  <c r="R147" i="23"/>
  <c r="R577" i="23"/>
  <c r="R362" i="23"/>
  <c r="X578" i="23"/>
  <c r="X363" i="23"/>
  <c r="X148" i="23"/>
  <c r="E582" i="23"/>
  <c r="Q152" i="23"/>
  <c r="Q367" i="23"/>
  <c r="M583" i="23"/>
  <c r="M153" i="23"/>
  <c r="T598" i="23"/>
  <c r="T383" i="23"/>
  <c r="T168" i="23"/>
  <c r="Q603" i="23"/>
  <c r="Q388" i="23"/>
  <c r="Q173" i="23"/>
  <c r="I363" i="23"/>
  <c r="N362" i="23"/>
  <c r="X387" i="23"/>
  <c r="P149" i="23"/>
  <c r="J152" i="23"/>
  <c r="F170" i="23"/>
  <c r="N359" i="23"/>
  <c r="W365" i="23"/>
  <c r="E576" i="23"/>
  <c r="F149" i="23"/>
  <c r="O589" i="23"/>
  <c r="U576" i="23"/>
  <c r="U146" i="23"/>
  <c r="U598" i="23"/>
  <c r="F169" i="23"/>
  <c r="F599" i="23"/>
  <c r="F384" i="23"/>
  <c r="I578" i="23"/>
  <c r="P387" i="23"/>
  <c r="X602" i="23"/>
  <c r="O361" i="23"/>
  <c r="H151" i="23"/>
  <c r="P364" i="23"/>
  <c r="J367" i="23"/>
  <c r="F385" i="23"/>
  <c r="W580" i="23"/>
  <c r="F364" i="23"/>
  <c r="C154" i="23"/>
  <c r="G379" i="23"/>
  <c r="G594" i="23"/>
  <c r="Y386" i="23"/>
  <c r="Y171" i="23"/>
  <c r="Y601" i="23"/>
  <c r="F146" i="23"/>
  <c r="H167" i="23"/>
  <c r="P602" i="23"/>
  <c r="K603" i="23"/>
  <c r="H366" i="23"/>
  <c r="F600" i="23"/>
  <c r="H155" i="23"/>
  <c r="F579" i="23"/>
  <c r="C369" i="23"/>
  <c r="F575" i="23"/>
  <c r="F360" i="23"/>
  <c r="F145" i="23"/>
  <c r="O578" i="23"/>
  <c r="O363" i="23"/>
  <c r="O148" i="23"/>
  <c r="N585" i="23"/>
  <c r="N370" i="23"/>
  <c r="N155" i="23"/>
  <c r="I156" i="23"/>
  <c r="L589" i="23"/>
  <c r="L374" i="23"/>
  <c r="L159" i="23"/>
  <c r="C593" i="23"/>
  <c r="C378" i="23"/>
  <c r="C163" i="23"/>
  <c r="G596" i="23"/>
  <c r="G381" i="23"/>
  <c r="X144" i="23"/>
  <c r="M147" i="23"/>
  <c r="F361" i="23"/>
  <c r="H382" i="23"/>
  <c r="N147" i="23"/>
  <c r="G380" i="23"/>
  <c r="I161" i="23"/>
  <c r="I153" i="23"/>
  <c r="Q366" i="23"/>
  <c r="K173" i="23"/>
  <c r="I368" i="23"/>
  <c r="L580" i="23"/>
  <c r="H370" i="23"/>
  <c r="I167" i="23"/>
  <c r="G595" i="23"/>
  <c r="O374" i="23"/>
  <c r="O149" i="23"/>
  <c r="O585" i="23"/>
  <c r="O370" i="23"/>
  <c r="D588" i="23"/>
  <c r="D373" i="23"/>
  <c r="D158" i="23"/>
  <c r="H596" i="23"/>
  <c r="H381" i="23"/>
  <c r="H166" i="23"/>
  <c r="P171" i="23"/>
  <c r="F576" i="23"/>
  <c r="S148" i="23"/>
  <c r="I376" i="23"/>
  <c r="W371" i="23"/>
  <c r="K388" i="23"/>
  <c r="H373" i="23"/>
  <c r="T169" i="23"/>
  <c r="I382" i="23"/>
  <c r="H580" i="23"/>
  <c r="H150" i="23"/>
  <c r="H365" i="23"/>
  <c r="F162" i="23"/>
  <c r="F592" i="23"/>
  <c r="P167" i="23"/>
  <c r="P382" i="23"/>
  <c r="M598" i="23"/>
  <c r="M383" i="23"/>
  <c r="M168" i="23"/>
  <c r="S145" i="23"/>
  <c r="K590" i="23"/>
  <c r="X359" i="23"/>
  <c r="H597" i="23"/>
  <c r="F163" i="23"/>
  <c r="S373" i="23"/>
  <c r="S363" i="23"/>
  <c r="V596" i="23"/>
  <c r="S372" i="23"/>
  <c r="T384" i="23"/>
  <c r="I597" i="23"/>
  <c r="D602" i="23"/>
  <c r="D387" i="23"/>
  <c r="T603" i="23"/>
  <c r="T173" i="23"/>
  <c r="X574" i="23"/>
  <c r="H588" i="23"/>
  <c r="F168" i="23"/>
  <c r="H578" i="23"/>
  <c r="H363" i="23"/>
  <c r="H148" i="23"/>
  <c r="Q155" i="23"/>
  <c r="H187" i="22"/>
  <c r="H356" i="21"/>
  <c r="H322" i="21"/>
  <c r="H438" i="22"/>
  <c r="H214" i="21"/>
  <c r="H38" i="21"/>
  <c r="H180" i="21"/>
  <c r="H72" i="22"/>
  <c r="H289" i="22"/>
  <c r="H255" i="22"/>
  <c r="H140" i="21"/>
  <c r="H106" i="22"/>
  <c r="H106" i="21"/>
  <c r="H370" i="22"/>
  <c r="H424" i="21"/>
  <c r="H38" i="22"/>
  <c r="H221" i="22"/>
  <c r="H282" i="21"/>
  <c r="H248" i="21"/>
  <c r="H140" i="22"/>
  <c r="H390" i="21"/>
  <c r="H404" i="22"/>
  <c r="H336" i="22"/>
  <c r="H72" i="21"/>
  <c r="S255" i="22"/>
  <c r="S438" i="22"/>
  <c r="S370" i="22"/>
  <c r="S322" i="21"/>
  <c r="S289" i="22"/>
  <c r="S214" i="21"/>
  <c r="S180" i="21"/>
  <c r="S72" i="22"/>
  <c r="S356" i="21"/>
  <c r="S38" i="21"/>
  <c r="S106" i="21"/>
  <c r="S404" i="22"/>
  <c r="S140" i="22"/>
  <c r="S187" i="22"/>
  <c r="S390" i="21"/>
  <c r="S336" i="22"/>
  <c r="S424" i="21"/>
  <c r="S248" i="21"/>
  <c r="S221" i="22"/>
  <c r="S106" i="22"/>
  <c r="S140" i="21"/>
  <c r="S282" i="21"/>
  <c r="S38" i="22"/>
  <c r="S72" i="21"/>
  <c r="T322" i="21"/>
  <c r="T221" i="22"/>
  <c r="T187" i="22"/>
  <c r="T106" i="22"/>
  <c r="T140" i="22"/>
  <c r="T336" i="22"/>
  <c r="T390" i="21"/>
  <c r="T38" i="22"/>
  <c r="T424" i="21"/>
  <c r="T289" i="22"/>
  <c r="T38" i="21"/>
  <c r="T180" i="21"/>
  <c r="T282" i="21"/>
  <c r="T356" i="21"/>
  <c r="T106" i="21"/>
  <c r="T255" i="22"/>
  <c r="T140" i="21"/>
  <c r="T72" i="21"/>
  <c r="T370" i="22"/>
  <c r="T438" i="22"/>
  <c r="T214" i="21"/>
  <c r="T72" i="22"/>
  <c r="T248" i="21"/>
  <c r="T404" i="22"/>
  <c r="U38" i="21"/>
  <c r="U214" i="21"/>
  <c r="U106" i="22"/>
  <c r="U106" i="21"/>
  <c r="U336" i="22"/>
  <c r="U404" i="22"/>
  <c r="U289" i="22"/>
  <c r="U187" i="22"/>
  <c r="U38" i="22"/>
  <c r="U72" i="22"/>
  <c r="U140" i="21"/>
  <c r="U221" i="22"/>
  <c r="U140" i="22"/>
  <c r="U248" i="21"/>
  <c r="U390" i="21"/>
  <c r="U424" i="21"/>
  <c r="U370" i="22"/>
  <c r="U255" i="22"/>
  <c r="U322" i="21"/>
  <c r="U282" i="21"/>
  <c r="U72" i="21"/>
  <c r="U180" i="21"/>
  <c r="U356" i="21"/>
  <c r="U438" i="22"/>
  <c r="J255" i="22"/>
  <c r="J424" i="21"/>
  <c r="J140" i="21"/>
  <c r="J187" i="22"/>
  <c r="J322" i="21"/>
  <c r="J38" i="21"/>
  <c r="J289" i="22"/>
  <c r="J214" i="21"/>
  <c r="J438" i="22"/>
  <c r="J370" i="22"/>
  <c r="J106" i="22"/>
  <c r="J248" i="21"/>
  <c r="J72" i="21"/>
  <c r="J38" i="22"/>
  <c r="J180" i="21"/>
  <c r="J106" i="21"/>
  <c r="J336" i="22"/>
  <c r="J140" i="22"/>
  <c r="J282" i="21"/>
  <c r="J356" i="21"/>
  <c r="J221" i="22"/>
  <c r="J390" i="21"/>
  <c r="J72" i="22"/>
  <c r="J404" i="22"/>
  <c r="K140" i="22"/>
  <c r="K289" i="22"/>
  <c r="K180" i="21"/>
  <c r="K404" i="22"/>
  <c r="K140" i="21"/>
  <c r="K336" i="22"/>
  <c r="K38" i="21"/>
  <c r="K72" i="22"/>
  <c r="K38" i="22"/>
  <c r="K214" i="21"/>
  <c r="K106" i="21"/>
  <c r="K255" i="22"/>
  <c r="K72" i="21"/>
  <c r="K356" i="21"/>
  <c r="K370" i="22"/>
  <c r="K221" i="22"/>
  <c r="K282" i="21"/>
  <c r="K248" i="21"/>
  <c r="K106" i="22"/>
  <c r="K187" i="22"/>
  <c r="K424" i="21"/>
  <c r="K390" i="21"/>
  <c r="K438" i="22"/>
  <c r="K322" i="21"/>
  <c r="W370" i="22"/>
  <c r="W404" i="22"/>
  <c r="W140" i="21"/>
  <c r="W289" i="22"/>
  <c r="W180" i="21"/>
  <c r="W438" i="22"/>
  <c r="W255" i="22"/>
  <c r="W336" i="22"/>
  <c r="W282" i="21"/>
  <c r="W106" i="21"/>
  <c r="W140" i="22"/>
  <c r="W424" i="21"/>
  <c r="W38" i="21"/>
  <c r="W72" i="21"/>
  <c r="W356" i="21"/>
  <c r="W38" i="22"/>
  <c r="W322" i="21"/>
  <c r="W106" i="22"/>
  <c r="W390" i="21"/>
  <c r="W187" i="22"/>
  <c r="W248" i="21"/>
  <c r="W72" i="22"/>
  <c r="W214" i="21"/>
  <c r="W221" i="22"/>
  <c r="X72" i="21"/>
  <c r="X438" i="22"/>
  <c r="X140" i="22"/>
  <c r="X214" i="21"/>
  <c r="X38" i="22"/>
  <c r="X370" i="22"/>
  <c r="X106" i="21"/>
  <c r="X38" i="21"/>
  <c r="X336" i="22"/>
  <c r="X187" i="22"/>
  <c r="X221" i="22"/>
  <c r="X289" i="22"/>
  <c r="X72" i="22"/>
  <c r="X322" i="21"/>
  <c r="X106" i="22"/>
  <c r="X356" i="21"/>
  <c r="X404" i="22"/>
  <c r="X255" i="22"/>
  <c r="X390" i="21"/>
  <c r="X180" i="21"/>
  <c r="X282" i="21"/>
  <c r="X140" i="21"/>
  <c r="X248" i="21"/>
  <c r="X424" i="21"/>
  <c r="C106" i="21"/>
  <c r="C282" i="21"/>
  <c r="C356" i="21"/>
  <c r="C72" i="22"/>
  <c r="C221" i="22"/>
  <c r="C140" i="22"/>
  <c r="C438" i="22"/>
  <c r="C370" i="22"/>
  <c r="C72" i="21"/>
  <c r="C255" i="22"/>
  <c r="C140" i="21"/>
  <c r="C106" i="22"/>
  <c r="C289" i="22"/>
  <c r="C248" i="21"/>
  <c r="C424" i="21"/>
  <c r="C322" i="21"/>
  <c r="C180" i="21"/>
  <c r="C187" i="22"/>
  <c r="C214" i="21"/>
  <c r="C336" i="22"/>
  <c r="C390" i="21"/>
  <c r="C38" i="22"/>
  <c r="C404" i="22"/>
  <c r="C38" i="21"/>
  <c r="Y214" i="21"/>
  <c r="Y322" i="21"/>
  <c r="Y356" i="21"/>
  <c r="Y140" i="22"/>
  <c r="Y289" i="22"/>
  <c r="Y404" i="22"/>
  <c r="Y221" i="22"/>
  <c r="Y438" i="22"/>
  <c r="Y38" i="21"/>
  <c r="Y282" i="21"/>
  <c r="Y38" i="22"/>
  <c r="Y370" i="22"/>
  <c r="Y106" i="21"/>
  <c r="Y72" i="22"/>
  <c r="Y255" i="22"/>
  <c r="Y187" i="22"/>
  <c r="Y106" i="22"/>
  <c r="Y336" i="22"/>
  <c r="Y72" i="21"/>
  <c r="Y180" i="21"/>
  <c r="Y390" i="21"/>
  <c r="Y424" i="21"/>
  <c r="Y140" i="21"/>
  <c r="Y248" i="21"/>
  <c r="D370" i="22"/>
  <c r="D322" i="21"/>
  <c r="D289" i="22"/>
  <c r="D438" i="22"/>
  <c r="D404" i="22"/>
  <c r="D140" i="22"/>
  <c r="D106" i="21"/>
  <c r="D255" i="22"/>
  <c r="D336" i="22"/>
  <c r="D180" i="21"/>
  <c r="D214" i="21"/>
  <c r="D221" i="22"/>
  <c r="D38" i="22"/>
  <c r="D424" i="21"/>
  <c r="D38" i="21"/>
  <c r="D187" i="22"/>
  <c r="D248" i="21"/>
  <c r="D106" i="22"/>
  <c r="D72" i="22"/>
  <c r="D72" i="21"/>
  <c r="D282" i="21"/>
  <c r="D390" i="21"/>
  <c r="D140" i="21"/>
  <c r="D356" i="21"/>
  <c r="N248" i="21"/>
  <c r="N221" i="22"/>
  <c r="N187" i="22"/>
  <c r="N38" i="21"/>
  <c r="N322" i="21"/>
  <c r="N255" i="22"/>
  <c r="N140" i="22"/>
  <c r="N336" i="22"/>
  <c r="N106" i="22"/>
  <c r="N289" i="22"/>
  <c r="N370" i="22"/>
  <c r="N424" i="21"/>
  <c r="N390" i="21"/>
  <c r="N106" i="21"/>
  <c r="N404" i="22"/>
  <c r="N72" i="21"/>
  <c r="N180" i="21"/>
  <c r="N72" i="22"/>
  <c r="N140" i="21"/>
  <c r="N38" i="22"/>
  <c r="N356" i="21"/>
  <c r="N438" i="22"/>
  <c r="N282" i="21"/>
  <c r="N214" i="21"/>
  <c r="P221" i="22"/>
  <c r="P187" i="22"/>
  <c r="P72" i="21"/>
  <c r="P214" i="21"/>
  <c r="P106" i="21"/>
  <c r="P38" i="22"/>
  <c r="P424" i="21"/>
  <c r="P370" i="22"/>
  <c r="P282" i="21"/>
  <c r="P255" i="22"/>
  <c r="P438" i="22"/>
  <c r="P140" i="21"/>
  <c r="P180" i="21"/>
  <c r="P390" i="21"/>
  <c r="P322" i="21"/>
  <c r="P248" i="21"/>
  <c r="P106" i="22"/>
  <c r="P404" i="22"/>
  <c r="P140" i="22"/>
  <c r="P336" i="22"/>
  <c r="P356" i="21"/>
  <c r="P72" i="22"/>
  <c r="P289" i="22"/>
  <c r="P38" i="21"/>
  <c r="Q38" i="21"/>
  <c r="Q336" i="22"/>
  <c r="Q404" i="22"/>
  <c r="Q38" i="22"/>
  <c r="Q187" i="22"/>
  <c r="Q424" i="21"/>
  <c r="Q72" i="22"/>
  <c r="Q248" i="21"/>
  <c r="Q221" i="22"/>
  <c r="Q438" i="22"/>
  <c r="Q140" i="21"/>
  <c r="Q106" i="22"/>
  <c r="Q180" i="21"/>
  <c r="Q356" i="21"/>
  <c r="Q214" i="21"/>
  <c r="Q289" i="22"/>
  <c r="Q322" i="21"/>
  <c r="Q106" i="21"/>
  <c r="Q370" i="22"/>
  <c r="Q282" i="21"/>
  <c r="Q140" i="22"/>
  <c r="Q390" i="21"/>
  <c r="Q255" i="22"/>
  <c r="Q72" i="21"/>
  <c r="G336" i="22"/>
  <c r="G221" i="22"/>
  <c r="G140" i="21"/>
  <c r="G322" i="21"/>
  <c r="G424" i="21"/>
  <c r="G38" i="21"/>
  <c r="G255" i="22"/>
  <c r="G106" i="22"/>
  <c r="G72" i="22"/>
  <c r="G356" i="21"/>
  <c r="G404" i="22"/>
  <c r="G248" i="21"/>
  <c r="G72" i="21"/>
  <c r="G187" i="22"/>
  <c r="G282" i="21"/>
  <c r="G140" i="22"/>
  <c r="G214" i="21"/>
  <c r="G438" i="22"/>
  <c r="G180" i="21"/>
  <c r="G106" i="21"/>
  <c r="G390" i="21"/>
  <c r="G38" i="22"/>
  <c r="G289" i="22"/>
  <c r="G370" i="22"/>
  <c r="O106" i="21"/>
  <c r="O336" i="22"/>
  <c r="O106" i="22"/>
  <c r="O322" i="21"/>
  <c r="O221" i="22"/>
  <c r="O214" i="21"/>
  <c r="O72" i="22"/>
  <c r="O424" i="21"/>
  <c r="O38" i="21"/>
  <c r="O390" i="21"/>
  <c r="O140" i="21"/>
  <c r="O140" i="22"/>
  <c r="O180" i="21"/>
  <c r="O187" i="22"/>
  <c r="O404" i="22"/>
  <c r="O289" i="22"/>
  <c r="O356" i="21"/>
  <c r="O370" i="22"/>
  <c r="O72" i="21"/>
  <c r="O255" i="22"/>
  <c r="O438" i="22"/>
  <c r="O248" i="21"/>
  <c r="Q378" i="21"/>
  <c r="Q202" i="21"/>
  <c r="K252" i="21"/>
  <c r="K360" i="21"/>
  <c r="N70" i="22"/>
  <c r="S348" i="21"/>
  <c r="S64" i="22"/>
  <c r="N335" i="22"/>
  <c r="X216" i="22"/>
  <c r="K229" i="22"/>
  <c r="W204" i="22"/>
  <c r="S81" i="21"/>
  <c r="S257" i="21"/>
  <c r="S413" i="22"/>
  <c r="E16" i="21"/>
  <c r="E199" i="22"/>
  <c r="H205" i="22"/>
  <c r="O203" i="22"/>
  <c r="Y37" i="22"/>
  <c r="E334" i="22"/>
  <c r="E178" i="21"/>
  <c r="K110" i="22"/>
  <c r="E169" i="21"/>
  <c r="S223" i="21"/>
  <c r="D233" i="21"/>
  <c r="Q45" i="22"/>
  <c r="Q113" i="22"/>
  <c r="F313" i="21"/>
  <c r="H153" i="21"/>
  <c r="D240" i="22"/>
  <c r="X284" i="22"/>
  <c r="I252" i="22"/>
  <c r="F97" i="22"/>
  <c r="Y307" i="22"/>
  <c r="Y43" i="22"/>
  <c r="Y341" i="22"/>
  <c r="Y226" i="22"/>
  <c r="Y111" i="22"/>
  <c r="Y409" i="22"/>
  <c r="Y158" i="22"/>
  <c r="Y260" i="22"/>
  <c r="Y43" i="21"/>
  <c r="Y77" i="21"/>
  <c r="Y9" i="21"/>
  <c r="Y77" i="22"/>
  <c r="Y192" i="22"/>
  <c r="Y375" i="22"/>
  <c r="I329" i="21"/>
  <c r="I45" i="22"/>
  <c r="I262" i="22"/>
  <c r="I411" i="22"/>
  <c r="Y385" i="21"/>
  <c r="Y277" i="21"/>
  <c r="Y175" i="21"/>
  <c r="Y135" i="21"/>
  <c r="Y419" i="21"/>
  <c r="Y67" i="21"/>
  <c r="Y101" i="21"/>
  <c r="Y351" i="21"/>
  <c r="Y243" i="21"/>
  <c r="Y209" i="21"/>
  <c r="J252" i="22"/>
  <c r="J177" i="21"/>
  <c r="Q26" i="22"/>
  <c r="Q60" i="21"/>
  <c r="K184" i="21"/>
  <c r="B213" i="21"/>
  <c r="B105" i="22"/>
  <c r="N321" i="21"/>
  <c r="N288" i="22"/>
  <c r="X67" i="21"/>
  <c r="X272" i="22"/>
  <c r="E331" i="22"/>
  <c r="K378" i="22"/>
  <c r="W21" i="22"/>
  <c r="Q61" i="22"/>
  <c r="Q169" i="21"/>
  <c r="S206" i="21"/>
  <c r="E197" i="21"/>
  <c r="S379" i="22"/>
  <c r="I211" i="21"/>
  <c r="E21" i="22"/>
  <c r="E84" i="21"/>
  <c r="E84" i="22"/>
  <c r="D238" i="22"/>
  <c r="W348" i="22"/>
  <c r="W199" i="22"/>
  <c r="L225" i="21"/>
  <c r="O304" i="21"/>
  <c r="E163" i="21"/>
  <c r="O133" i="22"/>
  <c r="S155" i="21"/>
  <c r="J211" i="21"/>
  <c r="J184" i="22"/>
  <c r="D199" i="21"/>
  <c r="X407" i="21"/>
  <c r="Q11" i="21"/>
  <c r="Q329" i="21"/>
  <c r="F239" i="21"/>
  <c r="I232" i="21"/>
  <c r="W334" i="21"/>
  <c r="H255" i="21"/>
  <c r="D23" i="21"/>
  <c r="P20" i="21"/>
  <c r="G178" i="22"/>
  <c r="O185" i="22"/>
  <c r="Y365" i="22"/>
  <c r="R228" i="22"/>
  <c r="R363" i="21"/>
  <c r="I279" i="21"/>
  <c r="I435" i="22"/>
  <c r="J428" i="22"/>
  <c r="R358" i="22"/>
  <c r="R270" i="21"/>
  <c r="O138" i="21"/>
  <c r="F327" i="22"/>
  <c r="Y361" i="21"/>
  <c r="Y317" i="21"/>
  <c r="P160" i="21"/>
  <c r="P262" i="21"/>
  <c r="C385" i="22"/>
  <c r="C53" i="21"/>
  <c r="S26" i="21"/>
  <c r="S243" i="22"/>
  <c r="S324" i="22"/>
  <c r="S277" i="22"/>
  <c r="S94" i="22"/>
  <c r="S358" i="22"/>
  <c r="S392" i="22"/>
  <c r="Y248" i="22"/>
  <c r="Y173" i="21"/>
  <c r="Y180" i="22"/>
  <c r="Y282" i="22"/>
  <c r="Y431" i="22"/>
  <c r="Y133" i="21"/>
  <c r="Y65" i="21"/>
  <c r="Y349" i="21"/>
  <c r="Y99" i="21"/>
  <c r="Y417" i="21"/>
  <c r="Y241" i="21"/>
  <c r="Y275" i="21"/>
  <c r="Y207" i="21"/>
  <c r="Y315" i="21"/>
  <c r="Y383" i="21"/>
  <c r="U32" i="22"/>
  <c r="U283" i="22"/>
  <c r="N138" i="21"/>
  <c r="N178" i="21"/>
  <c r="N70" i="21"/>
  <c r="N185" i="22"/>
  <c r="N138" i="22"/>
  <c r="Q128" i="21"/>
  <c r="B37" i="21"/>
  <c r="B369" i="22"/>
  <c r="N104" i="22"/>
  <c r="S98" i="22"/>
  <c r="N220" i="22"/>
  <c r="N71" i="21"/>
  <c r="E393" i="22"/>
  <c r="X433" i="22"/>
  <c r="K412" i="22"/>
  <c r="W265" i="21"/>
  <c r="R45" i="21"/>
  <c r="H207" i="22"/>
  <c r="H275" i="22"/>
  <c r="I367" i="22"/>
  <c r="Q427" i="22"/>
  <c r="E89" i="21"/>
  <c r="D272" i="22"/>
  <c r="E233" i="22"/>
  <c r="E300" i="21"/>
  <c r="D21" i="21"/>
  <c r="D123" i="22"/>
  <c r="H232" i="21"/>
  <c r="H90" i="22"/>
  <c r="L83" i="21"/>
  <c r="O20" i="22"/>
  <c r="O397" i="22"/>
  <c r="Y437" i="22"/>
  <c r="Y355" i="21"/>
  <c r="O327" i="21"/>
  <c r="O409" i="22"/>
  <c r="O226" i="22"/>
  <c r="J103" i="21"/>
  <c r="D267" i="21"/>
  <c r="X339" i="21"/>
  <c r="J333" i="22"/>
  <c r="Q153" i="21"/>
  <c r="Q363" i="21"/>
  <c r="Y219" i="21"/>
  <c r="E190" i="21"/>
  <c r="H124" i="21"/>
  <c r="W226" i="21"/>
  <c r="H329" i="21"/>
  <c r="P414" i="22"/>
  <c r="H160" i="22"/>
  <c r="E380" i="22"/>
  <c r="O386" i="22"/>
  <c r="G63" i="22"/>
  <c r="O287" i="22"/>
  <c r="Y135" i="22"/>
  <c r="R411" i="22"/>
  <c r="P386" i="22"/>
  <c r="I103" i="21"/>
  <c r="I333" i="22"/>
  <c r="J28" i="22"/>
  <c r="J326" i="22"/>
  <c r="R26" i="22"/>
  <c r="R128" i="21"/>
  <c r="O368" i="22"/>
  <c r="F280" i="22"/>
  <c r="R168" i="21"/>
  <c r="O135" i="22"/>
  <c r="M225" i="22"/>
  <c r="M8" i="22"/>
  <c r="M76" i="21"/>
  <c r="M110" i="21"/>
  <c r="K25" i="22"/>
  <c r="K59" i="21"/>
  <c r="K93" i="21"/>
  <c r="K411" i="21"/>
  <c r="K59" i="22"/>
  <c r="K357" i="22"/>
  <c r="K167" i="21"/>
  <c r="K93" i="22"/>
  <c r="B316" i="21"/>
  <c r="B384" i="21"/>
  <c r="B321" i="21"/>
  <c r="N334" i="22"/>
  <c r="O33" i="22"/>
  <c r="N423" i="21"/>
  <c r="N139" i="22"/>
  <c r="S30" i="22"/>
  <c r="E210" i="22"/>
  <c r="X135" i="22"/>
  <c r="W197" i="21"/>
  <c r="W170" i="22"/>
  <c r="W55" i="21"/>
  <c r="W407" i="21"/>
  <c r="R187" i="21"/>
  <c r="H308" i="21"/>
  <c r="H92" i="21"/>
  <c r="S311" i="22"/>
  <c r="S47" i="22"/>
  <c r="E421" i="22"/>
  <c r="E158" i="21"/>
  <c r="E226" i="21"/>
  <c r="D55" i="21"/>
  <c r="H266" i="21"/>
  <c r="H124" i="22"/>
  <c r="D231" i="21"/>
  <c r="L381" i="22"/>
  <c r="O230" i="21"/>
  <c r="O173" i="21"/>
  <c r="Y139" i="22"/>
  <c r="E422" i="21"/>
  <c r="E104" i="22"/>
  <c r="E402" i="22"/>
  <c r="E70" i="22"/>
  <c r="E138" i="21"/>
  <c r="O9" i="22"/>
  <c r="D57" i="21"/>
  <c r="X163" i="21"/>
  <c r="J35" i="22"/>
  <c r="J137" i="22"/>
  <c r="Q113" i="21"/>
  <c r="Y185" i="21"/>
  <c r="I164" i="21"/>
  <c r="E48" i="21"/>
  <c r="H340" i="21"/>
  <c r="W260" i="21"/>
  <c r="H397" i="21"/>
  <c r="H194" i="22"/>
  <c r="P163" i="22"/>
  <c r="E231" i="22"/>
  <c r="E197" i="22"/>
  <c r="O122" i="22"/>
  <c r="G327" i="22"/>
  <c r="O334" i="22"/>
  <c r="Y182" i="22"/>
  <c r="R309" i="22"/>
  <c r="P122" i="22"/>
  <c r="K42" i="21"/>
  <c r="R113" i="21"/>
  <c r="E27" i="21"/>
  <c r="E70" i="21"/>
  <c r="I35" i="22"/>
  <c r="F63" i="22"/>
  <c r="J96" i="22"/>
  <c r="R243" i="22"/>
  <c r="R236" i="21"/>
  <c r="O338" i="21"/>
  <c r="I153" i="21"/>
  <c r="P332" i="21"/>
  <c r="O419" i="21"/>
  <c r="O243" i="21"/>
  <c r="I160" i="22"/>
  <c r="N368" i="22"/>
  <c r="P50" i="21"/>
  <c r="P226" i="21"/>
  <c r="P84" i="21"/>
  <c r="P158" i="21"/>
  <c r="P118" i="21"/>
  <c r="P260" i="21"/>
  <c r="Y267" i="21"/>
  <c r="Y91" i="21"/>
  <c r="Y409" i="21"/>
  <c r="B139" i="22"/>
  <c r="Q209" i="22"/>
  <c r="D165" i="21"/>
  <c r="B71" i="21"/>
  <c r="B355" i="21"/>
  <c r="B37" i="22"/>
  <c r="N320" i="21"/>
  <c r="S172" i="21"/>
  <c r="O216" i="22"/>
  <c r="N105" i="22"/>
  <c r="E95" i="22"/>
  <c r="X182" i="22"/>
  <c r="W123" i="21"/>
  <c r="W163" i="21"/>
  <c r="R221" i="21"/>
  <c r="H58" i="22"/>
  <c r="Q203" i="21"/>
  <c r="H126" i="21"/>
  <c r="S189" i="21"/>
  <c r="S382" i="21"/>
  <c r="E373" i="21"/>
  <c r="D89" i="22"/>
  <c r="E260" i="21"/>
  <c r="D265" i="21"/>
  <c r="L367" i="21"/>
  <c r="O162" i="21"/>
  <c r="E203" i="21"/>
  <c r="O65" i="22"/>
  <c r="G88" i="21"/>
  <c r="Y247" i="21"/>
  <c r="Y179" i="21"/>
  <c r="Y213" i="21"/>
  <c r="Y105" i="22"/>
  <c r="J69" i="21"/>
  <c r="H376" i="21"/>
  <c r="D125" i="21"/>
  <c r="X231" i="21"/>
  <c r="J421" i="21"/>
  <c r="J367" i="22"/>
  <c r="Q255" i="21"/>
  <c r="I374" i="21"/>
  <c r="E224" i="21"/>
  <c r="H374" i="21"/>
  <c r="W158" i="21"/>
  <c r="H295" i="21"/>
  <c r="H411" i="22"/>
  <c r="P312" i="22"/>
  <c r="E116" i="22"/>
  <c r="E82" i="22"/>
  <c r="O169" i="22"/>
  <c r="O104" i="22"/>
  <c r="Y33" i="21"/>
  <c r="R45" i="22"/>
  <c r="P203" i="22"/>
  <c r="O341" i="22"/>
  <c r="G63" i="21"/>
  <c r="D274" i="22"/>
  <c r="J360" i="22"/>
  <c r="R26" i="21"/>
  <c r="R277" i="22"/>
  <c r="G205" i="21"/>
  <c r="O67" i="21"/>
  <c r="O55" i="21"/>
  <c r="O55" i="22"/>
  <c r="O21" i="22"/>
  <c r="O272" i="22"/>
  <c r="S232" i="21"/>
  <c r="S56" i="21"/>
  <c r="S90" i="21"/>
  <c r="S164" i="21"/>
  <c r="E352" i="21"/>
  <c r="E318" i="21"/>
  <c r="E102" i="22"/>
  <c r="E386" i="21"/>
  <c r="E332" i="22"/>
  <c r="E420" i="21"/>
  <c r="E34" i="22"/>
  <c r="E176" i="21"/>
  <c r="E285" i="22"/>
  <c r="E68" i="22"/>
  <c r="E400" i="22"/>
  <c r="E251" i="22"/>
  <c r="E217" i="22"/>
  <c r="E244" i="21"/>
  <c r="E434" i="22"/>
  <c r="E102" i="21"/>
  <c r="E136" i="21"/>
  <c r="E68" i="21"/>
  <c r="E210" i="21"/>
  <c r="F247" i="21"/>
  <c r="F321" i="21"/>
  <c r="F355" i="21"/>
  <c r="F179" i="21"/>
  <c r="F423" i="21"/>
  <c r="F389" i="21"/>
  <c r="F71" i="22"/>
  <c r="F105" i="22"/>
  <c r="F437" i="22"/>
  <c r="F105" i="21"/>
  <c r="F139" i="21"/>
  <c r="F281" i="21"/>
  <c r="F213" i="21"/>
  <c r="I319" i="21"/>
  <c r="I387" i="21"/>
  <c r="D341" i="21"/>
  <c r="B220" i="22"/>
  <c r="B179" i="21"/>
  <c r="N253" i="22"/>
  <c r="O284" i="22"/>
  <c r="N355" i="21"/>
  <c r="E325" i="22"/>
  <c r="X365" i="22"/>
  <c r="N186" i="22"/>
  <c r="X319" i="22"/>
  <c r="K161" i="22"/>
  <c r="W272" i="22"/>
  <c r="E238" i="22"/>
  <c r="S365" i="21"/>
  <c r="S115" i="21"/>
  <c r="H58" i="21"/>
  <c r="S47" i="21"/>
  <c r="Q311" i="21"/>
  <c r="E123" i="22"/>
  <c r="Q393" i="22"/>
  <c r="E402" i="21"/>
  <c r="D89" i="21"/>
  <c r="D339" i="21"/>
  <c r="H198" i="21"/>
  <c r="W368" i="21"/>
  <c r="L191" i="21"/>
  <c r="E413" i="21"/>
  <c r="O207" i="21"/>
  <c r="G162" i="21"/>
  <c r="K398" i="21"/>
  <c r="K256" i="21"/>
  <c r="P338" i="21"/>
  <c r="H200" i="21"/>
  <c r="J435" i="22"/>
  <c r="O77" i="22"/>
  <c r="D91" i="21"/>
  <c r="J401" i="22"/>
  <c r="X197" i="21"/>
  <c r="Q343" i="22"/>
  <c r="I198" i="21"/>
  <c r="E258" i="21"/>
  <c r="H306" i="21"/>
  <c r="W192" i="21"/>
  <c r="H363" i="21"/>
  <c r="L229" i="22"/>
  <c r="H11" i="22"/>
  <c r="P82" i="22"/>
  <c r="E414" i="22"/>
  <c r="E14" i="21"/>
  <c r="I213" i="22"/>
  <c r="G246" i="22"/>
  <c r="O20" i="21"/>
  <c r="O36" i="21"/>
  <c r="R11" i="21"/>
  <c r="P169" i="22"/>
  <c r="K76" i="22"/>
  <c r="K8" i="22"/>
  <c r="D23" i="22"/>
  <c r="R295" i="21"/>
  <c r="J211" i="22"/>
  <c r="R392" i="22"/>
  <c r="Y293" i="21"/>
  <c r="Y9" i="22"/>
  <c r="Y308" i="22"/>
  <c r="Y159" i="22"/>
  <c r="V230" i="22"/>
  <c r="V162" i="22"/>
  <c r="W385" i="22"/>
  <c r="W161" i="21"/>
  <c r="W87" i="21"/>
  <c r="W121" i="21"/>
  <c r="W53" i="21"/>
  <c r="W53" i="22"/>
  <c r="R104" i="22"/>
  <c r="R212" i="21"/>
  <c r="R246" i="21"/>
  <c r="R104" i="21"/>
  <c r="R138" i="21"/>
  <c r="Q412" i="21"/>
  <c r="I245" i="21"/>
  <c r="B423" i="21"/>
  <c r="B186" i="22"/>
  <c r="N388" i="21"/>
  <c r="O101" i="22"/>
  <c r="S281" i="22"/>
  <c r="N369" i="22"/>
  <c r="S247" i="22"/>
  <c r="E61" i="22"/>
  <c r="X101" i="22"/>
  <c r="X21" i="22"/>
  <c r="N437" i="22"/>
  <c r="K263" i="22"/>
  <c r="X421" i="22"/>
  <c r="W387" i="22"/>
  <c r="W238" i="22"/>
  <c r="E339" i="21"/>
  <c r="D123" i="21"/>
  <c r="E314" i="22"/>
  <c r="D421" i="22"/>
  <c r="H90" i="21"/>
  <c r="H388" i="22"/>
  <c r="E345" i="21"/>
  <c r="O383" i="21"/>
  <c r="K292" i="21"/>
  <c r="E36" i="21"/>
  <c r="E388" i="21"/>
  <c r="K46" i="21"/>
  <c r="P196" i="21"/>
  <c r="H92" i="22"/>
  <c r="D91" i="22"/>
  <c r="J353" i="21"/>
  <c r="X265" i="21"/>
  <c r="O395" i="21"/>
  <c r="Q79" i="22"/>
  <c r="I124" i="21"/>
  <c r="E366" i="21"/>
  <c r="H309" i="22"/>
  <c r="P380" i="22"/>
  <c r="L83" i="22"/>
  <c r="E48" i="22"/>
  <c r="O54" i="22"/>
  <c r="G131" i="22"/>
  <c r="K259" i="22"/>
  <c r="O77" i="21"/>
  <c r="K157" i="22"/>
  <c r="D321" i="22"/>
  <c r="Q324" i="22"/>
  <c r="I137" i="21"/>
  <c r="J177" i="22"/>
  <c r="J204" i="21"/>
  <c r="R128" i="22"/>
  <c r="I397" i="21"/>
  <c r="I187" i="21"/>
  <c r="O349" i="21"/>
  <c r="E42" i="22"/>
  <c r="E326" i="21"/>
  <c r="E157" i="22"/>
  <c r="Q344" i="21"/>
  <c r="I177" i="21"/>
  <c r="B281" i="21"/>
  <c r="B389" i="21"/>
  <c r="S98" i="21"/>
  <c r="N436" i="22"/>
  <c r="O33" i="21"/>
  <c r="N179" i="21"/>
  <c r="S328" i="22"/>
  <c r="W421" i="22"/>
  <c r="E244" i="22"/>
  <c r="X331" i="22"/>
  <c r="N37" i="22"/>
  <c r="K12" i="22"/>
  <c r="W89" i="22"/>
  <c r="H126" i="22"/>
  <c r="S13" i="22"/>
  <c r="S81" i="22"/>
  <c r="W16" i="22"/>
  <c r="H354" i="22"/>
  <c r="E118" i="21"/>
  <c r="D319" i="22"/>
  <c r="D387" i="22"/>
  <c r="W300" i="21"/>
  <c r="D407" i="21"/>
  <c r="E129" i="21"/>
  <c r="O31" i="22"/>
  <c r="K150" i="21"/>
  <c r="Y335" i="22"/>
  <c r="E280" i="21"/>
  <c r="E246" i="21"/>
  <c r="E36" i="22"/>
  <c r="E271" i="21"/>
  <c r="P264" i="21"/>
  <c r="H166" i="21"/>
  <c r="X55" i="21"/>
  <c r="J380" i="21"/>
  <c r="J218" i="22"/>
  <c r="O185" i="21"/>
  <c r="Q79" i="21"/>
  <c r="I132" i="21"/>
  <c r="I408" i="21"/>
  <c r="E400" i="21"/>
  <c r="H221" i="21"/>
  <c r="H322" i="22"/>
  <c r="H228" i="22"/>
  <c r="P265" i="22"/>
  <c r="P14" i="22"/>
  <c r="E312" i="22"/>
  <c r="O420" i="22"/>
  <c r="G361" i="22"/>
  <c r="K340" i="22"/>
  <c r="K374" i="22"/>
  <c r="G280" i="22"/>
  <c r="I137" i="22"/>
  <c r="J28" i="21"/>
  <c r="F171" i="21"/>
  <c r="J279" i="22"/>
  <c r="R175" i="22"/>
  <c r="W267" i="22"/>
  <c r="O175" i="21"/>
  <c r="P83" i="21"/>
  <c r="P49" i="21"/>
  <c r="P225" i="21"/>
  <c r="P157" i="21"/>
  <c r="O421" i="21"/>
  <c r="O137" i="21"/>
  <c r="R369" i="22"/>
  <c r="R71" i="22"/>
  <c r="R437" i="22"/>
  <c r="R389" i="21"/>
  <c r="R105" i="21"/>
  <c r="R281" i="21"/>
  <c r="R335" i="22"/>
  <c r="R213" i="21"/>
  <c r="R37" i="21"/>
  <c r="R139" i="21"/>
  <c r="R254" i="22"/>
  <c r="R247" i="21"/>
  <c r="R288" i="22"/>
  <c r="R71" i="21"/>
  <c r="R139" i="22"/>
  <c r="R423" i="21"/>
  <c r="R105" i="22"/>
  <c r="R179" i="21"/>
  <c r="R37" i="22"/>
  <c r="R355" i="21"/>
  <c r="R403" i="22"/>
  <c r="R321" i="21"/>
  <c r="R220" i="22"/>
  <c r="Q270" i="21"/>
  <c r="Q168" i="21"/>
  <c r="B335" i="22"/>
  <c r="B247" i="21"/>
  <c r="S179" i="22"/>
  <c r="N422" i="21"/>
  <c r="S314" i="21"/>
  <c r="O317" i="21"/>
  <c r="N71" i="22"/>
  <c r="S430" i="22"/>
  <c r="E427" i="22"/>
  <c r="N403" i="22"/>
  <c r="X170" i="22"/>
  <c r="K310" i="22"/>
  <c r="W373" i="21"/>
  <c r="H410" i="21"/>
  <c r="E170" i="22"/>
  <c r="Q95" i="22"/>
  <c r="Q345" i="21"/>
  <c r="E55" i="21"/>
  <c r="E21" i="21"/>
  <c r="E368" i="21"/>
  <c r="D170" i="22"/>
  <c r="W16" i="21"/>
  <c r="H164" i="21"/>
  <c r="H273" i="22"/>
  <c r="O31" i="21"/>
  <c r="K218" i="21"/>
  <c r="E368" i="22"/>
  <c r="Y321" i="21"/>
  <c r="Y220" i="22"/>
  <c r="K222" i="21"/>
  <c r="E95" i="21"/>
  <c r="P372" i="21"/>
  <c r="J69" i="22"/>
  <c r="H234" i="21"/>
  <c r="J286" i="22"/>
  <c r="J130" i="21"/>
  <c r="J319" i="21"/>
  <c r="Q411" i="22"/>
  <c r="I362" i="22"/>
  <c r="I340" i="21"/>
  <c r="E82" i="21"/>
  <c r="H24" i="22"/>
  <c r="H11" i="21"/>
  <c r="E163" i="22"/>
  <c r="Y403" i="22"/>
  <c r="G203" i="22"/>
  <c r="D423" i="22"/>
  <c r="I273" i="22"/>
  <c r="G212" i="22"/>
  <c r="K76" i="21"/>
  <c r="R397" i="21"/>
  <c r="I421" i="21"/>
  <c r="J272" i="21"/>
  <c r="Y253" i="21"/>
  <c r="O385" i="21"/>
  <c r="Y327" i="21"/>
  <c r="G381" i="21"/>
  <c r="G360" i="21"/>
  <c r="G184" i="21"/>
  <c r="G326" i="21"/>
  <c r="G252" i="21"/>
  <c r="G394" i="21"/>
  <c r="G150" i="21"/>
  <c r="G8" i="21"/>
  <c r="G225" i="22"/>
  <c r="G292" i="21"/>
  <c r="G218" i="21"/>
  <c r="W237" i="22"/>
  <c r="W88" i="22"/>
  <c r="W203" i="22"/>
  <c r="W122" i="21"/>
  <c r="W54" i="21"/>
  <c r="Q251" i="22"/>
  <c r="Q217" i="22"/>
  <c r="Q434" i="22"/>
  <c r="Q94" i="22"/>
  <c r="B139" i="21"/>
  <c r="N219" i="22"/>
  <c r="O182" i="22"/>
  <c r="S274" i="21"/>
  <c r="N247" i="21"/>
  <c r="S64" i="21"/>
  <c r="W55" i="22"/>
  <c r="E278" i="22"/>
  <c r="X209" i="21"/>
  <c r="K46" i="22"/>
  <c r="W123" i="22"/>
  <c r="E55" i="22"/>
  <c r="S264" i="22"/>
  <c r="Q237" i="21"/>
  <c r="Q129" i="21"/>
  <c r="Q176" i="22"/>
  <c r="E407" i="21"/>
  <c r="S30" i="21"/>
  <c r="E387" i="22"/>
  <c r="E416" i="22"/>
  <c r="D21" i="22"/>
  <c r="W416" i="22"/>
  <c r="O406" i="21"/>
  <c r="O275" i="21"/>
  <c r="K42" i="22"/>
  <c r="Y186" i="22"/>
  <c r="Y71" i="21"/>
  <c r="P54" i="21"/>
  <c r="E61" i="21"/>
  <c r="P304" i="21"/>
  <c r="F97" i="21"/>
  <c r="J137" i="21"/>
  <c r="J96" i="21"/>
  <c r="Q187" i="21"/>
  <c r="I314" i="21"/>
  <c r="I90" i="21"/>
  <c r="E156" i="21"/>
  <c r="H187" i="21"/>
  <c r="H241" i="22"/>
  <c r="H343" i="22"/>
  <c r="P346" i="22"/>
  <c r="G20" i="22"/>
  <c r="O36" i="22"/>
  <c r="Y331" i="22"/>
  <c r="G54" i="22"/>
  <c r="R160" i="22"/>
  <c r="D206" i="22"/>
  <c r="I90" i="22"/>
  <c r="R79" i="21"/>
  <c r="I69" i="21"/>
  <c r="F429" i="22"/>
  <c r="J130" i="22"/>
  <c r="G347" i="21"/>
  <c r="P400" i="21"/>
  <c r="G19" i="22"/>
  <c r="G202" i="22"/>
  <c r="G270" i="22"/>
  <c r="W124" i="21"/>
  <c r="W56" i="21"/>
  <c r="G276" i="22"/>
  <c r="G25" i="22"/>
  <c r="G391" i="22"/>
  <c r="G59" i="22"/>
  <c r="G425" i="22"/>
  <c r="G323" i="22"/>
  <c r="G174" i="22"/>
  <c r="G208" i="22"/>
  <c r="G242" i="22"/>
  <c r="G127" i="22"/>
  <c r="G93" i="21"/>
  <c r="G127" i="21"/>
  <c r="G25" i="21"/>
  <c r="G93" i="22"/>
  <c r="Y382" i="21"/>
  <c r="Y179" i="22"/>
  <c r="Y206" i="21"/>
  <c r="Y66" i="22"/>
  <c r="Y242" i="21"/>
  <c r="Y100" i="21"/>
  <c r="Y134" i="21"/>
  <c r="Y418" i="21"/>
  <c r="Y66" i="21"/>
  <c r="Y208" i="21"/>
  <c r="Y276" i="21"/>
  <c r="Y350" i="21"/>
  <c r="Y316" i="21"/>
  <c r="Y384" i="21"/>
  <c r="Y174" i="21"/>
  <c r="J104" i="22"/>
  <c r="J253" i="22"/>
  <c r="J70" i="22"/>
  <c r="J105" i="22"/>
  <c r="J220" i="22"/>
  <c r="Q392" i="22"/>
  <c r="Q426" i="22"/>
  <c r="B288" i="22"/>
  <c r="N246" i="21"/>
  <c r="N354" i="21"/>
  <c r="O433" i="22"/>
  <c r="S132" i="21"/>
  <c r="N254" i="22"/>
  <c r="E27" i="22"/>
  <c r="X33" i="22"/>
  <c r="W21" i="21"/>
  <c r="K195" i="22"/>
  <c r="Q271" i="21"/>
  <c r="E231" i="21"/>
  <c r="S345" i="22"/>
  <c r="S399" i="21"/>
  <c r="R412" i="21"/>
  <c r="E50" i="21"/>
  <c r="W165" i="22"/>
  <c r="E346" i="22"/>
  <c r="O122" i="21"/>
  <c r="O65" i="21"/>
  <c r="K326" i="21"/>
  <c r="E212" i="21"/>
  <c r="E354" i="21"/>
  <c r="P122" i="21"/>
  <c r="K296" i="21"/>
  <c r="K330" i="21"/>
  <c r="E359" i="22"/>
  <c r="J279" i="21"/>
  <c r="F415" i="21"/>
  <c r="O219" i="21"/>
  <c r="J170" i="21"/>
  <c r="O375" i="22"/>
  <c r="Q262" i="22"/>
  <c r="I172" i="21"/>
  <c r="I56" i="21"/>
  <c r="E298" i="21"/>
  <c r="H79" i="21"/>
  <c r="H24" i="21"/>
  <c r="H22" i="22"/>
  <c r="H45" i="22"/>
  <c r="P20" i="22"/>
  <c r="O88" i="22"/>
  <c r="O219" i="22"/>
  <c r="Y433" i="22"/>
  <c r="R194" i="22"/>
  <c r="D172" i="22"/>
  <c r="I388" i="22"/>
  <c r="R255" i="21"/>
  <c r="X351" i="21"/>
  <c r="I184" i="22"/>
  <c r="F212" i="22"/>
  <c r="J62" i="21"/>
  <c r="F63" i="21"/>
  <c r="J62" i="22"/>
  <c r="K114" i="22"/>
  <c r="O196" i="21"/>
  <c r="U77" i="21"/>
  <c r="U111" i="21"/>
  <c r="Q310" i="21"/>
  <c r="B105" i="21"/>
  <c r="N36" i="21"/>
  <c r="N36" i="22"/>
  <c r="S240" i="21"/>
  <c r="O135" i="21"/>
  <c r="N213" i="21"/>
  <c r="X175" i="21"/>
  <c r="W231" i="21"/>
  <c r="K80" i="22"/>
  <c r="H424" i="22"/>
  <c r="Q27" i="22"/>
  <c r="Q129" i="22"/>
  <c r="R344" i="21"/>
  <c r="E267" i="22"/>
  <c r="W382" i="22"/>
  <c r="W84" i="21"/>
  <c r="D163" i="21"/>
  <c r="W50" i="22"/>
  <c r="E116" i="21"/>
  <c r="O264" i="21"/>
  <c r="O431" i="22"/>
  <c r="K394" i="21"/>
  <c r="E219" i="22"/>
  <c r="E253" i="22"/>
  <c r="E287" i="22"/>
  <c r="P88" i="21"/>
  <c r="E129" i="22"/>
  <c r="F347" i="21"/>
  <c r="J35" i="21"/>
  <c r="O307" i="22"/>
  <c r="J414" i="21"/>
  <c r="Q228" i="22"/>
  <c r="Q11" i="22"/>
  <c r="I348" i="21"/>
  <c r="I22" i="22"/>
  <c r="E332" i="21"/>
  <c r="H45" i="21"/>
  <c r="H239" i="22"/>
  <c r="H377" i="22"/>
  <c r="L198" i="22"/>
  <c r="P352" i="22"/>
  <c r="O352" i="22"/>
  <c r="X204" i="22"/>
  <c r="Y284" i="22"/>
  <c r="R11" i="22"/>
  <c r="D355" i="22"/>
  <c r="H171" i="22"/>
  <c r="I56" i="22"/>
  <c r="H173" i="22"/>
  <c r="D204" i="22"/>
  <c r="I353" i="21"/>
  <c r="I401" i="22"/>
  <c r="F29" i="22"/>
  <c r="F205" i="21"/>
  <c r="J394" i="22"/>
  <c r="K344" i="22"/>
  <c r="O54" i="21"/>
  <c r="O180" i="22"/>
  <c r="V43" i="22"/>
  <c r="V77" i="22"/>
  <c r="V307" i="22"/>
  <c r="V43" i="21"/>
  <c r="U91" i="22"/>
  <c r="U57" i="21"/>
  <c r="U91" i="21"/>
  <c r="U125" i="21"/>
  <c r="U23" i="21"/>
  <c r="U267" i="21"/>
  <c r="U23" i="22"/>
  <c r="U341" i="21"/>
  <c r="U274" i="22"/>
  <c r="U409" i="21"/>
  <c r="U423" i="22"/>
  <c r="U165" i="21"/>
  <c r="U240" i="22"/>
  <c r="U307" i="21"/>
  <c r="U375" i="21"/>
  <c r="U57" i="22"/>
  <c r="U199" i="21"/>
  <c r="U321" i="22"/>
  <c r="U233" i="21"/>
  <c r="U172" i="22"/>
  <c r="U125" i="22"/>
  <c r="U355" i="22"/>
  <c r="U206" i="22"/>
  <c r="D375" i="21"/>
  <c r="Q277" i="22"/>
  <c r="Q358" i="22"/>
  <c r="D307" i="21"/>
  <c r="Q60" i="22"/>
  <c r="X317" i="21"/>
  <c r="B71" i="22"/>
  <c r="N104" i="21"/>
  <c r="O399" i="22"/>
  <c r="N37" i="21"/>
  <c r="I22" i="21"/>
  <c r="X33" i="21"/>
  <c r="X55" i="22"/>
  <c r="K12" i="21"/>
  <c r="W339" i="21"/>
  <c r="E123" i="21"/>
  <c r="Q27" i="21"/>
  <c r="Q244" i="22"/>
  <c r="S297" i="21"/>
  <c r="K8" i="21"/>
  <c r="R378" i="21"/>
  <c r="E334" i="21"/>
  <c r="W50" i="21"/>
  <c r="W233" i="22"/>
  <c r="D305" i="21"/>
  <c r="D373" i="21"/>
  <c r="L299" i="21"/>
  <c r="O88" i="21"/>
  <c r="O133" i="21"/>
  <c r="K110" i="21"/>
  <c r="E138" i="22"/>
  <c r="Y423" i="21"/>
  <c r="Y105" i="21"/>
  <c r="Y37" i="21"/>
  <c r="P88" i="22"/>
  <c r="K154" i="21"/>
  <c r="E379" i="21"/>
  <c r="G171" i="21"/>
  <c r="O260" i="22"/>
  <c r="J387" i="21"/>
  <c r="J245" i="21"/>
  <c r="J346" i="21"/>
  <c r="J103" i="22"/>
  <c r="Q45" i="21"/>
  <c r="Q221" i="21"/>
  <c r="I306" i="21"/>
  <c r="E265" i="22"/>
  <c r="H113" i="21"/>
  <c r="H22" i="21"/>
  <c r="L15" i="21"/>
  <c r="P116" i="22"/>
  <c r="H113" i="22"/>
  <c r="L415" i="22"/>
  <c r="P271" i="22"/>
  <c r="Y67" i="22"/>
  <c r="R377" i="22"/>
  <c r="D125" i="22"/>
  <c r="H320" i="22"/>
  <c r="I354" i="22"/>
  <c r="X277" i="21"/>
  <c r="I218" i="22"/>
  <c r="R60" i="22"/>
  <c r="F361" i="22"/>
  <c r="F131" i="21"/>
  <c r="J245" i="22"/>
  <c r="O351" i="21"/>
  <c r="G313" i="21"/>
  <c r="P366" i="21"/>
  <c r="I295" i="21"/>
  <c r="O99" i="21"/>
  <c r="C94" i="22"/>
  <c r="C358" i="22"/>
  <c r="M216" i="22"/>
  <c r="M433" i="22"/>
  <c r="M385" i="21"/>
  <c r="M277" i="21"/>
  <c r="M175" i="21"/>
  <c r="F211" i="21"/>
  <c r="F103" i="22"/>
  <c r="F401" i="22"/>
  <c r="R184" i="22"/>
  <c r="R333" i="22"/>
  <c r="X419" i="21"/>
  <c r="B254" i="22"/>
  <c r="N212" i="21"/>
  <c r="S396" i="22"/>
  <c r="O67" i="22"/>
  <c r="N139" i="21"/>
  <c r="W353" i="22"/>
  <c r="X243" i="21"/>
  <c r="K364" i="21"/>
  <c r="X373" i="21"/>
  <c r="W319" i="22"/>
  <c r="P162" i="21"/>
  <c r="H390" i="22"/>
  <c r="E319" i="22"/>
  <c r="Q61" i="21"/>
  <c r="S196" i="22"/>
  <c r="R310" i="21"/>
  <c r="H422" i="22"/>
  <c r="E348" i="22"/>
  <c r="E16" i="22"/>
  <c r="L401" i="21"/>
  <c r="O271" i="22"/>
  <c r="O282" i="22"/>
  <c r="O315" i="21"/>
  <c r="Y139" i="21"/>
  <c r="E436" i="22"/>
  <c r="K188" i="21"/>
  <c r="E176" i="22"/>
  <c r="G415" i="21"/>
  <c r="P258" i="21"/>
  <c r="O253" i="21"/>
  <c r="O111" i="21"/>
  <c r="O151" i="21"/>
  <c r="O43" i="21"/>
  <c r="Q309" i="22"/>
  <c r="Q377" i="22"/>
  <c r="I422" i="22"/>
  <c r="X21" i="21"/>
  <c r="L117" i="22"/>
  <c r="P48" i="22"/>
  <c r="L313" i="22"/>
  <c r="P420" i="22"/>
  <c r="Y250" i="22"/>
  <c r="X387" i="22"/>
  <c r="R113" i="22"/>
  <c r="L117" i="21"/>
  <c r="H56" i="22"/>
  <c r="Q278" i="22"/>
  <c r="K225" i="22"/>
  <c r="G131" i="21"/>
  <c r="I103" i="22"/>
  <c r="X250" i="22"/>
  <c r="R324" i="22"/>
  <c r="F131" i="22"/>
  <c r="R94" i="21"/>
  <c r="F273" i="21"/>
  <c r="I113" i="21"/>
  <c r="P190" i="21"/>
  <c r="O101" i="21"/>
  <c r="O329" i="22"/>
  <c r="L118" i="21"/>
  <c r="L50" i="21"/>
  <c r="L226" i="21"/>
  <c r="L158" i="21"/>
  <c r="L260" i="21"/>
  <c r="K89" i="22"/>
  <c r="K204" i="22"/>
  <c r="S127" i="21"/>
  <c r="S59" i="21"/>
  <c r="S25" i="21"/>
  <c r="S93" i="22"/>
  <c r="S276" i="22"/>
  <c r="S323" i="22"/>
  <c r="S242" i="22"/>
  <c r="S208" i="22"/>
  <c r="S25" i="22"/>
  <c r="S357" i="22"/>
  <c r="S174" i="22"/>
  <c r="S425" i="22"/>
  <c r="S127" i="22"/>
  <c r="I380" i="21"/>
  <c r="I170" i="21"/>
  <c r="Q236" i="21"/>
  <c r="X385" i="21"/>
  <c r="N280" i="21"/>
  <c r="O250" i="22"/>
  <c r="N281" i="21"/>
  <c r="W84" i="22"/>
  <c r="X101" i="21"/>
  <c r="X123" i="22"/>
  <c r="X89" i="21"/>
  <c r="P230" i="21"/>
  <c r="S13" i="21"/>
  <c r="Q379" i="21"/>
  <c r="E353" i="22"/>
  <c r="Q413" i="21"/>
  <c r="S331" i="21"/>
  <c r="W314" i="22"/>
  <c r="R202" i="21"/>
  <c r="E165" i="22"/>
  <c r="E50" i="22"/>
  <c r="D55" i="22"/>
  <c r="L259" i="21"/>
  <c r="O237" i="22"/>
  <c r="O241" i="21"/>
  <c r="S115" i="22"/>
  <c r="Y254" i="22"/>
  <c r="P224" i="21"/>
  <c r="O43" i="22"/>
  <c r="O192" i="22"/>
  <c r="Q295" i="21"/>
  <c r="P318" i="22"/>
  <c r="L49" i="22"/>
  <c r="P231" i="22"/>
  <c r="Y399" i="22"/>
  <c r="R79" i="22"/>
  <c r="I286" i="22"/>
  <c r="F178" i="22"/>
  <c r="O277" i="21"/>
  <c r="I255" i="21"/>
  <c r="Y151" i="21"/>
  <c r="U306" i="22"/>
  <c r="U157" i="22"/>
  <c r="U110" i="22"/>
  <c r="E97" i="22"/>
  <c r="E212" i="22"/>
  <c r="E395" i="22"/>
  <c r="E63" i="21"/>
  <c r="E97" i="21"/>
  <c r="E273" i="21"/>
  <c r="E29" i="21"/>
  <c r="E347" i="21"/>
  <c r="E29" i="22"/>
  <c r="E131" i="21"/>
  <c r="E280" i="22"/>
  <c r="E415" i="21"/>
  <c r="E429" i="22"/>
  <c r="E171" i="21"/>
  <c r="E246" i="22"/>
  <c r="E239" i="21"/>
  <c r="E63" i="22"/>
  <c r="E313" i="21"/>
  <c r="E327" i="22"/>
  <c r="E178" i="22"/>
  <c r="E131" i="22"/>
  <c r="P106" i="23"/>
  <c r="P253" i="23"/>
  <c r="P38" i="23"/>
  <c r="P287" i="23"/>
  <c r="P502" i="23"/>
  <c r="P536" i="23"/>
  <c r="P355" i="23"/>
  <c r="P140" i="23"/>
  <c r="P321" i="23"/>
  <c r="P72" i="23"/>
  <c r="P468" i="23"/>
  <c r="P570" i="23"/>
  <c r="R355" i="23"/>
  <c r="R253" i="23"/>
  <c r="R287" i="23"/>
  <c r="R140" i="23"/>
  <c r="R38" i="23"/>
  <c r="R72" i="23"/>
  <c r="R536" i="23"/>
  <c r="R570" i="23"/>
  <c r="R321" i="23"/>
  <c r="R106" i="23"/>
  <c r="R468" i="23"/>
  <c r="R502" i="23"/>
  <c r="Q287" i="23"/>
  <c r="Q106" i="23"/>
  <c r="Q355" i="23"/>
  <c r="Q468" i="23"/>
  <c r="Q502" i="23"/>
  <c r="Q72" i="23"/>
  <c r="Q140" i="23"/>
  <c r="Q321" i="23"/>
  <c r="Q38" i="23"/>
  <c r="Q570" i="23"/>
  <c r="Q253" i="23"/>
  <c r="Q536" i="23"/>
  <c r="S468" i="23"/>
  <c r="S355" i="23"/>
  <c r="S287" i="23"/>
  <c r="S502" i="23"/>
  <c r="S536" i="23"/>
  <c r="S570" i="23"/>
  <c r="S253" i="23"/>
  <c r="S321" i="23"/>
  <c r="S106" i="23"/>
  <c r="S72" i="23"/>
  <c r="S140" i="23"/>
  <c r="S38" i="23"/>
  <c r="T321" i="23"/>
  <c r="T502" i="23"/>
  <c r="T536" i="23"/>
  <c r="T140" i="23"/>
  <c r="T355" i="23"/>
  <c r="T106" i="23"/>
  <c r="T287" i="23"/>
  <c r="T38" i="23"/>
  <c r="T72" i="23"/>
  <c r="T570" i="23"/>
  <c r="T253" i="23"/>
  <c r="T468" i="23"/>
  <c r="G38" i="23"/>
  <c r="G570" i="23"/>
  <c r="G253" i="23"/>
  <c r="G355" i="23"/>
  <c r="G140" i="23"/>
  <c r="G106" i="23"/>
  <c r="G287" i="23"/>
  <c r="G72" i="23"/>
  <c r="G321" i="23"/>
  <c r="G502" i="23"/>
  <c r="G468" i="23"/>
  <c r="G536" i="23"/>
  <c r="H287" i="23"/>
  <c r="H253" i="23"/>
  <c r="H355" i="23"/>
  <c r="H468" i="23"/>
  <c r="H140" i="23"/>
  <c r="H321" i="23"/>
  <c r="H570" i="23"/>
  <c r="H106" i="23"/>
  <c r="H536" i="23"/>
  <c r="H72" i="23"/>
  <c r="H38" i="23"/>
  <c r="H502" i="23"/>
  <c r="I140" i="23"/>
  <c r="I106" i="23"/>
  <c r="I72" i="23"/>
  <c r="I536" i="23"/>
  <c r="I502" i="23"/>
  <c r="I468" i="23"/>
  <c r="I355" i="23"/>
  <c r="I287" i="23"/>
  <c r="I38" i="23"/>
  <c r="I321" i="23"/>
  <c r="I253" i="23"/>
  <c r="I570" i="23"/>
  <c r="W106" i="23"/>
  <c r="W468" i="23"/>
  <c r="W253" i="23"/>
  <c r="W570" i="23"/>
  <c r="W355" i="23"/>
  <c r="W140" i="23"/>
  <c r="W38" i="23"/>
  <c r="W536" i="23"/>
  <c r="W72" i="23"/>
  <c r="W287" i="23"/>
  <c r="W321" i="23"/>
  <c r="W502" i="23"/>
  <c r="J72" i="23"/>
  <c r="J253" i="23"/>
  <c r="J468" i="23"/>
  <c r="J287" i="23"/>
  <c r="J140" i="23"/>
  <c r="J536" i="23"/>
  <c r="J355" i="23"/>
  <c r="J570" i="23"/>
  <c r="J502" i="23"/>
  <c r="J321" i="23"/>
  <c r="J106" i="23"/>
  <c r="J38" i="23"/>
  <c r="K570" i="23"/>
  <c r="K321" i="23"/>
  <c r="K72" i="23"/>
  <c r="K140" i="23"/>
  <c r="K106" i="23"/>
  <c r="K536" i="23"/>
  <c r="K355" i="23"/>
  <c r="K502" i="23"/>
  <c r="K468" i="23"/>
  <c r="K38" i="23"/>
  <c r="K287" i="23"/>
  <c r="K253" i="23"/>
  <c r="C468" i="23"/>
  <c r="C536" i="23"/>
  <c r="C355" i="23"/>
  <c r="C287" i="23"/>
  <c r="C38" i="23"/>
  <c r="C140" i="23"/>
  <c r="C570" i="23"/>
  <c r="C253" i="23"/>
  <c r="C106" i="23"/>
  <c r="C72" i="23"/>
  <c r="C502" i="23"/>
  <c r="C321" i="23"/>
  <c r="D38" i="23"/>
  <c r="D106" i="23"/>
  <c r="D570" i="23"/>
  <c r="D355" i="23"/>
  <c r="D287" i="23"/>
  <c r="D536" i="23"/>
  <c r="D140" i="23"/>
  <c r="D321" i="23"/>
  <c r="D468" i="23"/>
  <c r="D502" i="23"/>
  <c r="D72" i="23"/>
  <c r="D253" i="23"/>
  <c r="O106" i="23"/>
  <c r="O321" i="23"/>
  <c r="O468" i="23"/>
  <c r="O502" i="23"/>
  <c r="O287" i="23"/>
  <c r="O253" i="23"/>
  <c r="O570" i="23"/>
  <c r="O140" i="23"/>
  <c r="O536" i="23"/>
  <c r="O38" i="23"/>
  <c r="O72" i="23"/>
  <c r="O355" i="23"/>
  <c r="U106" i="23"/>
  <c r="U355" i="23"/>
  <c r="U253" i="23"/>
  <c r="U468" i="23"/>
  <c r="U38" i="23"/>
  <c r="U570" i="23"/>
  <c r="U140" i="23"/>
  <c r="U72" i="23"/>
  <c r="U287" i="23"/>
  <c r="U536" i="23"/>
  <c r="U502" i="23"/>
  <c r="U321" i="23"/>
  <c r="L287" i="23"/>
  <c r="L38" i="23"/>
  <c r="L355" i="23"/>
  <c r="L468" i="23"/>
  <c r="L502" i="23"/>
  <c r="L72" i="23"/>
  <c r="L140" i="23"/>
  <c r="L106" i="23"/>
  <c r="L321" i="23"/>
  <c r="L253" i="23"/>
  <c r="L570" i="23"/>
  <c r="L536" i="23"/>
  <c r="P85" i="23"/>
  <c r="P51" i="23"/>
  <c r="P481" i="23"/>
  <c r="P549" i="23"/>
  <c r="P447" i="23"/>
  <c r="P515" i="23"/>
  <c r="P119" i="23"/>
  <c r="P17" i="23"/>
  <c r="P232" i="23"/>
  <c r="C301" i="23"/>
  <c r="C18" i="23"/>
  <c r="C516" i="23"/>
  <c r="Y550" i="23"/>
  <c r="Y120" i="23"/>
  <c r="Y86" i="23"/>
  <c r="Y52" i="23"/>
  <c r="Y335" i="23"/>
  <c r="Y267" i="23"/>
  <c r="Y482" i="23"/>
  <c r="Y18" i="23"/>
  <c r="Y301" i="23"/>
  <c r="Y448" i="23"/>
  <c r="X520" i="23"/>
  <c r="X452" i="23"/>
  <c r="X90" i="23"/>
  <c r="X56" i="23"/>
  <c r="X22" i="23"/>
  <c r="X124" i="23"/>
  <c r="X237" i="23"/>
  <c r="X486" i="23"/>
  <c r="X339" i="23"/>
  <c r="X554" i="23"/>
  <c r="X271" i="23"/>
  <c r="T112" i="23"/>
  <c r="T78" i="23"/>
  <c r="T293" i="23"/>
  <c r="T44" i="23"/>
  <c r="T259" i="23"/>
  <c r="T508" i="23"/>
  <c r="T542" i="23"/>
  <c r="T440" i="23"/>
  <c r="T474" i="23"/>
  <c r="T10" i="23"/>
  <c r="V66" i="23"/>
  <c r="V315" i="23"/>
  <c r="V530" i="23"/>
  <c r="V134" i="23"/>
  <c r="V462" i="23"/>
  <c r="V32" i="23"/>
  <c r="V349" i="23"/>
  <c r="V247" i="23"/>
  <c r="M104" i="23"/>
  <c r="M70" i="23"/>
  <c r="M36" i="23"/>
  <c r="M251" i="23"/>
  <c r="U512" i="23"/>
  <c r="U444" i="23"/>
  <c r="U14" i="23"/>
  <c r="U229" i="23"/>
  <c r="O310" i="23"/>
  <c r="O344" i="23"/>
  <c r="O276" i="23"/>
  <c r="O27" i="23"/>
  <c r="O242" i="23"/>
  <c r="O129" i="23"/>
  <c r="O95" i="23"/>
  <c r="O61" i="23"/>
  <c r="G33" i="23"/>
  <c r="G248" i="23"/>
  <c r="G101" i="23"/>
  <c r="G67" i="23"/>
  <c r="S33" i="23"/>
  <c r="S248" i="23"/>
  <c r="Y567" i="23"/>
  <c r="N301" i="23"/>
  <c r="C120" i="23"/>
  <c r="W70" i="23"/>
  <c r="P300" i="23"/>
  <c r="Y233" i="23"/>
  <c r="H475" i="23"/>
  <c r="H441" i="23"/>
  <c r="H113" i="23"/>
  <c r="H11" i="23"/>
  <c r="H543" i="23"/>
  <c r="H79" i="23"/>
  <c r="H328" i="23"/>
  <c r="H509" i="23"/>
  <c r="H45" i="23"/>
  <c r="H294" i="23"/>
  <c r="H260" i="23"/>
  <c r="M295" i="23"/>
  <c r="M80" i="23"/>
  <c r="M329" i="23"/>
  <c r="M261" i="23"/>
  <c r="M12" i="23"/>
  <c r="M227" i="23"/>
  <c r="M544" i="23"/>
  <c r="M476" i="23"/>
  <c r="M510" i="23"/>
  <c r="M442" i="23"/>
  <c r="M114" i="23"/>
  <c r="V14" i="23"/>
  <c r="V229" i="23"/>
  <c r="H49" i="23"/>
  <c r="H83" i="23"/>
  <c r="H332" i="23"/>
  <c r="H15" i="23"/>
  <c r="H230" i="23"/>
  <c r="H547" i="23"/>
  <c r="H513" i="23"/>
  <c r="H479" i="23"/>
  <c r="H445" i="23"/>
  <c r="H463" i="23"/>
  <c r="H33" i="23"/>
  <c r="H248" i="23"/>
  <c r="H282" i="23"/>
  <c r="H316" i="23"/>
  <c r="H350" i="23"/>
  <c r="H497" i="23"/>
  <c r="H67" i="23"/>
  <c r="H135" i="23"/>
  <c r="N482" i="23"/>
  <c r="C482" i="23"/>
  <c r="P266" i="23"/>
  <c r="Y352" i="23"/>
  <c r="Y103" i="23"/>
  <c r="W353" i="23"/>
  <c r="W138" i="23"/>
  <c r="W36" i="23"/>
  <c r="I258" i="23"/>
  <c r="I77" i="23"/>
  <c r="I224" i="23"/>
  <c r="I9" i="23"/>
  <c r="I111" i="23"/>
  <c r="I43" i="23"/>
  <c r="I292" i="23"/>
  <c r="C440" i="23"/>
  <c r="C327" i="23"/>
  <c r="C259" i="23"/>
  <c r="C542" i="23"/>
  <c r="C474" i="23"/>
  <c r="C10" i="23"/>
  <c r="C225" i="23"/>
  <c r="C508" i="23"/>
  <c r="M225" i="23"/>
  <c r="M78" i="23"/>
  <c r="L313" i="23"/>
  <c r="L460" i="23"/>
  <c r="L528" i="23"/>
  <c r="L347" i="23"/>
  <c r="L132" i="23"/>
  <c r="L562" i="23"/>
  <c r="L30" i="23"/>
  <c r="L279" i="23"/>
  <c r="L245" i="23"/>
  <c r="L98" i="23"/>
  <c r="N100" i="23"/>
  <c r="N32" i="23"/>
  <c r="N247" i="23"/>
  <c r="N550" i="23"/>
  <c r="M528" i="23"/>
  <c r="M98" i="23"/>
  <c r="M30" i="23"/>
  <c r="M245" i="23"/>
  <c r="P334" i="23"/>
  <c r="O131" i="23"/>
  <c r="O29" i="23"/>
  <c r="O244" i="23"/>
  <c r="Y69" i="23"/>
  <c r="Y499" i="23"/>
  <c r="N120" i="23"/>
  <c r="W568" i="23"/>
  <c r="T225" i="23"/>
  <c r="W500" i="23"/>
  <c r="I133" i="23"/>
  <c r="I99" i="23"/>
  <c r="I65" i="23"/>
  <c r="I31" i="23"/>
  <c r="Y137" i="23"/>
  <c r="C550" i="23"/>
  <c r="T457" i="23"/>
  <c r="T242" i="23"/>
  <c r="T310" i="23"/>
  <c r="T344" i="23"/>
  <c r="T491" i="23"/>
  <c r="T525" i="23"/>
  <c r="T276" i="23"/>
  <c r="T129" i="23"/>
  <c r="T95" i="23"/>
  <c r="T559" i="23"/>
  <c r="F560" i="23"/>
  <c r="F28" i="23"/>
  <c r="F243" i="23"/>
  <c r="F130" i="23"/>
  <c r="W319" i="23"/>
  <c r="Y318" i="23"/>
  <c r="X305" i="23"/>
  <c r="I16" i="23"/>
  <c r="I231" i="23"/>
  <c r="I333" i="23"/>
  <c r="I118" i="23"/>
  <c r="I84" i="23"/>
  <c r="I50" i="23"/>
  <c r="I299" i="23"/>
  <c r="I265" i="23"/>
  <c r="I480" i="23"/>
  <c r="I446" i="23"/>
  <c r="I514" i="23"/>
  <c r="U27" i="23"/>
  <c r="U242" i="23"/>
  <c r="U129" i="23"/>
  <c r="U95" i="23"/>
  <c r="G560" i="23"/>
  <c r="G62" i="23"/>
  <c r="G96" i="23"/>
  <c r="G345" i="23"/>
  <c r="G28" i="23"/>
  <c r="G243" i="23"/>
  <c r="C86" i="23"/>
  <c r="V100" i="23"/>
  <c r="G44" i="23"/>
  <c r="G225" i="23"/>
  <c r="I310" i="23"/>
  <c r="I276" i="23"/>
  <c r="I95" i="23"/>
  <c r="I559" i="23"/>
  <c r="I27" i="23"/>
  <c r="T36" i="23"/>
  <c r="T70" i="23"/>
  <c r="T534" i="23"/>
  <c r="T466" i="23"/>
  <c r="T138" i="23"/>
  <c r="T319" i="23"/>
  <c r="T568" i="23"/>
  <c r="T353" i="23"/>
  <c r="N52" i="23"/>
  <c r="C233" i="23"/>
  <c r="W104" i="23"/>
  <c r="V496" i="23"/>
  <c r="N86" i="23"/>
  <c r="T327" i="23"/>
  <c r="H546" i="23"/>
  <c r="H512" i="23"/>
  <c r="H116" i="23"/>
  <c r="H82" i="23"/>
  <c r="H48" i="23"/>
  <c r="H478" i="23"/>
  <c r="H444" i="23"/>
  <c r="H14" i="23"/>
  <c r="H229" i="23"/>
  <c r="H331" i="23"/>
  <c r="H297" i="23"/>
  <c r="H263" i="23"/>
  <c r="O122" i="23"/>
  <c r="O337" i="23"/>
  <c r="O88" i="23"/>
  <c r="O235" i="23"/>
  <c r="T125" i="23"/>
  <c r="T238" i="23"/>
  <c r="E273" i="23"/>
  <c r="E522" i="23"/>
  <c r="E454" i="23"/>
  <c r="E126" i="23"/>
  <c r="E58" i="23"/>
  <c r="E24" i="23"/>
  <c r="E239" i="23"/>
  <c r="Q24" i="23"/>
  <c r="Q239" i="23"/>
  <c r="Q522" i="23"/>
  <c r="Q454" i="23"/>
  <c r="Q58" i="23"/>
  <c r="Q126" i="23"/>
  <c r="B557" i="23"/>
  <c r="B93" i="23"/>
  <c r="B240" i="23"/>
  <c r="M308" i="23"/>
  <c r="M25" i="23"/>
  <c r="M240" i="23"/>
  <c r="M93" i="23"/>
  <c r="M523" i="23"/>
  <c r="M59" i="23"/>
  <c r="X93" i="23"/>
  <c r="X59" i="23"/>
  <c r="X25" i="23"/>
  <c r="X240" i="23"/>
  <c r="L128" i="23"/>
  <c r="L524" i="23"/>
  <c r="L94" i="23"/>
  <c r="L60" i="23"/>
  <c r="L558" i="23"/>
  <c r="L26" i="23"/>
  <c r="L343" i="23"/>
  <c r="L241" i="23"/>
  <c r="L309" i="23"/>
  <c r="L275" i="23"/>
  <c r="E313" i="23"/>
  <c r="V102" i="23"/>
  <c r="V34" i="23"/>
  <c r="V249" i="23"/>
  <c r="Y284" i="23"/>
  <c r="N516" i="23"/>
  <c r="N448" i="23"/>
  <c r="C52" i="23"/>
  <c r="W285" i="23"/>
  <c r="V564" i="23"/>
  <c r="C43" i="23"/>
  <c r="C224" i="23"/>
  <c r="C9" i="23"/>
  <c r="N21" i="23"/>
  <c r="N236" i="23"/>
  <c r="J237" i="23"/>
  <c r="J124" i="23"/>
  <c r="R522" i="23"/>
  <c r="R307" i="23"/>
  <c r="R454" i="23"/>
  <c r="R556" i="23"/>
  <c r="R488" i="23"/>
  <c r="R92" i="23"/>
  <c r="R24" i="23"/>
  <c r="R239" i="23"/>
  <c r="N523" i="23"/>
  <c r="N25" i="23"/>
  <c r="N455" i="23"/>
  <c r="N240" i="23"/>
  <c r="N308" i="23"/>
  <c r="N93" i="23"/>
  <c r="N127" i="23"/>
  <c r="N557" i="23"/>
  <c r="N489" i="23"/>
  <c r="Y127" i="23"/>
  <c r="Y25" i="23"/>
  <c r="G527" i="23"/>
  <c r="G561" i="23"/>
  <c r="G459" i="23"/>
  <c r="G346" i="23"/>
  <c r="G493" i="23"/>
  <c r="G278" i="23"/>
  <c r="G63" i="23"/>
  <c r="G312" i="23"/>
  <c r="G97" i="23"/>
  <c r="G29" i="23"/>
  <c r="G244" i="23"/>
  <c r="D101" i="23"/>
  <c r="D67" i="23"/>
  <c r="D316" i="23"/>
  <c r="D463" i="23"/>
  <c r="D135" i="23"/>
  <c r="D350" i="23"/>
  <c r="D282" i="23"/>
  <c r="D33" i="23"/>
  <c r="Y250" i="23"/>
  <c r="N18" i="23"/>
  <c r="C335" i="23"/>
  <c r="Y516" i="23"/>
  <c r="D21" i="23"/>
  <c r="D236" i="23"/>
  <c r="D89" i="23"/>
  <c r="D55" i="23"/>
  <c r="D123" i="23"/>
  <c r="O451" i="23"/>
  <c r="O89" i="23"/>
  <c r="O123" i="23"/>
  <c r="O55" i="23"/>
  <c r="K452" i="23"/>
  <c r="K56" i="23"/>
  <c r="K22" i="23"/>
  <c r="K237" i="23"/>
  <c r="K124" i="23"/>
  <c r="K90" i="23"/>
  <c r="V452" i="23"/>
  <c r="V271" i="23"/>
  <c r="V554" i="23"/>
  <c r="V56" i="23"/>
  <c r="V90" i="23"/>
  <c r="V124" i="23"/>
  <c r="V22" i="23"/>
  <c r="V237" i="23"/>
  <c r="V520" i="23"/>
  <c r="V486" i="23"/>
  <c r="Y465" i="23"/>
  <c r="N267" i="23"/>
  <c r="V281" i="23"/>
  <c r="W265" i="23"/>
  <c r="W446" i="23"/>
  <c r="L53" i="23"/>
  <c r="L19" i="23"/>
  <c r="L551" i="23"/>
  <c r="L234" i="23"/>
  <c r="L517" i="23"/>
  <c r="L121" i="23"/>
  <c r="L336" i="23"/>
  <c r="L302" i="23"/>
  <c r="L483" i="23"/>
  <c r="K243" i="23"/>
  <c r="K62" i="23"/>
  <c r="K96" i="23"/>
  <c r="K130" i="23"/>
  <c r="P523" i="23"/>
  <c r="U541" i="23"/>
  <c r="N293" i="23"/>
  <c r="N327" i="23"/>
  <c r="N259" i="23"/>
  <c r="O308" i="23"/>
  <c r="C349" i="23"/>
  <c r="C281" i="23"/>
  <c r="O12" i="23"/>
  <c r="N94" i="23"/>
  <c r="T543" i="23"/>
  <c r="T565" i="23"/>
  <c r="N112" i="23"/>
  <c r="N440" i="23"/>
  <c r="W271" i="23"/>
  <c r="J467" i="23"/>
  <c r="J569" i="23"/>
  <c r="J501" i="23"/>
  <c r="E327" i="23"/>
  <c r="K545" i="23"/>
  <c r="K296" i="23"/>
  <c r="K477" i="23"/>
  <c r="K330" i="23"/>
  <c r="G532" i="23"/>
  <c r="E225" i="23"/>
  <c r="O442" i="23"/>
  <c r="P482" i="23"/>
  <c r="I463" i="23"/>
  <c r="R497" i="23"/>
  <c r="S272" i="23"/>
  <c r="V467" i="23"/>
  <c r="V569" i="23"/>
  <c r="V501" i="23"/>
  <c r="P233" i="23"/>
  <c r="E10" i="23"/>
  <c r="O329" i="23"/>
  <c r="M339" i="23"/>
  <c r="Q54" i="23"/>
  <c r="U111" i="23"/>
  <c r="I101" i="23"/>
  <c r="P522" i="23"/>
  <c r="P489" i="23"/>
  <c r="P52" i="23"/>
  <c r="I531" i="23"/>
  <c r="S310" i="23"/>
  <c r="S491" i="23"/>
  <c r="O46" i="23"/>
  <c r="K61" i="23"/>
  <c r="U77" i="23"/>
  <c r="X52" i="23"/>
  <c r="P455" i="23"/>
  <c r="T497" i="23"/>
  <c r="U440" i="23"/>
  <c r="N555" i="23"/>
  <c r="N487" i="23"/>
  <c r="N306" i="23"/>
  <c r="N521" i="23"/>
  <c r="G93" i="23"/>
  <c r="V526" i="23"/>
  <c r="V560" i="23"/>
  <c r="V492" i="23"/>
  <c r="M237" i="23"/>
  <c r="D26" i="23"/>
  <c r="N241" i="23"/>
  <c r="K95" i="23"/>
  <c r="K47" i="23"/>
  <c r="X86" i="23"/>
  <c r="U44" i="23"/>
  <c r="P274" i="23"/>
  <c r="P488" i="23"/>
  <c r="U508" i="23"/>
  <c r="S312" i="23"/>
  <c r="S346" i="23"/>
  <c r="S278" i="23"/>
  <c r="B531" i="23"/>
  <c r="B463" i="23"/>
  <c r="B565" i="23"/>
  <c r="M22" i="23"/>
  <c r="K129" i="23"/>
  <c r="I90" i="23"/>
  <c r="D50" i="23"/>
  <c r="U112" i="23"/>
  <c r="D299" i="23"/>
  <c r="D558" i="23"/>
  <c r="P454" i="23"/>
  <c r="T282" i="23"/>
  <c r="J477" i="23"/>
  <c r="P16" i="23"/>
  <c r="D128" i="23"/>
  <c r="I56" i="23"/>
  <c r="D84" i="23"/>
  <c r="D265" i="23"/>
  <c r="H276" i="23"/>
  <c r="T350" i="23"/>
  <c r="J545" i="23"/>
  <c r="K443" i="23"/>
  <c r="S555" i="23"/>
  <c r="G528" i="23"/>
  <c r="R528" i="23"/>
  <c r="R460" i="23"/>
  <c r="R562" i="23"/>
  <c r="R494" i="23"/>
  <c r="S315" i="23"/>
  <c r="S349" i="23"/>
  <c r="S281" i="23"/>
  <c r="P240" i="23"/>
  <c r="K67" i="23"/>
  <c r="D120" i="23"/>
  <c r="D118" i="23"/>
  <c r="E112" i="23"/>
  <c r="M131" i="23"/>
  <c r="E78" i="23"/>
  <c r="H525" i="23"/>
  <c r="P308" i="23"/>
  <c r="T441" i="23"/>
  <c r="H491" i="23"/>
  <c r="P273" i="23"/>
  <c r="U474" i="23"/>
  <c r="K511" i="23"/>
  <c r="H467" i="23"/>
  <c r="U301" i="23"/>
  <c r="U335" i="23"/>
  <c r="U267" i="23"/>
  <c r="J527" i="23"/>
  <c r="P25" i="23"/>
  <c r="K101" i="23"/>
  <c r="M56" i="23"/>
  <c r="D103" i="23"/>
  <c r="P59" i="23"/>
  <c r="I117" i="23"/>
  <c r="P342" i="23"/>
  <c r="D333" i="23"/>
  <c r="T475" i="23"/>
  <c r="H457" i="23"/>
  <c r="T260" i="23"/>
  <c r="U542" i="23"/>
  <c r="I445" i="23"/>
  <c r="K325" i="23"/>
  <c r="K506" i="23"/>
  <c r="K438" i="23"/>
  <c r="S293" i="23"/>
  <c r="S78" i="23"/>
  <c r="S542" i="23"/>
  <c r="S327" i="23"/>
  <c r="S474" i="23"/>
  <c r="S259" i="23"/>
  <c r="S508" i="23"/>
  <c r="S440" i="23"/>
  <c r="C307" i="23"/>
  <c r="C341" i="23"/>
  <c r="C273" i="23"/>
  <c r="C556" i="23"/>
  <c r="C488" i="23"/>
  <c r="C522" i="23"/>
  <c r="C454" i="23"/>
  <c r="K242" i="23"/>
  <c r="K81" i="23"/>
  <c r="K248" i="23"/>
  <c r="D69" i="23"/>
  <c r="P93" i="23"/>
  <c r="E44" i="23"/>
  <c r="P341" i="23"/>
  <c r="U439" i="23"/>
  <c r="I513" i="23"/>
  <c r="E449" i="23"/>
  <c r="M493" i="23"/>
  <c r="J443" i="23"/>
  <c r="N480" i="23"/>
  <c r="G439" i="23"/>
  <c r="G305" i="23"/>
  <c r="K523" i="23"/>
  <c r="K455" i="23"/>
  <c r="X567" i="23"/>
  <c r="X499" i="23"/>
  <c r="X284" i="23"/>
  <c r="K115" i="23"/>
  <c r="M90" i="23"/>
  <c r="P127" i="23"/>
  <c r="I49" i="23"/>
  <c r="H344" i="23"/>
  <c r="T531" i="23"/>
  <c r="N78" i="23"/>
  <c r="U507" i="23"/>
  <c r="K262" i="23"/>
  <c r="G249" i="23"/>
  <c r="M124" i="23"/>
  <c r="N474" i="23"/>
  <c r="U259" i="23"/>
  <c r="U78" i="23"/>
  <c r="S487" i="23"/>
  <c r="S521" i="23"/>
  <c r="S453" i="23"/>
  <c r="S306" i="23"/>
  <c r="S340" i="23"/>
  <c r="P556" i="23"/>
  <c r="K343" i="23"/>
  <c r="K275" i="23"/>
  <c r="K558" i="23"/>
  <c r="K490" i="23"/>
  <c r="K524" i="23"/>
  <c r="K456" i="23"/>
  <c r="H559" i="23"/>
  <c r="S457" i="23"/>
  <c r="S344" i="23"/>
  <c r="S276" i="23"/>
  <c r="R531" i="23"/>
  <c r="R463" i="23"/>
  <c r="H569" i="23"/>
  <c r="H501" i="23"/>
  <c r="H286" i="23"/>
  <c r="J19" i="25" l="1"/>
  <c r="J18" i="25" s="1"/>
</calcChain>
</file>

<file path=xl/sharedStrings.xml><?xml version="1.0" encoding="utf-8"?>
<sst xmlns="http://schemas.openxmlformats.org/spreadsheetml/2006/main" count="2276" uniqueCount="170">
  <si>
    <t>ВН</t>
  </si>
  <si>
    <t>СН1</t>
  </si>
  <si>
    <t>СН2</t>
  </si>
  <si>
    <t>НН</t>
  </si>
  <si>
    <t>Уровень напряжения</t>
  </si>
  <si>
    <t>Цена</t>
  </si>
  <si>
    <r>
      <rPr>
        <b/>
        <sz val="14"/>
        <color theme="1"/>
        <rFont val="Times New Roman"/>
        <family val="1"/>
        <charset val="204"/>
      </rPr>
      <t>I. Первая ценовая категория</t>
    </r>
    <r>
      <rPr>
        <sz val="12"/>
        <color theme="1"/>
        <rFont val="Times New Roman"/>
        <family val="1"/>
        <charset val="204"/>
      </rPr>
      <t xml:space="preserve">
</t>
    </r>
    <r>
      <rPr>
        <sz val="9"/>
        <color theme="1"/>
        <rFont val="Times New Roman"/>
        <family val="1"/>
        <charset val="204"/>
      </rPr>
      <t>(для объемов покупки электрической энергии (мощности), учет которых осуществляется в целом за расчетный период)</t>
    </r>
  </si>
  <si>
    <r>
      <rPr>
        <b/>
        <sz val="14"/>
        <color theme="1"/>
        <rFont val="Times New Roman"/>
        <family val="1"/>
        <charset val="204"/>
      </rPr>
      <t>II. Вторая ценовая категория</t>
    </r>
    <r>
      <rPr>
        <sz val="12"/>
        <color theme="1"/>
        <rFont val="Times New Roman"/>
        <family val="1"/>
        <charset val="204"/>
      </rPr>
      <t xml:space="preserve">
</t>
    </r>
    <r>
      <rPr>
        <sz val="9"/>
        <color theme="1"/>
        <rFont val="Times New Roman"/>
        <family val="1"/>
        <charset val="204"/>
      </rPr>
      <t>(для объемов покупки электрической энергии (мощности),
учет которых осуществляется по зонам суток расчетного периода)</t>
    </r>
  </si>
  <si>
    <t>Зоны суток</t>
  </si>
  <si>
    <t>Ночь</t>
  </si>
  <si>
    <t>Полупик</t>
  </si>
  <si>
    <t>Пик</t>
  </si>
  <si>
    <t>Дата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</si>
  <si>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</si>
  <si>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</si>
  <si>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</si>
  <si>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</si>
  <si>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</si>
  <si>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</si>
  <si>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</si>
  <si>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</si>
  <si>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</si>
  <si>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</si>
  <si>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</si>
  <si>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</si>
  <si>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</si>
  <si>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</si>
  <si>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</si>
  <si>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</si>
  <si>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</si>
  <si>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</si>
  <si>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</si>
  <si>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</si>
  <si>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</si>
  <si>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</si>
  <si>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</si>
  <si>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23:00-24:00</t>
  </si>
  <si>
    <t>1. Предельный уровень нерегулируемых цен</t>
  </si>
  <si>
    <t>2. Средневзвешенная нерегулируемая цена на электрическую энергию (мощность),</t>
  </si>
  <si>
    <t xml:space="preserve">    используемая для расчета предельного уровня нерегулируемых цен для первой ценовой </t>
  </si>
  <si>
    <t xml:space="preserve">    категории, рублей/МВт*ч без НДС</t>
  </si>
  <si>
    <t xml:space="preserve">3. Составляющие расчета средневзвешенной нерегулируемой цены на электрическую </t>
  </si>
  <si>
    <t xml:space="preserve">    энергию (мощность), используемой для расчета предельного уровня нерегулируемых цен </t>
  </si>
  <si>
    <t xml:space="preserve">    для первой ценовой категории:</t>
  </si>
  <si>
    <t>а) средневзвешенная нерегулируемая цена на электрическуюэнергию на оптовом рынке,</t>
  </si>
  <si>
    <t xml:space="preserve">    рублей/МВт*ч </t>
  </si>
  <si>
    <t>б) средневзвешенная нерегулируемая цена на мощность на оптовом рынке,</t>
  </si>
  <si>
    <t xml:space="preserve">    рублей/МВт</t>
  </si>
  <si>
    <t>в) коэффициент оплаты мощности потребителями (покупателями), осуществляющими</t>
  </si>
  <si>
    <t xml:space="preserve">    расчеты по первой ценовой категории, 1/час</t>
  </si>
  <si>
    <t>г) объем фактического пикового потребления гарантирующего поставщика на оптовом</t>
  </si>
  <si>
    <t xml:space="preserve">    рынке, МВт</t>
  </si>
  <si>
    <t>д) величина мощности, соответствующей покупке электрической энергии гарантирующим</t>
  </si>
  <si>
    <t xml:space="preserve">    поставщиком у производителей электрической энергии (мощности) на розничных</t>
  </si>
  <si>
    <t xml:space="preserve">    рынках, МВт</t>
  </si>
  <si>
    <t>е) сумма величин мощности, оплачиваемой на розничном рынке потребителями</t>
  </si>
  <si>
    <t xml:space="preserve">    (покупателями), осуществляющими расчеты по второй - шестой ценовым</t>
  </si>
  <si>
    <t xml:space="preserve">    категориям, МВт</t>
  </si>
  <si>
    <t xml:space="preserve">    в том числе:</t>
  </si>
  <si>
    <t xml:space="preserve">    по второй ценовой категории, МВт</t>
  </si>
  <si>
    <t xml:space="preserve">    по третьей ценовой категории, МВт</t>
  </si>
  <si>
    <t xml:space="preserve">    по четвертой ценовой категории, МВт</t>
  </si>
  <si>
    <t xml:space="preserve">    по пятой ценовой категории, МВт</t>
  </si>
  <si>
    <t xml:space="preserve">    по шестой ценовой категории, МВт</t>
  </si>
  <si>
    <t xml:space="preserve">    потребителей, МВт</t>
  </si>
  <si>
    <t xml:space="preserve">з) объем потребления электрической энергии потребителями (покупателями), </t>
  </si>
  <si>
    <t xml:space="preserve">    осуществляющими расчеты по второй ценовой категории, МВт*ч</t>
  </si>
  <si>
    <t xml:space="preserve">    для трех зон суток, МВт*ч</t>
  </si>
  <si>
    <t xml:space="preserve">    по ночной зоне суток, МВт*ч</t>
  </si>
  <si>
    <t xml:space="preserve">    по полупиковой зоне суток, МВт*ч</t>
  </si>
  <si>
    <t xml:space="preserve">    по пиковой зоне суток, МВт*ч</t>
  </si>
  <si>
    <t xml:space="preserve">    для двух зон суток, МВт*ч</t>
  </si>
  <si>
    <t>и) фактический объем потребления электрической энергии гарантирующим поставщиком</t>
  </si>
  <si>
    <t xml:space="preserve">    на оптовом рынке, МВт*ч</t>
  </si>
  <si>
    <t>к) объем покупки электрической энергии гарантирующим поставщиком у производителей</t>
  </si>
  <si>
    <t xml:space="preserve">    электрической энергии (мощности) на розничных рынках, МВт*ч</t>
  </si>
  <si>
    <t xml:space="preserve">     осуществляющими расчеты по второй-шестой ценовым категориям, МВт*ч</t>
  </si>
  <si>
    <t>ж) объем потребления мощности населением и приравненными к нему категориями</t>
  </si>
  <si>
    <t xml:space="preserve">    по второй ценовой категории, МВт*ч</t>
  </si>
  <si>
    <t xml:space="preserve">    по третьей ценовой категории, МВт*ч</t>
  </si>
  <si>
    <t xml:space="preserve">    по четвертой ценовой категории, МВт*ч</t>
  </si>
  <si>
    <t xml:space="preserve">    по пятой ценовой категории, МВт*ч</t>
  </si>
  <si>
    <t xml:space="preserve">    по шестой ценовой категории, МВт*ч</t>
  </si>
  <si>
    <t>л) сумма объемов потребления электрической энергии потребителями (покупателями),</t>
  </si>
  <si>
    <t>м) объем потребления электрической энергии населением и приравненными к нему</t>
  </si>
  <si>
    <t xml:space="preserve">    категориями потребителей, МВт*ч</t>
  </si>
  <si>
    <t>н) величина изменения средневзвешенной нерегулируемой цены на электрическую энергию</t>
  </si>
  <si>
    <t xml:space="preserve">    (мощность), связанная с учетом данных за предыдущие расчетные периоды, </t>
  </si>
  <si>
    <t>1. Предельный уровень нерегулируемых цен для 3 зон суток, рублей/МВт*ч без НДС</t>
  </si>
  <si>
    <t xml:space="preserve"> 2. Предельный уровень нерегулируемых цен для 2 зон суток, рублей/МВт*ч без НДС</t>
  </si>
  <si>
    <r>
      <rPr>
        <b/>
        <sz val="14"/>
        <color theme="1"/>
        <rFont val="Times New Roman"/>
        <family val="1"/>
        <charset val="204"/>
      </rPr>
      <t>III. Третья ценовая категория</t>
    </r>
    <r>
      <rPr>
        <sz val="11"/>
        <color theme="1"/>
        <rFont val="Times New Roman"/>
        <family val="1"/>
        <charset val="204"/>
      </rPr>
      <t xml:space="preserve">
(для объемов покупки электрической энергии (мощности), в отношении которых в расчетном периоде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исчислении)</t>
    </r>
  </si>
  <si>
    <t>1. Ставка за электрическую энергию предельного уровня нерегулируемых цен, рублей/МВт*ч без НДС</t>
  </si>
  <si>
    <r>
      <t>Ставка для фактических почасовых объемов покупки электрической энергии, отпущенных на уровне напряжения</t>
    </r>
    <r>
      <rPr>
        <b/>
        <u/>
        <sz val="11"/>
        <color theme="1"/>
        <rFont val="Times New Roman"/>
        <family val="1"/>
        <charset val="204"/>
      </rPr>
      <t xml:space="preserve"> ВН</t>
    </r>
  </si>
  <si>
    <r>
      <t>Ставка для фактических почасовых объемов покупки электрической энергии, отпущенных на уровне напряжения</t>
    </r>
    <r>
      <rPr>
        <b/>
        <u/>
        <sz val="11"/>
        <color theme="1"/>
        <rFont val="Times New Roman"/>
        <family val="1"/>
        <charset val="204"/>
      </rPr>
      <t xml:space="preserve"> СН1</t>
    </r>
  </si>
  <si>
    <r>
      <t>Ставка для фактических почасовых объемов покупки электрической энергии, отпущенных на уровне напряжения</t>
    </r>
    <r>
      <rPr>
        <b/>
        <u/>
        <sz val="11"/>
        <color theme="1"/>
        <rFont val="Times New Roman"/>
        <family val="1"/>
        <charset val="204"/>
      </rPr>
      <t xml:space="preserve"> СН2</t>
    </r>
  </si>
  <si>
    <r>
      <t>Ставка для фактических почасовых объемов покупки электрической энергии, отпущенных на уровне напряжения</t>
    </r>
    <r>
      <rPr>
        <b/>
        <u/>
        <sz val="11"/>
        <color theme="1"/>
        <rFont val="Times New Roman"/>
        <family val="1"/>
        <charset val="204"/>
      </rPr>
      <t xml:space="preserve"> НН</t>
    </r>
  </si>
  <si>
    <t xml:space="preserve">2. Ставка за мощность, приобретаемую потребителем (покупателем), предельного уровня нерегулируемых цен, рублей/МВт в месяц без НДС </t>
  </si>
  <si>
    <r>
      <rPr>
        <b/>
        <sz val="14"/>
        <color theme="1"/>
        <rFont val="Times New Roman"/>
        <family val="1"/>
        <charset val="204"/>
      </rPr>
      <t>IV. Четвертая ценовая категория</t>
    </r>
    <r>
      <rPr>
        <sz val="11"/>
        <color theme="1"/>
        <rFont val="Times New Roman"/>
        <family val="1"/>
        <charset val="204"/>
      </rPr>
      <t xml:space="preserve">
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  </r>
  </si>
  <si>
    <t xml:space="preserve">3.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</t>
  </si>
  <si>
    <t xml:space="preserve">    нерегулируемых цен, рублей/МВт в месяц без НДС</t>
  </si>
  <si>
    <t>Ставка тарифа на услуги по передаче электрической энергии за содержание
электрических сетей</t>
  </si>
  <si>
    <r>
      <rPr>
        <b/>
        <sz val="14"/>
        <color theme="1"/>
        <rFont val="Times New Roman"/>
        <family val="1"/>
        <charset val="204"/>
      </rPr>
      <t>V. Пятая ценовая категория</t>
    </r>
    <r>
      <rPr>
        <sz val="11"/>
        <color theme="1"/>
        <rFont val="Times New Roman"/>
        <family val="1"/>
        <charset val="204"/>
      </rPr>
      <t xml:space="preserve">
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  </r>
  </si>
  <si>
    <r>
      <t>Ставка для превышения фактического почасового объема покупки электрической энергии над соответствующим плановым почасовым объемом</t>
    </r>
    <r>
      <rPr>
        <b/>
        <u/>
        <sz val="11"/>
        <color theme="1"/>
        <rFont val="Times New Roman"/>
        <family val="1"/>
        <charset val="204"/>
      </rPr>
      <t/>
    </r>
  </si>
  <si>
    <r>
      <t>Ставка для превышения планового почасового объема покупки электрической энергии над соответствующим фактическим почасовым объемом</t>
    </r>
    <r>
      <rPr>
        <b/>
        <u/>
        <sz val="11"/>
        <color theme="1"/>
        <rFont val="Times New Roman"/>
        <family val="1"/>
        <charset val="204"/>
      </rPr>
      <t/>
    </r>
  </si>
  <si>
    <t>Ставка для суммы плановых почасовых объемов покупки электрической энергии за расчетный период, рублей/МВт*ч без НДС</t>
  </si>
  <si>
    <t xml:space="preserve">Величина ставки </t>
  </si>
  <si>
    <t>Ставка для суммы абсолютных значений разностей фактических и плановых почасовых объемов покупки 
электрической энергии за расчетный период, рублей/МВт*ч без НДС</t>
  </si>
  <si>
    <r>
      <rPr>
        <b/>
        <sz val="14"/>
        <color theme="1"/>
        <rFont val="Times New Roman"/>
        <family val="1"/>
        <charset val="204"/>
      </rPr>
      <t>VI. Шестая ценовая категория</t>
    </r>
    <r>
      <rPr>
        <sz val="11"/>
        <color theme="1"/>
        <rFont val="Times New Roman"/>
        <family val="1"/>
        <charset val="204"/>
      </rPr>
      <t xml:space="preserve">
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  </r>
  </si>
  <si>
    <t>Проч.услуги</t>
  </si>
  <si>
    <t>Услуги (котел)</t>
  </si>
  <si>
    <t>Сбытовая</t>
  </si>
  <si>
    <t>для потребителей с максимальной мощностью в границах балансовой принадлежности от 670 до 10 000 кВт</t>
  </si>
  <si>
    <t>для потребителей с максимальной мощностью в границах балансовой принадлежности более 10 000 кВт</t>
  </si>
  <si>
    <t>Котловые</t>
  </si>
  <si>
    <t>ээ 1ст</t>
  </si>
  <si>
    <t>ээ 2 ст</t>
  </si>
  <si>
    <t>мощ 2 ст</t>
  </si>
  <si>
    <t>вн</t>
  </si>
  <si>
    <t>сн1</t>
  </si>
  <si>
    <t>сн2</t>
  </si>
  <si>
    <t>нн</t>
  </si>
  <si>
    <t>Иные услуги</t>
  </si>
  <si>
    <t>0-150</t>
  </si>
  <si>
    <t>150-670</t>
  </si>
  <si>
    <t>670-10000</t>
  </si>
  <si>
    <t>&gt;10000</t>
  </si>
  <si>
    <t>Почасовые цены</t>
  </si>
  <si>
    <t>час</t>
  </si>
  <si>
    <t>№ пп</t>
  </si>
  <si>
    <t>день</t>
  </si>
  <si>
    <t>РСВ</t>
  </si>
  <si>
    <t>БР</t>
  </si>
  <si>
    <t>Ф&gt;П</t>
  </si>
  <si>
    <t>П&gt;Ф</t>
  </si>
  <si>
    <t>1. Цены на РСВ</t>
  </si>
  <si>
    <t>2. Цены на БР</t>
  </si>
  <si>
    <t>3. Цена для превышения факта над планом</t>
  </si>
  <si>
    <t>4. Цена для превышения плана над фактом</t>
  </si>
  <si>
    <t>Диапазон мощности (кВт)</t>
  </si>
  <si>
    <t>Ценовая
категория</t>
  </si>
  <si>
    <t>1 ЦК</t>
  </si>
  <si>
    <t>2 ЦК 3 зоны</t>
  </si>
  <si>
    <t>2 ЦК 2 зоны</t>
  </si>
  <si>
    <t>3. Для почасовых цен превышения факта над планом</t>
  </si>
  <si>
    <t>4. Для почасовых цен превышения плана над фактом</t>
  </si>
  <si>
    <t>1. Для почасовых цен на РСВ</t>
  </si>
  <si>
    <t>2. Для почасовых цен на БР</t>
  </si>
  <si>
    <t>Мощность</t>
  </si>
  <si>
    <t>Почасовые сбытовые надбавки для потребителей с максимальной мощностью в границах балансовой принадлежности от 670 до 10000 кВт, рублей/МВт*ч без НДС</t>
  </si>
  <si>
    <t>Почасовые сбытовые надбавки для потребителей с максимальной мощностью в границах балансовой принадлежности более 10000 кВт, рублей/МВт*ч без НДС</t>
  </si>
  <si>
    <t>Для потребителей с максимальной мощностью в границах балансовой принадлежности от 670 до 10000 кВт, рублей/МВт*ч без НДС</t>
  </si>
  <si>
    <t>Для потребителей с максимальной мощностью в границах балансовой принадлежности более 10000 кВт, рублей/МВт*ч без НДС</t>
  </si>
  <si>
    <t>Для потребителей с максимальной мощностью в границах балансовой принадлежности от  670 до 10000 кВт, рублей/МВт*ч без НДС</t>
  </si>
  <si>
    <t>сайт атс</t>
  </si>
  <si>
    <t>Иные</t>
  </si>
  <si>
    <t xml:space="preserve">Сбытовые </t>
  </si>
  <si>
    <t>Сбытовые</t>
  </si>
  <si>
    <t>для потребителей с максимальной мощностью в границах балансовой принадлежности менее 670 кВт</t>
  </si>
  <si>
    <t>для потребителей с максимальной мощностью в границах балансовой принадлежности менее 670 кВт, рублей/МВт*ч без НДС</t>
  </si>
  <si>
    <t>менее 670</t>
  </si>
  <si>
    <t>Почасовые сбытовые надбавки для потребителей с максимальной мощностью в границах балансовой принадлежности менее 670 кВт, рублей/МВт*ч без НДС</t>
  </si>
  <si>
    <t>Для потребителей с максимальной мощностью в границах балансовой принадлежности менее 670 кВт, рублей/МВт*ч без НДС</t>
  </si>
  <si>
    <t>руб/МВтч</t>
  </si>
  <si>
    <t>для потребителей с максимальной мощностью в границах балансовой принадлежности от 670 до 10 000 кВт, рублей/МВт*ч без НДС</t>
  </si>
  <si>
    <t>для потребителей с максимальной мощностью в границах балансовой принадлежности более 10 000 кВт, рублей/МВт*ч без НДС</t>
  </si>
  <si>
    <t xml:space="preserve">    в т.ч. у собственников и иных законных владельцев объектов микрогенерации,</t>
  </si>
  <si>
    <t xml:space="preserve">    МВт*ч</t>
  </si>
  <si>
    <t>(объемы покупки 2-6 ЦК и зонники население)</t>
  </si>
  <si>
    <r>
      <t xml:space="preserve">Сбытовые надбавки ПАО "ТНС энерго Кубань" </t>
    </r>
    <r>
      <rPr>
        <b/>
        <u/>
        <sz val="14"/>
        <color theme="1"/>
        <rFont val="Times New Roman"/>
        <family val="1"/>
        <charset val="204"/>
      </rPr>
      <t xml:space="preserve">в октябре </t>
    </r>
    <r>
      <rPr>
        <b/>
        <i/>
        <u/>
        <sz val="14"/>
        <color theme="1"/>
        <rFont val="Times New Roman"/>
        <family val="1"/>
        <charset val="204"/>
      </rPr>
      <t>2022 г.</t>
    </r>
    <r>
      <rPr>
        <b/>
        <sz val="14"/>
        <color theme="1"/>
        <rFont val="Times New Roman"/>
        <family val="1"/>
        <charset val="204"/>
      </rPr>
      <t>, руб./МВт.ч</t>
    </r>
  </si>
  <si>
    <r>
      <t xml:space="preserve">Предельные уровни нерегулируемых цен на электрическую энергию (мощность), поставляемую потребителям (покупателям) 
ПАО "ТНС энерго Кубань" </t>
    </r>
    <r>
      <rPr>
        <b/>
        <i/>
        <u/>
        <sz val="16"/>
        <color theme="1"/>
        <rFont val="Times New Roman"/>
        <family val="1"/>
        <charset val="204"/>
      </rPr>
      <t>в ноябре 2022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</si>
</sst>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0000"/>
    <numFmt numFmtId="166" formatCode="0.000"/>
    <numFmt numFmtId="167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u/>
      <sz val="16"/>
      <color theme="1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color indexed="8"/>
      <name val="Arial Cyr"/>
      <charset val="204"/>
    </font>
    <font>
      <sz val="18"/>
      <color theme="1"/>
      <name val="Times New Roman"/>
      <family val="1"/>
      <charset val="204"/>
    </font>
    <font>
      <b/>
      <sz val="10"/>
      <name val="Arial Cyr"/>
      <charset val="204"/>
    </font>
    <font>
      <b/>
      <i/>
      <u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b/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12" fillId="0" borderId="0" applyFont="0" applyFill="0" applyBorder="0" applyAlignment="0" applyProtection="0"/>
    <xf numFmtId="0" fontId="14" fillId="4" borderId="13" applyNumberFormat="0" applyFont="0" applyAlignment="0" applyProtection="0"/>
    <xf numFmtId="0" fontId="15" fillId="0" borderId="0"/>
    <xf numFmtId="0" fontId="15" fillId="0" borderId="0"/>
    <xf numFmtId="0" fontId="12" fillId="0" borderId="0"/>
    <xf numFmtId="0" fontId="15" fillId="0" borderId="0"/>
    <xf numFmtId="0" fontId="22" fillId="0" borderId="0" applyNumberFormat="0" applyFill="0" applyBorder="0" applyAlignment="0" applyProtection="0"/>
  </cellStyleXfs>
  <cellXfs count="15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/>
    <xf numFmtId="4" fontId="9" fillId="0" borderId="11" xfId="0" applyNumberFormat="1" applyFont="1" applyBorder="1" applyAlignment="1"/>
    <xf numFmtId="0" fontId="5" fillId="0" borderId="0" xfId="0" applyFont="1"/>
    <xf numFmtId="0" fontId="10" fillId="0" borderId="0" xfId="0" applyFont="1"/>
    <xf numFmtId="0" fontId="2" fillId="3" borderId="0" xfId="0" applyFont="1" applyFill="1"/>
    <xf numFmtId="0" fontId="2" fillId="0" borderId="0" xfId="0" applyFont="1" applyAlignment="1">
      <alignment horizontal="center"/>
    </xf>
    <xf numFmtId="4" fontId="9" fillId="0" borderId="1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4" fontId="2" fillId="0" borderId="0" xfId="0" applyNumberFormat="1" applyFont="1" applyBorder="1" applyAlignment="1"/>
    <xf numFmtId="0" fontId="9" fillId="0" borderId="0" xfId="0" applyFont="1"/>
    <xf numFmtId="4" fontId="9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0" fontId="13" fillId="0" borderId="1" xfId="0" applyFont="1" applyBorder="1" applyAlignment="1">
      <alignment horizontal="center"/>
    </xf>
    <xf numFmtId="10" fontId="1" fillId="0" borderId="1" xfId="1" applyNumberFormat="1" applyFont="1" applyBorder="1" applyAlignment="1">
      <alignment horizontal="center"/>
    </xf>
    <xf numFmtId="0" fontId="13" fillId="0" borderId="1" xfId="0" applyFont="1" applyBorder="1"/>
    <xf numFmtId="49" fontId="15" fillId="2" borderId="1" xfId="2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wrapText="1"/>
    </xf>
    <xf numFmtId="49" fontId="18" fillId="2" borderId="1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/>
    <xf numFmtId="0" fontId="2" fillId="0" borderId="1" xfId="0" applyFont="1" applyBorder="1" applyAlignment="1"/>
    <xf numFmtId="2" fontId="1" fillId="0" borderId="0" xfId="0" applyNumberFormat="1" applyFont="1"/>
    <xf numFmtId="0" fontId="1" fillId="0" borderId="1" xfId="0" applyFont="1" applyBorder="1" applyAlignment="1">
      <alignment horizontal="center"/>
    </xf>
    <xf numFmtId="166" fontId="2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5" borderId="0" xfId="0" applyFont="1" applyFill="1"/>
    <xf numFmtId="164" fontId="2" fillId="5" borderId="11" xfId="0" applyNumberFormat="1" applyFont="1" applyFill="1" applyBorder="1" applyAlignment="1">
      <alignment horizontal="center"/>
    </xf>
    <xf numFmtId="164" fontId="9" fillId="5" borderId="11" xfId="0" applyNumberFormat="1" applyFont="1" applyFill="1" applyBorder="1" applyAlignment="1">
      <alignment horizontal="center"/>
    </xf>
    <xf numFmtId="164" fontId="11" fillId="5" borderId="11" xfId="0" applyNumberFormat="1" applyFont="1" applyFill="1" applyBorder="1" applyAlignment="1">
      <alignment horizontal="center"/>
    </xf>
    <xf numFmtId="164" fontId="2" fillId="0" borderId="0" xfId="0" applyNumberFormat="1" applyFont="1"/>
    <xf numFmtId="2" fontId="2" fillId="0" borderId="0" xfId="0" applyNumberFormat="1" applyFont="1" applyAlignment="1">
      <alignment horizontal="center"/>
    </xf>
    <xf numFmtId="0" fontId="2" fillId="6" borderId="0" xfId="0" applyFont="1" applyFill="1" applyAlignment="1">
      <alignment horizontal="right"/>
    </xf>
    <xf numFmtId="0" fontId="16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" fillId="0" borderId="0" xfId="0" applyFont="1" applyBorder="1"/>
    <xf numFmtId="166" fontId="2" fillId="0" borderId="0" xfId="0" applyNumberFormat="1" applyFont="1" applyBorder="1" applyAlignment="1"/>
    <xf numFmtId="2" fontId="2" fillId="0" borderId="0" xfId="0" applyNumberFormat="1" applyFont="1" applyBorder="1" applyAlignment="1"/>
    <xf numFmtId="0" fontId="13" fillId="0" borderId="4" xfId="0" applyFont="1" applyBorder="1" applyAlignment="1">
      <alignment horizontal="center"/>
    </xf>
    <xf numFmtId="0" fontId="23" fillId="0" borderId="1" xfId="0" applyFont="1" applyBorder="1" applyAlignment="1">
      <alignment horizontal="right"/>
    </xf>
    <xf numFmtId="166" fontId="1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/>
    <xf numFmtId="166" fontId="1" fillId="0" borderId="0" xfId="0" applyNumberFormat="1" applyFont="1"/>
    <xf numFmtId="164" fontId="3" fillId="0" borderId="1" xfId="0" applyNumberFormat="1" applyFont="1" applyBorder="1" applyAlignment="1">
      <alignment horizontal="center"/>
    </xf>
    <xf numFmtId="166" fontId="2" fillId="0" borderId="0" xfId="0" applyNumberFormat="1" applyFont="1"/>
    <xf numFmtId="3" fontId="3" fillId="5" borderId="1" xfId="0" applyNumberFormat="1" applyFont="1" applyFill="1" applyBorder="1" applyAlignment="1">
      <alignment horizontal="center"/>
    </xf>
    <xf numFmtId="164" fontId="1" fillId="0" borderId="0" xfId="0" applyNumberFormat="1" applyFont="1"/>
    <xf numFmtId="2" fontId="2" fillId="5" borderId="0" xfId="0" applyNumberFormat="1" applyFont="1" applyFill="1"/>
    <xf numFmtId="2" fontId="2" fillId="6" borderId="0" xfId="0" applyNumberFormat="1" applyFont="1" applyFill="1"/>
    <xf numFmtId="4" fontId="2" fillId="0" borderId="1" xfId="0" applyNumberFormat="1" applyFont="1" applyBorder="1" applyAlignment="1">
      <alignment horizontal="center"/>
    </xf>
    <xf numFmtId="0" fontId="2" fillId="5" borderId="0" xfId="0" applyFont="1" applyFill="1" applyAlignment="1">
      <alignment horizontal="right"/>
    </xf>
    <xf numFmtId="164" fontId="9" fillId="5" borderId="0" xfId="0" applyNumberFormat="1" applyFont="1" applyFill="1" applyBorder="1" applyAlignment="1">
      <alignment horizontal="center"/>
    </xf>
    <xf numFmtId="3" fontId="2" fillId="0" borderId="0" xfId="0" applyNumberFormat="1" applyFont="1"/>
    <xf numFmtId="4" fontId="9" fillId="5" borderId="1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/>
    <xf numFmtId="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5" borderId="0" xfId="0" applyNumberFormat="1" applyFont="1" applyFill="1" applyAlignment="1">
      <alignment horizontal="center"/>
    </xf>
    <xf numFmtId="0" fontId="1" fillId="3" borderId="0" xfId="0" applyNumberFormat="1" applyFont="1" applyFill="1"/>
    <xf numFmtId="2" fontId="13" fillId="3" borderId="1" xfId="0" applyNumberFormat="1" applyFont="1" applyFill="1" applyBorder="1" applyAlignment="1">
      <alignment horizontal="center"/>
    </xf>
    <xf numFmtId="4" fontId="2" fillId="6" borderId="0" xfId="0" applyNumberFormat="1" applyFont="1" applyFill="1" applyAlignment="1">
      <alignment horizontal="center"/>
    </xf>
    <xf numFmtId="165" fontId="9" fillId="5" borderId="1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left" wrapText="1"/>
    </xf>
    <xf numFmtId="4" fontId="2" fillId="0" borderId="3" xfId="0" applyNumberFormat="1" applyFont="1" applyBorder="1" applyAlignment="1">
      <alignment horizontal="left" wrapText="1"/>
    </xf>
    <xf numFmtId="4" fontId="2" fillId="0" borderId="4" xfId="0" applyNumberFormat="1" applyFont="1" applyBorder="1" applyAlignment="1">
      <alignment horizontal="left" wrapText="1"/>
    </xf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" fontId="2" fillId="0" borderId="3" xfId="0" applyNumberFormat="1" applyFont="1" applyBorder="1" applyAlignment="1">
      <alignment horizontal="left"/>
    </xf>
    <xf numFmtId="4" fontId="2" fillId="0" borderId="4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center"/>
    </xf>
  </cellXfs>
  <cellStyles count="8">
    <cellStyle name="Обычный" xfId="0" builtinId="0"/>
    <cellStyle name="Обычный 2" xfId="3"/>
    <cellStyle name="Обычный 2 2" xfId="4"/>
    <cellStyle name="Обычный 2 2 2" xfId="5"/>
    <cellStyle name="Обычный 2 3" xfId="6"/>
    <cellStyle name="Процентный" xfId="1" builtinId="5"/>
    <cellStyle name="㼿㼿?" xfId="2"/>
    <cellStyle name="㼿㼿㼿㼿?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D2999"/>
  <sheetViews>
    <sheetView zoomScaleNormal="100" workbookViewId="0">
      <selection activeCell="P5" sqref="P5"/>
    </sheetView>
  </sheetViews>
  <sheetFormatPr defaultColWidth="9.140625" defaultRowHeight="15" x14ac:dyDescent="0.25"/>
  <cols>
    <col min="1" max="1" width="9.5703125" style="1" customWidth="1"/>
    <col min="2" max="2" width="11.42578125" style="1" customWidth="1"/>
    <col min="3" max="3" width="11.7109375" style="1" customWidth="1"/>
    <col min="4" max="4" width="11.85546875" style="1" customWidth="1"/>
    <col min="5" max="5" width="11.5703125" style="1" customWidth="1"/>
    <col min="6" max="9" width="6.7109375" style="1" customWidth="1"/>
    <col min="10" max="10" width="10.5703125" style="1" customWidth="1"/>
    <col min="11" max="24" width="6.7109375" style="1" customWidth="1"/>
    <col min="25" max="16384" width="9.140625" style="1"/>
  </cols>
  <sheetData>
    <row r="1" spans="1:30" x14ac:dyDescent="0.25">
      <c r="A1" s="27" t="s">
        <v>113</v>
      </c>
      <c r="G1" s="23" t="s">
        <v>121</v>
      </c>
      <c r="J1" s="1" t="s">
        <v>147</v>
      </c>
    </row>
    <row r="2" spans="1:30" x14ac:dyDescent="0.25">
      <c r="A2" s="28"/>
      <c r="B2" s="23" t="s">
        <v>117</v>
      </c>
      <c r="C2" s="23" t="s">
        <v>118</v>
      </c>
      <c r="D2" s="23" t="s">
        <v>119</v>
      </c>
      <c r="E2" s="23" t="s">
        <v>120</v>
      </c>
      <c r="G2" s="23"/>
    </row>
    <row r="3" spans="1:30" x14ac:dyDescent="0.25">
      <c r="A3" s="28" t="s">
        <v>114</v>
      </c>
      <c r="B3" s="29">
        <v>2016.72</v>
      </c>
      <c r="C3" s="29">
        <v>2644.05</v>
      </c>
      <c r="D3" s="29">
        <v>4085.56</v>
      </c>
      <c r="E3" s="29">
        <v>5446.53</v>
      </c>
      <c r="G3" s="86">
        <v>6.51</v>
      </c>
      <c r="J3" s="85">
        <v>893803.03</v>
      </c>
    </row>
    <row r="4" spans="1:30" x14ac:dyDescent="0.25">
      <c r="A4" s="28" t="s">
        <v>115</v>
      </c>
      <c r="B4" s="29">
        <v>102.57</v>
      </c>
      <c r="C4" s="29">
        <v>179.55</v>
      </c>
      <c r="D4" s="29">
        <v>432.45</v>
      </c>
      <c r="E4" s="29">
        <v>1258.73</v>
      </c>
    </row>
    <row r="5" spans="1:30" x14ac:dyDescent="0.25">
      <c r="A5" s="28" t="s">
        <v>116</v>
      </c>
      <c r="B5" s="29">
        <v>1494174.7</v>
      </c>
      <c r="C5" s="29">
        <v>1322051.6100000001</v>
      </c>
      <c r="D5" s="29">
        <v>1621208.69</v>
      </c>
      <c r="E5" s="29">
        <v>2164266.9500000002</v>
      </c>
    </row>
    <row r="7" spans="1:30" x14ac:dyDescent="0.25">
      <c r="A7" s="27" t="s">
        <v>155</v>
      </c>
    </row>
    <row r="8" spans="1:30" ht="15.75" x14ac:dyDescent="0.25">
      <c r="A8" s="59" t="s">
        <v>162</v>
      </c>
      <c r="B8" s="30" t="s">
        <v>122</v>
      </c>
      <c r="C8" s="30" t="s">
        <v>123</v>
      </c>
      <c r="D8" s="30" t="s">
        <v>124</v>
      </c>
      <c r="E8" s="30" t="s">
        <v>125</v>
      </c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1" t="s">
        <v>105</v>
      </c>
      <c r="Y8" s="91"/>
      <c r="Z8" s="91"/>
      <c r="AA8" s="91"/>
      <c r="AB8" s="91"/>
      <c r="AC8" s="91"/>
    </row>
    <row r="9" spans="1:30" ht="15.75" x14ac:dyDescent="0.25">
      <c r="A9" s="28"/>
      <c r="B9" s="31"/>
      <c r="C9" s="31"/>
      <c r="D9" s="31"/>
      <c r="E9" s="31"/>
      <c r="G9" s="92" t="s">
        <v>104</v>
      </c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3">
        <v>-1.38</v>
      </c>
      <c r="Y9" s="94"/>
      <c r="Z9" s="94"/>
      <c r="AA9" s="94"/>
      <c r="AB9" s="94"/>
      <c r="AC9" s="95"/>
      <c r="AD9" s="1" t="s">
        <v>153</v>
      </c>
    </row>
    <row r="10" spans="1:30" ht="15.75" x14ac:dyDescent="0.25">
      <c r="A10" s="28"/>
      <c r="B10" s="23"/>
      <c r="C10" s="42"/>
      <c r="D10" s="42"/>
      <c r="E10" s="42"/>
      <c r="G10" s="96" t="s">
        <v>106</v>
      </c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3">
        <v>228.16</v>
      </c>
      <c r="Y10" s="94"/>
      <c r="Z10" s="94"/>
      <c r="AA10" s="94"/>
      <c r="AB10" s="94"/>
      <c r="AC10" s="95"/>
      <c r="AD10" s="1" t="s">
        <v>153</v>
      </c>
    </row>
    <row r="12" spans="1:30" x14ac:dyDescent="0.25">
      <c r="A12" s="32" t="s">
        <v>156</v>
      </c>
      <c r="B12" s="60">
        <v>833.59</v>
      </c>
      <c r="C12" s="60">
        <v>833.59</v>
      </c>
      <c r="D12" s="60">
        <v>318.38600000000002</v>
      </c>
      <c r="E12" s="60">
        <v>306.31400000000002</v>
      </c>
      <c r="Z12" s="41"/>
      <c r="AB12" s="41"/>
    </row>
    <row r="13" spans="1:30" ht="13.9" x14ac:dyDescent="0.25">
      <c r="Z13" s="41"/>
    </row>
    <row r="14" spans="1:30" x14ac:dyDescent="0.25">
      <c r="A14" s="27" t="s">
        <v>126</v>
      </c>
    </row>
    <row r="16" spans="1:30" x14ac:dyDescent="0.25">
      <c r="A16" s="33" t="s">
        <v>128</v>
      </c>
      <c r="B16" s="33" t="s">
        <v>127</v>
      </c>
      <c r="C16" s="33" t="s">
        <v>129</v>
      </c>
      <c r="D16" s="35" t="s">
        <v>130</v>
      </c>
      <c r="E16" s="24">
        <v>1</v>
      </c>
      <c r="F16" s="24">
        <v>2</v>
      </c>
      <c r="G16" s="24">
        <v>3</v>
      </c>
      <c r="H16" s="24">
        <v>4</v>
      </c>
      <c r="I16" s="24">
        <v>5</v>
      </c>
      <c r="J16" s="24">
        <v>6</v>
      </c>
      <c r="K16" s="24">
        <v>7</v>
      </c>
      <c r="L16" s="24">
        <v>8</v>
      </c>
      <c r="M16" s="24">
        <v>9</v>
      </c>
      <c r="N16" s="24">
        <v>10</v>
      </c>
      <c r="O16" s="24">
        <v>11</v>
      </c>
      <c r="P16" s="24">
        <v>12</v>
      </c>
      <c r="Q16" s="24">
        <v>13</v>
      </c>
      <c r="R16" s="24">
        <v>14</v>
      </c>
      <c r="S16" s="24">
        <v>15</v>
      </c>
      <c r="T16" s="24">
        <v>16</v>
      </c>
      <c r="U16" s="24">
        <v>17</v>
      </c>
      <c r="V16" s="24">
        <v>18</v>
      </c>
      <c r="W16" s="24">
        <v>19</v>
      </c>
      <c r="X16" s="24">
        <v>20</v>
      </c>
      <c r="Y16" s="24">
        <v>21</v>
      </c>
      <c r="Z16" s="24">
        <v>22</v>
      </c>
      <c r="AA16" s="24">
        <v>23</v>
      </c>
      <c r="AB16" s="24">
        <v>24</v>
      </c>
    </row>
    <row r="17" spans="1:28" x14ac:dyDescent="0.25">
      <c r="A17" s="34">
        <v>1</v>
      </c>
      <c r="B17" s="34">
        <v>0</v>
      </c>
      <c r="C17" s="89">
        <v>1</v>
      </c>
      <c r="D17" s="52">
        <v>350.13</v>
      </c>
      <c r="E17" s="36">
        <f>D17</f>
        <v>350.13</v>
      </c>
      <c r="F17" s="36">
        <f>D18</f>
        <v>340.77</v>
      </c>
      <c r="G17" s="36">
        <f>D19</f>
        <v>306.98</v>
      </c>
      <c r="H17" s="36">
        <f>D20</f>
        <v>134.56</v>
      </c>
      <c r="I17" s="36">
        <f>D21</f>
        <v>330.98</v>
      </c>
      <c r="J17" s="36">
        <f>D22</f>
        <v>334.07</v>
      </c>
      <c r="K17" s="36">
        <f>D23</f>
        <v>1106.68</v>
      </c>
      <c r="L17" s="36">
        <f>D24</f>
        <v>1394.31</v>
      </c>
      <c r="M17" s="36">
        <f>D25</f>
        <v>1512.83</v>
      </c>
      <c r="N17" s="36">
        <f>D26</f>
        <v>1575.14</v>
      </c>
      <c r="O17" s="36">
        <f>D27</f>
        <v>1574.92</v>
      </c>
      <c r="P17" s="36">
        <f>D28</f>
        <v>1565.3</v>
      </c>
      <c r="Q17" s="36">
        <f>D29</f>
        <v>1548.12</v>
      </c>
      <c r="R17" s="36">
        <f>D30</f>
        <v>1545.88</v>
      </c>
      <c r="S17" s="36">
        <f>D31</f>
        <v>1539.7</v>
      </c>
      <c r="T17" s="36">
        <f>D32</f>
        <v>1498.61</v>
      </c>
      <c r="U17" s="36">
        <f>D33</f>
        <v>1502.46</v>
      </c>
      <c r="V17" s="36">
        <f>D34</f>
        <v>1527.85</v>
      </c>
      <c r="W17" s="36">
        <f>D35</f>
        <v>1844.27</v>
      </c>
      <c r="X17" s="36">
        <f>D36</f>
        <v>1842.91</v>
      </c>
      <c r="Y17" s="36">
        <f>D37</f>
        <v>1852.08</v>
      </c>
      <c r="Z17" s="36">
        <f>D38</f>
        <v>1475.68</v>
      </c>
      <c r="AA17" s="36">
        <f>D39</f>
        <v>1195.18</v>
      </c>
      <c r="AB17" s="36">
        <f>D40</f>
        <v>614.89</v>
      </c>
    </row>
    <row r="18" spans="1:28" x14ac:dyDescent="0.25">
      <c r="A18" s="34">
        <v>2</v>
      </c>
      <c r="B18" s="34">
        <v>1</v>
      </c>
      <c r="C18" s="89"/>
      <c r="D18" s="52">
        <v>340.77</v>
      </c>
    </row>
    <row r="19" spans="1:28" x14ac:dyDescent="0.25">
      <c r="A19" s="34">
        <v>3</v>
      </c>
      <c r="B19" s="34">
        <v>2</v>
      </c>
      <c r="C19" s="89"/>
      <c r="D19" s="52">
        <v>306.98</v>
      </c>
    </row>
    <row r="20" spans="1:28" x14ac:dyDescent="0.25">
      <c r="A20" s="34">
        <v>4</v>
      </c>
      <c r="B20" s="34">
        <v>3</v>
      </c>
      <c r="C20" s="89"/>
      <c r="D20" s="52">
        <v>134.56</v>
      </c>
    </row>
    <row r="21" spans="1:28" x14ac:dyDescent="0.25">
      <c r="A21" s="34">
        <v>5</v>
      </c>
      <c r="B21" s="34">
        <v>4</v>
      </c>
      <c r="C21" s="89"/>
      <c r="D21" s="52">
        <v>330.98</v>
      </c>
    </row>
    <row r="22" spans="1:28" x14ac:dyDescent="0.25">
      <c r="A22" s="34">
        <v>6</v>
      </c>
      <c r="B22" s="34">
        <v>5</v>
      </c>
      <c r="C22" s="89"/>
      <c r="D22" s="52">
        <v>334.07</v>
      </c>
    </row>
    <row r="23" spans="1:28" x14ac:dyDescent="0.25">
      <c r="A23" s="34">
        <v>7</v>
      </c>
      <c r="B23" s="34">
        <v>6</v>
      </c>
      <c r="C23" s="89"/>
      <c r="D23" s="52">
        <v>1106.68</v>
      </c>
    </row>
    <row r="24" spans="1:28" x14ac:dyDescent="0.25">
      <c r="A24" s="34">
        <v>8</v>
      </c>
      <c r="B24" s="34">
        <v>7</v>
      </c>
      <c r="C24" s="89"/>
      <c r="D24" s="52">
        <v>1394.31</v>
      </c>
    </row>
    <row r="25" spans="1:28" x14ac:dyDescent="0.25">
      <c r="A25" s="34">
        <v>9</v>
      </c>
      <c r="B25" s="34">
        <v>8</v>
      </c>
      <c r="C25" s="89"/>
      <c r="D25" s="52">
        <v>1512.83</v>
      </c>
    </row>
    <row r="26" spans="1:28" x14ac:dyDescent="0.25">
      <c r="A26" s="34">
        <v>10</v>
      </c>
      <c r="B26" s="34">
        <v>9</v>
      </c>
      <c r="C26" s="89"/>
      <c r="D26" s="52">
        <v>1575.14</v>
      </c>
    </row>
    <row r="27" spans="1:28" x14ac:dyDescent="0.25">
      <c r="A27" s="34">
        <v>11</v>
      </c>
      <c r="B27" s="34">
        <v>10</v>
      </c>
      <c r="C27" s="89"/>
      <c r="D27" s="52">
        <v>1574.92</v>
      </c>
    </row>
    <row r="28" spans="1:28" x14ac:dyDescent="0.25">
      <c r="A28" s="34">
        <v>12</v>
      </c>
      <c r="B28" s="34">
        <v>11</v>
      </c>
      <c r="C28" s="89"/>
      <c r="D28" s="52">
        <v>1565.3</v>
      </c>
    </row>
    <row r="29" spans="1:28" x14ac:dyDescent="0.25">
      <c r="A29" s="34">
        <v>13</v>
      </c>
      <c r="B29" s="34">
        <v>12</v>
      </c>
      <c r="C29" s="89"/>
      <c r="D29" s="52">
        <v>1548.12</v>
      </c>
    </row>
    <row r="30" spans="1:28" x14ac:dyDescent="0.25">
      <c r="A30" s="34">
        <v>14</v>
      </c>
      <c r="B30" s="34">
        <v>13</v>
      </c>
      <c r="C30" s="89"/>
      <c r="D30" s="52">
        <v>1545.88</v>
      </c>
    </row>
    <row r="31" spans="1:28" x14ac:dyDescent="0.25">
      <c r="A31" s="34">
        <v>15</v>
      </c>
      <c r="B31" s="34">
        <v>14</v>
      </c>
      <c r="C31" s="89"/>
      <c r="D31" s="52">
        <v>1539.7</v>
      </c>
    </row>
    <row r="32" spans="1:28" x14ac:dyDescent="0.25">
      <c r="A32" s="34">
        <v>16</v>
      </c>
      <c r="B32" s="34">
        <v>15</v>
      </c>
      <c r="C32" s="89"/>
      <c r="D32" s="52">
        <v>1498.61</v>
      </c>
    </row>
    <row r="33" spans="1:28" x14ac:dyDescent="0.25">
      <c r="A33" s="34">
        <v>17</v>
      </c>
      <c r="B33" s="34">
        <v>16</v>
      </c>
      <c r="C33" s="89"/>
      <c r="D33" s="52">
        <v>1502.46</v>
      </c>
    </row>
    <row r="34" spans="1:28" x14ac:dyDescent="0.25">
      <c r="A34" s="34">
        <v>18</v>
      </c>
      <c r="B34" s="34">
        <v>17</v>
      </c>
      <c r="C34" s="89"/>
      <c r="D34" s="52">
        <v>1527.85</v>
      </c>
    </row>
    <row r="35" spans="1:28" x14ac:dyDescent="0.25">
      <c r="A35" s="34">
        <v>19</v>
      </c>
      <c r="B35" s="34">
        <v>18</v>
      </c>
      <c r="C35" s="89"/>
      <c r="D35" s="52">
        <v>1844.27</v>
      </c>
    </row>
    <row r="36" spans="1:28" x14ac:dyDescent="0.25">
      <c r="A36" s="34">
        <v>20</v>
      </c>
      <c r="B36" s="34">
        <v>19</v>
      </c>
      <c r="C36" s="89"/>
      <c r="D36" s="52">
        <v>1842.91</v>
      </c>
    </row>
    <row r="37" spans="1:28" x14ac:dyDescent="0.25">
      <c r="A37" s="34">
        <v>21</v>
      </c>
      <c r="B37" s="34">
        <v>20</v>
      </c>
      <c r="C37" s="89"/>
      <c r="D37" s="52">
        <v>1852.08</v>
      </c>
    </row>
    <row r="38" spans="1:28" x14ac:dyDescent="0.25">
      <c r="A38" s="34">
        <v>22</v>
      </c>
      <c r="B38" s="34">
        <v>21</v>
      </c>
      <c r="C38" s="89"/>
      <c r="D38" s="52">
        <v>1475.68</v>
      </c>
    </row>
    <row r="39" spans="1:28" x14ac:dyDescent="0.25">
      <c r="A39" s="34">
        <v>23</v>
      </c>
      <c r="B39" s="34">
        <v>22</v>
      </c>
      <c r="C39" s="89"/>
      <c r="D39" s="52">
        <v>1195.18</v>
      </c>
    </row>
    <row r="40" spans="1:28" x14ac:dyDescent="0.25">
      <c r="A40" s="34">
        <v>24</v>
      </c>
      <c r="B40" s="34">
        <v>23</v>
      </c>
      <c r="C40" s="89"/>
      <c r="D40" s="52">
        <v>614.89</v>
      </c>
    </row>
    <row r="41" spans="1:28" x14ac:dyDescent="0.25">
      <c r="A41" s="34">
        <v>25</v>
      </c>
      <c r="B41" s="34">
        <v>0</v>
      </c>
      <c r="C41" s="89">
        <v>2</v>
      </c>
      <c r="D41" s="52">
        <v>336.94</v>
      </c>
      <c r="E41" s="36">
        <f t="shared" ref="E41" si="0">D41</f>
        <v>336.94</v>
      </c>
      <c r="F41" s="36">
        <f t="shared" ref="F41" si="1">D42</f>
        <v>284.45</v>
      </c>
      <c r="G41" s="36">
        <f t="shared" ref="G41" si="2">D43</f>
        <v>0</v>
      </c>
      <c r="H41" s="36">
        <f t="shared" ref="H41" si="3">D44</f>
        <v>0</v>
      </c>
      <c r="I41" s="36">
        <f t="shared" ref="I41" si="4">D45</f>
        <v>0.03</v>
      </c>
      <c r="J41" s="36">
        <f t="shared" ref="J41" si="5">D46</f>
        <v>320.48</v>
      </c>
      <c r="K41" s="36">
        <f t="shared" ref="K41" si="6">D47</f>
        <v>1097.74</v>
      </c>
      <c r="L41" s="36">
        <f t="shared" ref="L41" si="7">D48</f>
        <v>1421.61</v>
      </c>
      <c r="M41" s="36">
        <f t="shared" ref="M41" si="8">D49</f>
        <v>1702.85</v>
      </c>
      <c r="N41" s="36">
        <f t="shared" ref="N41" si="9">D50</f>
        <v>1854.74</v>
      </c>
      <c r="O41" s="36">
        <f t="shared" ref="O41" si="10">D51</f>
        <v>1860.08</v>
      </c>
      <c r="P41" s="36">
        <f t="shared" ref="P41" si="11">D52</f>
        <v>1856.38</v>
      </c>
      <c r="Q41" s="36">
        <f t="shared" ref="Q41" si="12">D53</f>
        <v>1842.51</v>
      </c>
      <c r="R41" s="36">
        <f t="shared" ref="R41" si="13">D54</f>
        <v>1843.95</v>
      </c>
      <c r="S41" s="36">
        <f t="shared" ref="S41" si="14">D55</f>
        <v>1848.2</v>
      </c>
      <c r="T41" s="36">
        <f t="shared" ref="T41" si="15">D56</f>
        <v>1848.3</v>
      </c>
      <c r="U41" s="36">
        <f t="shared" ref="U41" si="16">D57</f>
        <v>1856.09</v>
      </c>
      <c r="V41" s="36">
        <f t="shared" ref="V41" si="17">D58</f>
        <v>1912.24</v>
      </c>
      <c r="W41" s="36">
        <f t="shared" ref="W41" si="18">D59</f>
        <v>1966.83</v>
      </c>
      <c r="X41" s="36">
        <f t="shared" ref="X41" si="19">D60</f>
        <v>1960.9</v>
      </c>
      <c r="Y41" s="36">
        <f t="shared" ref="Y41" si="20">D61</f>
        <v>1908.07</v>
      </c>
      <c r="Z41" s="36">
        <f t="shared" ref="Z41" si="21">D62</f>
        <v>1885.54</v>
      </c>
      <c r="AA41" s="36">
        <f t="shared" ref="AA41" si="22">D63</f>
        <v>1346.1</v>
      </c>
      <c r="AB41" s="36">
        <f t="shared" ref="AB41" si="23">D64</f>
        <v>1090.79</v>
      </c>
    </row>
    <row r="42" spans="1:28" x14ac:dyDescent="0.25">
      <c r="A42" s="34">
        <v>26</v>
      </c>
      <c r="B42" s="34">
        <v>1</v>
      </c>
      <c r="C42" s="89"/>
      <c r="D42" s="52">
        <v>284.45</v>
      </c>
    </row>
    <row r="43" spans="1:28" x14ac:dyDescent="0.25">
      <c r="A43" s="34">
        <v>27</v>
      </c>
      <c r="B43" s="34">
        <v>2</v>
      </c>
      <c r="C43" s="89"/>
      <c r="D43" s="52">
        <v>0</v>
      </c>
    </row>
    <row r="44" spans="1:28" x14ac:dyDescent="0.25">
      <c r="A44" s="34">
        <v>28</v>
      </c>
      <c r="B44" s="34">
        <v>3</v>
      </c>
      <c r="C44" s="89"/>
      <c r="D44" s="52">
        <v>0</v>
      </c>
    </row>
    <row r="45" spans="1:28" x14ac:dyDescent="0.25">
      <c r="A45" s="34">
        <v>29</v>
      </c>
      <c r="B45" s="34">
        <v>4</v>
      </c>
      <c r="C45" s="89"/>
      <c r="D45" s="52">
        <v>0.03</v>
      </c>
    </row>
    <row r="46" spans="1:28" x14ac:dyDescent="0.25">
      <c r="A46" s="34">
        <v>30</v>
      </c>
      <c r="B46" s="34">
        <v>5</v>
      </c>
      <c r="C46" s="89"/>
      <c r="D46" s="52">
        <v>320.48</v>
      </c>
    </row>
    <row r="47" spans="1:28" x14ac:dyDescent="0.25">
      <c r="A47" s="34">
        <v>31</v>
      </c>
      <c r="B47" s="34">
        <v>6</v>
      </c>
      <c r="C47" s="89"/>
      <c r="D47" s="52">
        <v>1097.74</v>
      </c>
    </row>
    <row r="48" spans="1:28" x14ac:dyDescent="0.25">
      <c r="A48" s="34">
        <v>32</v>
      </c>
      <c r="B48" s="34">
        <v>7</v>
      </c>
      <c r="C48" s="89"/>
      <c r="D48" s="52">
        <v>1421.61</v>
      </c>
    </row>
    <row r="49" spans="1:4" x14ac:dyDescent="0.25">
      <c r="A49" s="34">
        <v>33</v>
      </c>
      <c r="B49" s="34">
        <v>8</v>
      </c>
      <c r="C49" s="89"/>
      <c r="D49" s="52">
        <v>1702.85</v>
      </c>
    </row>
    <row r="50" spans="1:4" x14ac:dyDescent="0.25">
      <c r="A50" s="34">
        <v>34</v>
      </c>
      <c r="B50" s="34">
        <v>9</v>
      </c>
      <c r="C50" s="89"/>
      <c r="D50" s="52">
        <v>1854.74</v>
      </c>
    </row>
    <row r="51" spans="1:4" x14ac:dyDescent="0.25">
      <c r="A51" s="34">
        <v>35</v>
      </c>
      <c r="B51" s="34">
        <v>10</v>
      </c>
      <c r="C51" s="89"/>
      <c r="D51" s="52">
        <v>1860.08</v>
      </c>
    </row>
    <row r="52" spans="1:4" x14ac:dyDescent="0.25">
      <c r="A52" s="34">
        <v>36</v>
      </c>
      <c r="B52" s="34">
        <v>11</v>
      </c>
      <c r="C52" s="89"/>
      <c r="D52" s="52">
        <v>1856.38</v>
      </c>
    </row>
    <row r="53" spans="1:4" x14ac:dyDescent="0.25">
      <c r="A53" s="34">
        <v>37</v>
      </c>
      <c r="B53" s="34">
        <v>12</v>
      </c>
      <c r="C53" s="89"/>
      <c r="D53" s="52">
        <v>1842.51</v>
      </c>
    </row>
    <row r="54" spans="1:4" x14ac:dyDescent="0.25">
      <c r="A54" s="34">
        <v>38</v>
      </c>
      <c r="B54" s="34">
        <v>13</v>
      </c>
      <c r="C54" s="89"/>
      <c r="D54" s="52">
        <v>1843.95</v>
      </c>
    </row>
    <row r="55" spans="1:4" x14ac:dyDescent="0.25">
      <c r="A55" s="34">
        <v>39</v>
      </c>
      <c r="B55" s="34">
        <v>14</v>
      </c>
      <c r="C55" s="89"/>
      <c r="D55" s="52">
        <v>1848.2</v>
      </c>
    </row>
    <row r="56" spans="1:4" x14ac:dyDescent="0.25">
      <c r="A56" s="34">
        <v>40</v>
      </c>
      <c r="B56" s="34">
        <v>15</v>
      </c>
      <c r="C56" s="89"/>
      <c r="D56" s="52">
        <v>1848.3</v>
      </c>
    </row>
    <row r="57" spans="1:4" x14ac:dyDescent="0.25">
      <c r="A57" s="34">
        <v>41</v>
      </c>
      <c r="B57" s="34">
        <v>16</v>
      </c>
      <c r="C57" s="89"/>
      <c r="D57" s="52">
        <v>1856.09</v>
      </c>
    </row>
    <row r="58" spans="1:4" x14ac:dyDescent="0.25">
      <c r="A58" s="34">
        <v>42</v>
      </c>
      <c r="B58" s="34">
        <v>17</v>
      </c>
      <c r="C58" s="89"/>
      <c r="D58" s="52">
        <v>1912.24</v>
      </c>
    </row>
    <row r="59" spans="1:4" x14ac:dyDescent="0.25">
      <c r="A59" s="34">
        <v>43</v>
      </c>
      <c r="B59" s="34">
        <v>18</v>
      </c>
      <c r="C59" s="89"/>
      <c r="D59" s="52">
        <v>1966.83</v>
      </c>
    </row>
    <row r="60" spans="1:4" x14ac:dyDescent="0.25">
      <c r="A60" s="34">
        <v>44</v>
      </c>
      <c r="B60" s="34">
        <v>19</v>
      </c>
      <c r="C60" s="89"/>
      <c r="D60" s="52">
        <v>1960.9</v>
      </c>
    </row>
    <row r="61" spans="1:4" x14ac:dyDescent="0.25">
      <c r="A61" s="34">
        <v>45</v>
      </c>
      <c r="B61" s="34">
        <v>20</v>
      </c>
      <c r="C61" s="89"/>
      <c r="D61" s="52">
        <v>1908.07</v>
      </c>
    </row>
    <row r="62" spans="1:4" x14ac:dyDescent="0.25">
      <c r="A62" s="34">
        <v>46</v>
      </c>
      <c r="B62" s="34">
        <v>21</v>
      </c>
      <c r="C62" s="89"/>
      <c r="D62" s="52">
        <v>1885.54</v>
      </c>
    </row>
    <row r="63" spans="1:4" x14ac:dyDescent="0.25">
      <c r="A63" s="34">
        <v>47</v>
      </c>
      <c r="B63" s="34">
        <v>22</v>
      </c>
      <c r="C63" s="89"/>
      <c r="D63" s="52">
        <v>1346.1</v>
      </c>
    </row>
    <row r="64" spans="1:4" x14ac:dyDescent="0.25">
      <c r="A64" s="34">
        <v>48</v>
      </c>
      <c r="B64" s="34">
        <v>23</v>
      </c>
      <c r="C64" s="89"/>
      <c r="D64" s="52">
        <v>1090.79</v>
      </c>
    </row>
    <row r="65" spans="1:28" x14ac:dyDescent="0.25">
      <c r="A65" s="34">
        <v>49</v>
      </c>
      <c r="B65" s="34">
        <v>0</v>
      </c>
      <c r="C65" s="89">
        <v>3</v>
      </c>
      <c r="D65" s="52">
        <v>925.64</v>
      </c>
      <c r="E65" s="36">
        <f t="shared" ref="E65" si="24">D65</f>
        <v>925.64</v>
      </c>
      <c r="F65" s="36">
        <f t="shared" ref="F65" si="25">D66</f>
        <v>569.39</v>
      </c>
      <c r="G65" s="36">
        <f t="shared" ref="G65" si="26">D67</f>
        <v>309.49</v>
      </c>
      <c r="H65" s="36">
        <f t="shared" ref="H65" si="27">D68</f>
        <v>276.76</v>
      </c>
      <c r="I65" s="36">
        <f t="shared" ref="I65" si="28">D69</f>
        <v>867.16</v>
      </c>
      <c r="J65" s="36">
        <f t="shared" ref="J65" si="29">D70</f>
        <v>972.62</v>
      </c>
      <c r="K65" s="36">
        <f t="shared" ref="K65" si="30">D71</f>
        <v>1205.1199999999999</v>
      </c>
      <c r="L65" s="36">
        <f t="shared" ref="L65" si="31">D72</f>
        <v>1522.7</v>
      </c>
      <c r="M65" s="36">
        <f t="shared" ref="M65" si="32">D73</f>
        <v>1895.43</v>
      </c>
      <c r="N65" s="36">
        <f t="shared" ref="N65" si="33">D74</f>
        <v>1953.94</v>
      </c>
      <c r="O65" s="36">
        <f t="shared" ref="O65" si="34">D75</f>
        <v>1961.93</v>
      </c>
      <c r="P65" s="36">
        <f t="shared" ref="P65" si="35">D76</f>
        <v>1930.51</v>
      </c>
      <c r="Q65" s="36">
        <f t="shared" ref="Q65" si="36">D77</f>
        <v>1908.36</v>
      </c>
      <c r="R65" s="36">
        <f t="shared" ref="R65" si="37">D78</f>
        <v>1908.33</v>
      </c>
      <c r="S65" s="36">
        <f t="shared" ref="S65" si="38">D79</f>
        <v>1909.32</v>
      </c>
      <c r="T65" s="36">
        <f t="shared" ref="T65" si="39">D80</f>
        <v>1907.2</v>
      </c>
      <c r="U65" s="36">
        <f t="shared" ref="U65" si="40">D81</f>
        <v>1925.76</v>
      </c>
      <c r="V65" s="36">
        <f t="shared" ref="V65" si="41">D82</f>
        <v>1993.7</v>
      </c>
      <c r="W65" s="36">
        <f t="shared" ref="W65" si="42">D83</f>
        <v>2051.6999999999998</v>
      </c>
      <c r="X65" s="36">
        <f t="shared" ref="X65" si="43">D84</f>
        <v>2075.3000000000002</v>
      </c>
      <c r="Y65" s="36">
        <f t="shared" ref="Y65" si="44">D85</f>
        <v>2021.58</v>
      </c>
      <c r="Z65" s="36">
        <f t="shared" ref="Z65" si="45">D86</f>
        <v>1994.56</v>
      </c>
      <c r="AA65" s="36">
        <f t="shared" ref="AA65" si="46">D87</f>
        <v>1874.06</v>
      </c>
      <c r="AB65" s="36">
        <f t="shared" ref="AB65" si="47">D88</f>
        <v>1326.1</v>
      </c>
    </row>
    <row r="66" spans="1:28" x14ac:dyDescent="0.25">
      <c r="A66" s="34">
        <v>50</v>
      </c>
      <c r="B66" s="34">
        <v>1</v>
      </c>
      <c r="C66" s="89"/>
      <c r="D66" s="52">
        <v>569.39</v>
      </c>
    </row>
    <row r="67" spans="1:28" x14ac:dyDescent="0.25">
      <c r="A67" s="34">
        <v>51</v>
      </c>
      <c r="B67" s="34">
        <v>2</v>
      </c>
      <c r="C67" s="89"/>
      <c r="D67" s="52">
        <v>309.49</v>
      </c>
    </row>
    <row r="68" spans="1:28" x14ac:dyDescent="0.25">
      <c r="A68" s="34">
        <v>52</v>
      </c>
      <c r="B68" s="34">
        <v>3</v>
      </c>
      <c r="C68" s="89"/>
      <c r="D68" s="52">
        <v>276.76</v>
      </c>
    </row>
    <row r="69" spans="1:28" x14ac:dyDescent="0.25">
      <c r="A69" s="34">
        <v>53</v>
      </c>
      <c r="B69" s="34">
        <v>4</v>
      </c>
      <c r="C69" s="89"/>
      <c r="D69" s="52">
        <v>867.16</v>
      </c>
    </row>
    <row r="70" spans="1:28" x14ac:dyDescent="0.25">
      <c r="A70" s="34">
        <v>54</v>
      </c>
      <c r="B70" s="34">
        <v>5</v>
      </c>
      <c r="C70" s="89"/>
      <c r="D70" s="52">
        <v>972.62</v>
      </c>
    </row>
    <row r="71" spans="1:28" x14ac:dyDescent="0.25">
      <c r="A71" s="34">
        <v>55</v>
      </c>
      <c r="B71" s="34">
        <v>6</v>
      </c>
      <c r="C71" s="89"/>
      <c r="D71" s="52">
        <v>1205.1199999999999</v>
      </c>
    </row>
    <row r="72" spans="1:28" x14ac:dyDescent="0.25">
      <c r="A72" s="34">
        <v>56</v>
      </c>
      <c r="B72" s="34">
        <v>7</v>
      </c>
      <c r="C72" s="89"/>
      <c r="D72" s="52">
        <v>1522.7</v>
      </c>
    </row>
    <row r="73" spans="1:28" x14ac:dyDescent="0.25">
      <c r="A73" s="34">
        <v>57</v>
      </c>
      <c r="B73" s="34">
        <v>8</v>
      </c>
      <c r="C73" s="89"/>
      <c r="D73" s="52">
        <v>1895.43</v>
      </c>
    </row>
    <row r="74" spans="1:28" x14ac:dyDescent="0.25">
      <c r="A74" s="34">
        <v>58</v>
      </c>
      <c r="B74" s="34">
        <v>9</v>
      </c>
      <c r="C74" s="89"/>
      <c r="D74" s="52">
        <v>1953.94</v>
      </c>
    </row>
    <row r="75" spans="1:28" x14ac:dyDescent="0.25">
      <c r="A75" s="34">
        <v>59</v>
      </c>
      <c r="B75" s="34">
        <v>10</v>
      </c>
      <c r="C75" s="89"/>
      <c r="D75" s="52">
        <v>1961.93</v>
      </c>
    </row>
    <row r="76" spans="1:28" x14ac:dyDescent="0.25">
      <c r="A76" s="34">
        <v>60</v>
      </c>
      <c r="B76" s="34">
        <v>11</v>
      </c>
      <c r="C76" s="89"/>
      <c r="D76" s="52">
        <v>1930.51</v>
      </c>
    </row>
    <row r="77" spans="1:28" x14ac:dyDescent="0.25">
      <c r="A77" s="34">
        <v>61</v>
      </c>
      <c r="B77" s="34">
        <v>12</v>
      </c>
      <c r="C77" s="89"/>
      <c r="D77" s="52">
        <v>1908.36</v>
      </c>
    </row>
    <row r="78" spans="1:28" x14ac:dyDescent="0.25">
      <c r="A78" s="34">
        <v>62</v>
      </c>
      <c r="B78" s="34">
        <v>13</v>
      </c>
      <c r="C78" s="89"/>
      <c r="D78" s="52">
        <v>1908.33</v>
      </c>
    </row>
    <row r="79" spans="1:28" x14ac:dyDescent="0.25">
      <c r="A79" s="34">
        <v>63</v>
      </c>
      <c r="B79" s="34">
        <v>14</v>
      </c>
      <c r="C79" s="89"/>
      <c r="D79" s="52">
        <v>1909.32</v>
      </c>
    </row>
    <row r="80" spans="1:28" x14ac:dyDescent="0.25">
      <c r="A80" s="34">
        <v>64</v>
      </c>
      <c r="B80" s="34">
        <v>15</v>
      </c>
      <c r="C80" s="89"/>
      <c r="D80" s="52">
        <v>1907.2</v>
      </c>
    </row>
    <row r="81" spans="1:28" x14ac:dyDescent="0.25">
      <c r="A81" s="34">
        <v>65</v>
      </c>
      <c r="B81" s="34">
        <v>16</v>
      </c>
      <c r="C81" s="89"/>
      <c r="D81" s="52">
        <v>1925.76</v>
      </c>
    </row>
    <row r="82" spans="1:28" x14ac:dyDescent="0.25">
      <c r="A82" s="34">
        <v>66</v>
      </c>
      <c r="B82" s="34">
        <v>17</v>
      </c>
      <c r="C82" s="89"/>
      <c r="D82" s="52">
        <v>1993.7</v>
      </c>
    </row>
    <row r="83" spans="1:28" x14ac:dyDescent="0.25">
      <c r="A83" s="34">
        <v>67</v>
      </c>
      <c r="B83" s="34">
        <v>18</v>
      </c>
      <c r="C83" s="89"/>
      <c r="D83" s="52">
        <v>2051.6999999999998</v>
      </c>
    </row>
    <row r="84" spans="1:28" x14ac:dyDescent="0.25">
      <c r="A84" s="34">
        <v>68</v>
      </c>
      <c r="B84" s="34">
        <v>19</v>
      </c>
      <c r="C84" s="89"/>
      <c r="D84" s="52">
        <v>2075.3000000000002</v>
      </c>
    </row>
    <row r="85" spans="1:28" x14ac:dyDescent="0.25">
      <c r="A85" s="34">
        <v>69</v>
      </c>
      <c r="B85" s="34">
        <v>20</v>
      </c>
      <c r="C85" s="89"/>
      <c r="D85" s="52">
        <v>2021.58</v>
      </c>
    </row>
    <row r="86" spans="1:28" x14ac:dyDescent="0.25">
      <c r="A86" s="34">
        <v>70</v>
      </c>
      <c r="B86" s="34">
        <v>21</v>
      </c>
      <c r="C86" s="89"/>
      <c r="D86" s="52">
        <v>1994.56</v>
      </c>
    </row>
    <row r="87" spans="1:28" x14ac:dyDescent="0.25">
      <c r="A87" s="34">
        <v>71</v>
      </c>
      <c r="B87" s="34">
        <v>22</v>
      </c>
      <c r="C87" s="89"/>
      <c r="D87" s="52">
        <v>1874.06</v>
      </c>
    </row>
    <row r="88" spans="1:28" x14ac:dyDescent="0.25">
      <c r="A88" s="34">
        <v>72</v>
      </c>
      <c r="B88" s="34">
        <v>23</v>
      </c>
      <c r="C88" s="89"/>
      <c r="D88" s="52">
        <v>1326.1</v>
      </c>
    </row>
    <row r="89" spans="1:28" ht="15" customHeight="1" x14ac:dyDescent="0.25">
      <c r="A89" s="34">
        <v>73</v>
      </c>
      <c r="B89" s="34">
        <v>0</v>
      </c>
      <c r="C89" s="89">
        <v>4</v>
      </c>
      <c r="D89" s="52">
        <v>1261.58</v>
      </c>
      <c r="E89" s="36">
        <f t="shared" ref="E89" si="48">D89</f>
        <v>1261.58</v>
      </c>
      <c r="F89" s="36">
        <f t="shared" ref="F89" si="49">D90</f>
        <v>1108.3599999999999</v>
      </c>
      <c r="G89" s="36">
        <f t="shared" ref="G89" si="50">D91</f>
        <v>1035.1300000000001</v>
      </c>
      <c r="H89" s="36">
        <f t="shared" ref="H89" si="51">D92</f>
        <v>985.21</v>
      </c>
      <c r="I89" s="36">
        <f t="shared" ref="I89" si="52">D93</f>
        <v>1009.67</v>
      </c>
      <c r="J89" s="36">
        <f t="shared" ref="J89" si="53">D94</f>
        <v>1102.0999999999999</v>
      </c>
      <c r="K89" s="36">
        <f t="shared" ref="K89" si="54">D95</f>
        <v>1226.23</v>
      </c>
      <c r="L89" s="36">
        <f t="shared" ref="L89" si="55">D96</f>
        <v>1336.31</v>
      </c>
      <c r="M89" s="36">
        <f t="shared" ref="M89" si="56">D97</f>
        <v>1824.83</v>
      </c>
      <c r="N89" s="36">
        <f t="shared" ref="N89" si="57">D98</f>
        <v>1881.3</v>
      </c>
      <c r="O89" s="36">
        <f t="shared" ref="O89" si="58">D99</f>
        <v>1897.83</v>
      </c>
      <c r="P89" s="36">
        <f t="shared" ref="P89" si="59">D100</f>
        <v>1886.81</v>
      </c>
      <c r="Q89" s="36">
        <f t="shared" ref="Q89" si="60">D101</f>
        <v>1885.35</v>
      </c>
      <c r="R89" s="36">
        <f t="shared" ref="R89" si="61">D102</f>
        <v>1872.02</v>
      </c>
      <c r="S89" s="36">
        <f t="shared" ref="S89" si="62">D103</f>
        <v>1889.1</v>
      </c>
      <c r="T89" s="36">
        <f t="shared" ref="T89" si="63">D104</f>
        <v>1901.61</v>
      </c>
      <c r="U89" s="36">
        <f t="shared" ref="U89" si="64">D105</f>
        <v>1924.55</v>
      </c>
      <c r="V89" s="36">
        <f t="shared" ref="V89" si="65">D106</f>
        <v>2015.61</v>
      </c>
      <c r="W89" s="36">
        <f t="shared" ref="W89" si="66">D107</f>
        <v>2039.71</v>
      </c>
      <c r="X89" s="36">
        <f t="shared" ref="X89" si="67">D108</f>
        <v>2047.73</v>
      </c>
      <c r="Y89" s="36">
        <f t="shared" ref="Y89" si="68">D109</f>
        <v>2035.27</v>
      </c>
      <c r="Z89" s="36">
        <f t="shared" ref="Z89" si="69">D110</f>
        <v>1927.3</v>
      </c>
      <c r="AA89" s="36">
        <f t="shared" ref="AA89" si="70">D111</f>
        <v>1831.5</v>
      </c>
      <c r="AB89" s="36">
        <f t="shared" ref="AB89" si="71">D112</f>
        <v>1308.32</v>
      </c>
    </row>
    <row r="90" spans="1:28" ht="15" customHeight="1" x14ac:dyDescent="0.25">
      <c r="A90" s="34">
        <v>74</v>
      </c>
      <c r="B90" s="34">
        <v>1</v>
      </c>
      <c r="C90" s="89"/>
      <c r="D90" s="52">
        <v>1108.3599999999999</v>
      </c>
    </row>
    <row r="91" spans="1:28" ht="15" customHeight="1" x14ac:dyDescent="0.25">
      <c r="A91" s="34">
        <v>75</v>
      </c>
      <c r="B91" s="34">
        <v>2</v>
      </c>
      <c r="C91" s="89"/>
      <c r="D91" s="52">
        <v>1035.1300000000001</v>
      </c>
    </row>
    <row r="92" spans="1:28" ht="15" customHeight="1" x14ac:dyDescent="0.25">
      <c r="A92" s="34">
        <v>76</v>
      </c>
      <c r="B92" s="34">
        <v>3</v>
      </c>
      <c r="C92" s="89"/>
      <c r="D92" s="52">
        <v>985.21</v>
      </c>
    </row>
    <row r="93" spans="1:28" ht="15" customHeight="1" x14ac:dyDescent="0.25">
      <c r="A93" s="34">
        <v>77</v>
      </c>
      <c r="B93" s="34">
        <v>4</v>
      </c>
      <c r="C93" s="89"/>
      <c r="D93" s="52">
        <v>1009.67</v>
      </c>
    </row>
    <row r="94" spans="1:28" ht="15" customHeight="1" x14ac:dyDescent="0.25">
      <c r="A94" s="34">
        <v>78</v>
      </c>
      <c r="B94" s="34">
        <v>5</v>
      </c>
      <c r="C94" s="89"/>
      <c r="D94" s="52">
        <v>1102.0999999999999</v>
      </c>
    </row>
    <row r="95" spans="1:28" ht="15" customHeight="1" x14ac:dyDescent="0.25">
      <c r="A95" s="34">
        <v>79</v>
      </c>
      <c r="B95" s="34">
        <v>6</v>
      </c>
      <c r="C95" s="89"/>
      <c r="D95" s="52">
        <v>1226.23</v>
      </c>
    </row>
    <row r="96" spans="1:28" ht="15" customHeight="1" x14ac:dyDescent="0.25">
      <c r="A96" s="34">
        <v>80</v>
      </c>
      <c r="B96" s="34">
        <v>7</v>
      </c>
      <c r="C96" s="89"/>
      <c r="D96" s="52">
        <v>1336.31</v>
      </c>
    </row>
    <row r="97" spans="1:4" ht="15" customHeight="1" x14ac:dyDescent="0.25">
      <c r="A97" s="34">
        <v>81</v>
      </c>
      <c r="B97" s="34">
        <v>8</v>
      </c>
      <c r="C97" s="89"/>
      <c r="D97" s="52">
        <v>1824.83</v>
      </c>
    </row>
    <row r="98" spans="1:4" ht="15" customHeight="1" x14ac:dyDescent="0.25">
      <c r="A98" s="34">
        <v>82</v>
      </c>
      <c r="B98" s="34">
        <v>9</v>
      </c>
      <c r="C98" s="89"/>
      <c r="D98" s="52">
        <v>1881.3</v>
      </c>
    </row>
    <row r="99" spans="1:4" ht="15" customHeight="1" x14ac:dyDescent="0.25">
      <c r="A99" s="34">
        <v>83</v>
      </c>
      <c r="B99" s="34">
        <v>10</v>
      </c>
      <c r="C99" s="89"/>
      <c r="D99" s="52">
        <v>1897.83</v>
      </c>
    </row>
    <row r="100" spans="1:4" ht="15" customHeight="1" x14ac:dyDescent="0.25">
      <c r="A100" s="34">
        <v>84</v>
      </c>
      <c r="B100" s="34">
        <v>11</v>
      </c>
      <c r="C100" s="89"/>
      <c r="D100" s="52">
        <v>1886.81</v>
      </c>
    </row>
    <row r="101" spans="1:4" ht="15" customHeight="1" x14ac:dyDescent="0.25">
      <c r="A101" s="34">
        <v>85</v>
      </c>
      <c r="B101" s="34">
        <v>12</v>
      </c>
      <c r="C101" s="89"/>
      <c r="D101" s="52">
        <v>1885.35</v>
      </c>
    </row>
    <row r="102" spans="1:4" ht="15" customHeight="1" x14ac:dyDescent="0.25">
      <c r="A102" s="34">
        <v>86</v>
      </c>
      <c r="B102" s="34">
        <v>13</v>
      </c>
      <c r="C102" s="89"/>
      <c r="D102" s="52">
        <v>1872.02</v>
      </c>
    </row>
    <row r="103" spans="1:4" ht="15" customHeight="1" x14ac:dyDescent="0.25">
      <c r="A103" s="34">
        <v>87</v>
      </c>
      <c r="B103" s="34">
        <v>14</v>
      </c>
      <c r="C103" s="89"/>
      <c r="D103" s="52">
        <v>1889.1</v>
      </c>
    </row>
    <row r="104" spans="1:4" ht="15" customHeight="1" x14ac:dyDescent="0.25">
      <c r="A104" s="34">
        <v>88</v>
      </c>
      <c r="B104" s="34">
        <v>15</v>
      </c>
      <c r="C104" s="89"/>
      <c r="D104" s="52">
        <v>1901.61</v>
      </c>
    </row>
    <row r="105" spans="1:4" ht="15" customHeight="1" x14ac:dyDescent="0.25">
      <c r="A105" s="34">
        <v>89</v>
      </c>
      <c r="B105" s="34">
        <v>16</v>
      </c>
      <c r="C105" s="89"/>
      <c r="D105" s="52">
        <v>1924.55</v>
      </c>
    </row>
    <row r="106" spans="1:4" ht="15" customHeight="1" x14ac:dyDescent="0.25">
      <c r="A106" s="34">
        <v>90</v>
      </c>
      <c r="B106" s="34">
        <v>17</v>
      </c>
      <c r="C106" s="89"/>
      <c r="D106" s="52">
        <v>2015.61</v>
      </c>
    </row>
    <row r="107" spans="1:4" ht="15" customHeight="1" x14ac:dyDescent="0.25">
      <c r="A107" s="34">
        <v>91</v>
      </c>
      <c r="B107" s="34">
        <v>18</v>
      </c>
      <c r="C107" s="89"/>
      <c r="D107" s="52">
        <v>2039.71</v>
      </c>
    </row>
    <row r="108" spans="1:4" ht="15" customHeight="1" x14ac:dyDescent="0.25">
      <c r="A108" s="34">
        <v>92</v>
      </c>
      <c r="B108" s="34">
        <v>19</v>
      </c>
      <c r="C108" s="89"/>
      <c r="D108" s="52">
        <v>2047.73</v>
      </c>
    </row>
    <row r="109" spans="1:4" ht="15" customHeight="1" x14ac:dyDescent="0.25">
      <c r="A109" s="34">
        <v>93</v>
      </c>
      <c r="B109" s="34">
        <v>20</v>
      </c>
      <c r="C109" s="89"/>
      <c r="D109" s="52">
        <v>2035.27</v>
      </c>
    </row>
    <row r="110" spans="1:4" ht="15" customHeight="1" x14ac:dyDescent="0.25">
      <c r="A110" s="34">
        <v>94</v>
      </c>
      <c r="B110" s="34">
        <v>21</v>
      </c>
      <c r="C110" s="89"/>
      <c r="D110" s="52">
        <v>1927.3</v>
      </c>
    </row>
    <row r="111" spans="1:4" ht="15" customHeight="1" x14ac:dyDescent="0.25">
      <c r="A111" s="34">
        <v>95</v>
      </c>
      <c r="B111" s="34">
        <v>22</v>
      </c>
      <c r="C111" s="89"/>
      <c r="D111" s="52">
        <v>1831.5</v>
      </c>
    </row>
    <row r="112" spans="1:4" ht="15" customHeight="1" x14ac:dyDescent="0.25">
      <c r="A112" s="34">
        <v>96</v>
      </c>
      <c r="B112" s="34">
        <v>23</v>
      </c>
      <c r="C112" s="89"/>
      <c r="D112" s="52">
        <v>1308.32</v>
      </c>
    </row>
    <row r="113" spans="1:28" ht="15" customHeight="1" x14ac:dyDescent="0.25">
      <c r="A113" s="34">
        <v>97</v>
      </c>
      <c r="B113" s="34">
        <v>0</v>
      </c>
      <c r="C113" s="89">
        <v>5</v>
      </c>
      <c r="D113" s="52">
        <v>1178.3800000000001</v>
      </c>
      <c r="E113" s="36">
        <f t="shared" ref="E113" si="72">D113</f>
        <v>1178.3800000000001</v>
      </c>
      <c r="F113" s="36">
        <f t="shared" ref="F113" si="73">D114</f>
        <v>1071.8</v>
      </c>
      <c r="G113" s="36">
        <f t="shared" ref="G113" si="74">D115</f>
        <v>1022.61</v>
      </c>
      <c r="H113" s="36">
        <f t="shared" ref="H113" si="75">D116</f>
        <v>1084.0999999999999</v>
      </c>
      <c r="I113" s="36">
        <f t="shared" ref="I113" si="76">D117</f>
        <v>1107.28</v>
      </c>
      <c r="J113" s="36">
        <f t="shared" ref="J113" si="77">D118</f>
        <v>1334.13</v>
      </c>
      <c r="K113" s="36">
        <f t="shared" ref="K113" si="78">D119</f>
        <v>1307.71</v>
      </c>
      <c r="L113" s="36">
        <f t="shared" ref="L113" si="79">D120</f>
        <v>1401.59</v>
      </c>
      <c r="M113" s="36">
        <f t="shared" ref="M113" si="80">D121</f>
        <v>1783.95</v>
      </c>
      <c r="N113" s="36">
        <f t="shared" ref="N113" si="81">D122</f>
        <v>1831.02</v>
      </c>
      <c r="O113" s="36">
        <f t="shared" ref="O113" si="82">D123</f>
        <v>1836.05</v>
      </c>
      <c r="P113" s="36">
        <f t="shared" ref="P113" si="83">D124</f>
        <v>1839.38</v>
      </c>
      <c r="Q113" s="36">
        <f t="shared" ref="Q113" si="84">D125</f>
        <v>1836.15</v>
      </c>
      <c r="R113" s="36">
        <f t="shared" ref="R113" si="85">D126</f>
        <v>1832.15</v>
      </c>
      <c r="S113" s="36">
        <f t="shared" ref="S113" si="86">D127</f>
        <v>1836.79</v>
      </c>
      <c r="T113" s="36">
        <f t="shared" ref="T113" si="87">D128</f>
        <v>1836.29</v>
      </c>
      <c r="U113" s="36">
        <f t="shared" ref="U113" si="88">D129</f>
        <v>1849.43</v>
      </c>
      <c r="V113" s="36">
        <f t="shared" ref="V113" si="89">D130</f>
        <v>1895.77</v>
      </c>
      <c r="W113" s="36">
        <f t="shared" ref="W113" si="90">D131</f>
        <v>1916.1</v>
      </c>
      <c r="X113" s="36">
        <f t="shared" ref="X113" si="91">D132</f>
        <v>1917.75</v>
      </c>
      <c r="Y113" s="36">
        <f t="shared" ref="Y113" si="92">D133</f>
        <v>1894.78</v>
      </c>
      <c r="Z113" s="36">
        <f t="shared" ref="Z113" si="93">D134</f>
        <v>1860.48</v>
      </c>
      <c r="AA113" s="36">
        <f t="shared" ref="AA113" si="94">D135</f>
        <v>1727.55</v>
      </c>
      <c r="AB113" s="36">
        <f t="shared" ref="AB113" si="95">D136</f>
        <v>1311.22</v>
      </c>
    </row>
    <row r="114" spans="1:28" ht="15" customHeight="1" x14ac:dyDescent="0.25">
      <c r="A114" s="34">
        <v>98</v>
      </c>
      <c r="B114" s="34">
        <v>1</v>
      </c>
      <c r="C114" s="89"/>
      <c r="D114" s="52">
        <v>1071.8</v>
      </c>
    </row>
    <row r="115" spans="1:28" ht="15" customHeight="1" x14ac:dyDescent="0.25">
      <c r="A115" s="34">
        <v>99</v>
      </c>
      <c r="B115" s="34">
        <v>2</v>
      </c>
      <c r="C115" s="89"/>
      <c r="D115" s="52">
        <v>1022.61</v>
      </c>
    </row>
    <row r="116" spans="1:28" ht="15" customHeight="1" x14ac:dyDescent="0.25">
      <c r="A116" s="34">
        <v>100</v>
      </c>
      <c r="B116" s="34">
        <v>3</v>
      </c>
      <c r="C116" s="89"/>
      <c r="D116" s="52">
        <v>1084.0999999999999</v>
      </c>
    </row>
    <row r="117" spans="1:28" ht="15" customHeight="1" x14ac:dyDescent="0.25">
      <c r="A117" s="34">
        <v>101</v>
      </c>
      <c r="B117" s="34">
        <v>4</v>
      </c>
      <c r="C117" s="89"/>
      <c r="D117" s="52">
        <v>1107.28</v>
      </c>
    </row>
    <row r="118" spans="1:28" ht="15" customHeight="1" x14ac:dyDescent="0.25">
      <c r="A118" s="34">
        <v>102</v>
      </c>
      <c r="B118" s="34">
        <v>5</v>
      </c>
      <c r="C118" s="89"/>
      <c r="D118" s="52">
        <v>1334.13</v>
      </c>
    </row>
    <row r="119" spans="1:28" ht="15" customHeight="1" x14ac:dyDescent="0.25">
      <c r="A119" s="34">
        <v>103</v>
      </c>
      <c r="B119" s="34">
        <v>6</v>
      </c>
      <c r="C119" s="89"/>
      <c r="D119" s="52">
        <v>1307.71</v>
      </c>
    </row>
    <row r="120" spans="1:28" ht="15" customHeight="1" x14ac:dyDescent="0.25">
      <c r="A120" s="34">
        <v>104</v>
      </c>
      <c r="B120" s="34">
        <v>7</v>
      </c>
      <c r="C120" s="89"/>
      <c r="D120" s="52">
        <v>1401.59</v>
      </c>
    </row>
    <row r="121" spans="1:28" ht="15" customHeight="1" x14ac:dyDescent="0.25">
      <c r="A121" s="34">
        <v>105</v>
      </c>
      <c r="B121" s="34">
        <v>8</v>
      </c>
      <c r="C121" s="89"/>
      <c r="D121" s="52">
        <v>1783.95</v>
      </c>
    </row>
    <row r="122" spans="1:28" ht="15" customHeight="1" x14ac:dyDescent="0.25">
      <c r="A122" s="34">
        <v>106</v>
      </c>
      <c r="B122" s="34">
        <v>9</v>
      </c>
      <c r="C122" s="89"/>
      <c r="D122" s="52">
        <v>1831.02</v>
      </c>
    </row>
    <row r="123" spans="1:28" ht="15" customHeight="1" x14ac:dyDescent="0.25">
      <c r="A123" s="34">
        <v>107</v>
      </c>
      <c r="B123" s="34">
        <v>10</v>
      </c>
      <c r="C123" s="89"/>
      <c r="D123" s="52">
        <v>1836.05</v>
      </c>
    </row>
    <row r="124" spans="1:28" ht="15" customHeight="1" x14ac:dyDescent="0.25">
      <c r="A124" s="34">
        <v>108</v>
      </c>
      <c r="B124" s="34">
        <v>11</v>
      </c>
      <c r="C124" s="89"/>
      <c r="D124" s="52">
        <v>1839.38</v>
      </c>
    </row>
    <row r="125" spans="1:28" ht="15" customHeight="1" x14ac:dyDescent="0.25">
      <c r="A125" s="34">
        <v>109</v>
      </c>
      <c r="B125" s="34">
        <v>12</v>
      </c>
      <c r="C125" s="89"/>
      <c r="D125" s="52">
        <v>1836.15</v>
      </c>
    </row>
    <row r="126" spans="1:28" ht="15" customHeight="1" x14ac:dyDescent="0.25">
      <c r="A126" s="34">
        <v>110</v>
      </c>
      <c r="B126" s="34">
        <v>13</v>
      </c>
      <c r="C126" s="89"/>
      <c r="D126" s="52">
        <v>1832.15</v>
      </c>
    </row>
    <row r="127" spans="1:28" ht="15" customHeight="1" x14ac:dyDescent="0.25">
      <c r="A127" s="34">
        <v>111</v>
      </c>
      <c r="B127" s="34">
        <v>14</v>
      </c>
      <c r="C127" s="89"/>
      <c r="D127" s="52">
        <v>1836.79</v>
      </c>
    </row>
    <row r="128" spans="1:28" ht="15" customHeight="1" x14ac:dyDescent="0.25">
      <c r="A128" s="34">
        <v>112</v>
      </c>
      <c r="B128" s="34">
        <v>15</v>
      </c>
      <c r="C128" s="89"/>
      <c r="D128" s="52">
        <v>1836.29</v>
      </c>
    </row>
    <row r="129" spans="1:28" ht="15" customHeight="1" x14ac:dyDescent="0.25">
      <c r="A129" s="34">
        <v>113</v>
      </c>
      <c r="B129" s="34">
        <v>16</v>
      </c>
      <c r="C129" s="89"/>
      <c r="D129" s="52">
        <v>1849.43</v>
      </c>
    </row>
    <row r="130" spans="1:28" ht="15" customHeight="1" x14ac:dyDescent="0.25">
      <c r="A130" s="34">
        <v>114</v>
      </c>
      <c r="B130" s="34">
        <v>17</v>
      </c>
      <c r="C130" s="89"/>
      <c r="D130" s="52">
        <v>1895.77</v>
      </c>
    </row>
    <row r="131" spans="1:28" ht="15" customHeight="1" x14ac:dyDescent="0.25">
      <c r="A131" s="34">
        <v>115</v>
      </c>
      <c r="B131" s="34">
        <v>18</v>
      </c>
      <c r="C131" s="89"/>
      <c r="D131" s="52">
        <v>1916.1</v>
      </c>
    </row>
    <row r="132" spans="1:28" ht="15" customHeight="1" x14ac:dyDescent="0.25">
      <c r="A132" s="34">
        <v>116</v>
      </c>
      <c r="B132" s="34">
        <v>19</v>
      </c>
      <c r="C132" s="89"/>
      <c r="D132" s="52">
        <v>1917.75</v>
      </c>
    </row>
    <row r="133" spans="1:28" ht="15" customHeight="1" x14ac:dyDescent="0.25">
      <c r="A133" s="34">
        <v>117</v>
      </c>
      <c r="B133" s="34">
        <v>20</v>
      </c>
      <c r="C133" s="89"/>
      <c r="D133" s="52">
        <v>1894.78</v>
      </c>
    </row>
    <row r="134" spans="1:28" ht="15" customHeight="1" x14ac:dyDescent="0.25">
      <c r="A134" s="34">
        <v>118</v>
      </c>
      <c r="B134" s="34">
        <v>21</v>
      </c>
      <c r="C134" s="89"/>
      <c r="D134" s="52">
        <v>1860.48</v>
      </c>
    </row>
    <row r="135" spans="1:28" ht="15" customHeight="1" x14ac:dyDescent="0.25">
      <c r="A135" s="34">
        <v>119</v>
      </c>
      <c r="B135" s="34">
        <v>22</v>
      </c>
      <c r="C135" s="89"/>
      <c r="D135" s="52">
        <v>1727.55</v>
      </c>
    </row>
    <row r="136" spans="1:28" ht="15" customHeight="1" x14ac:dyDescent="0.25">
      <c r="A136" s="34">
        <v>120</v>
      </c>
      <c r="B136" s="34">
        <v>23</v>
      </c>
      <c r="C136" s="89"/>
      <c r="D136" s="52">
        <v>1311.22</v>
      </c>
    </row>
    <row r="137" spans="1:28" ht="15" customHeight="1" x14ac:dyDescent="0.25">
      <c r="A137" s="34">
        <v>121</v>
      </c>
      <c r="B137" s="34">
        <v>0</v>
      </c>
      <c r="C137" s="89">
        <v>6</v>
      </c>
      <c r="D137" s="52">
        <v>1096.02</v>
      </c>
      <c r="E137" s="36">
        <f t="shared" ref="E137" si="96">D137</f>
        <v>1096.02</v>
      </c>
      <c r="F137" s="36">
        <f t="shared" ref="F137" si="97">D138</f>
        <v>1025.3399999999999</v>
      </c>
      <c r="G137" s="36">
        <f t="shared" ref="G137" si="98">D139</f>
        <v>971.28</v>
      </c>
      <c r="H137" s="36">
        <f t="shared" ref="H137" si="99">D140</f>
        <v>932.37</v>
      </c>
      <c r="I137" s="36">
        <f t="shared" ref="I137" si="100">D141</f>
        <v>940.82</v>
      </c>
      <c r="J137" s="36">
        <f t="shared" ref="J137" si="101">D142</f>
        <v>981.44</v>
      </c>
      <c r="K137" s="36">
        <f t="shared" ref="K137" si="102">D143</f>
        <v>1019.11</v>
      </c>
      <c r="L137" s="36">
        <f t="shared" ref="L137" si="103">D144</f>
        <v>1128.8699999999999</v>
      </c>
      <c r="M137" s="36">
        <f t="shared" ref="M137" si="104">D145</f>
        <v>1319.84</v>
      </c>
      <c r="N137" s="36">
        <f t="shared" ref="N137" si="105">D146</f>
        <v>1774.66</v>
      </c>
      <c r="O137" s="36">
        <f t="shared" ref="O137" si="106">D147</f>
        <v>1796.15</v>
      </c>
      <c r="P137" s="36">
        <f t="shared" ref="P137" si="107">D148</f>
        <v>1793.32</v>
      </c>
      <c r="Q137" s="36">
        <f t="shared" ref="Q137" si="108">D149</f>
        <v>1768.9</v>
      </c>
      <c r="R137" s="36">
        <f t="shared" ref="R137" si="109">D150</f>
        <v>1761.51</v>
      </c>
      <c r="S137" s="36">
        <f t="shared" ref="S137" si="110">D151</f>
        <v>1765.83</v>
      </c>
      <c r="T137" s="36">
        <f t="shared" ref="T137" si="111">D152</f>
        <v>1771.8</v>
      </c>
      <c r="U137" s="36">
        <f t="shared" ref="U137" si="112">D153</f>
        <v>1796.41</v>
      </c>
      <c r="V137" s="36">
        <f t="shared" ref="V137" si="113">D154</f>
        <v>1824.99</v>
      </c>
      <c r="W137" s="36">
        <f t="shared" ref="W137" si="114">D155</f>
        <v>1845.43</v>
      </c>
      <c r="X137" s="36">
        <f t="shared" ref="X137" si="115">D156</f>
        <v>1833.75</v>
      </c>
      <c r="Y137" s="36">
        <f t="shared" ref="Y137" si="116">D157</f>
        <v>1832.41</v>
      </c>
      <c r="Z137" s="36">
        <f t="shared" ref="Z137" si="117">D158</f>
        <v>1821.76</v>
      </c>
      <c r="AA137" s="36">
        <f t="shared" ref="AA137" si="118">D159</f>
        <v>1334.61</v>
      </c>
      <c r="AB137" s="36">
        <f t="shared" ref="AB137" si="119">D160</f>
        <v>1227.4100000000001</v>
      </c>
    </row>
    <row r="138" spans="1:28" ht="15" customHeight="1" x14ac:dyDescent="0.25">
      <c r="A138" s="34">
        <v>122</v>
      </c>
      <c r="B138" s="34">
        <v>1</v>
      </c>
      <c r="C138" s="89"/>
      <c r="D138" s="52">
        <v>1025.3399999999999</v>
      </c>
    </row>
    <row r="139" spans="1:28" ht="15" customHeight="1" x14ac:dyDescent="0.25">
      <c r="A139" s="34">
        <v>123</v>
      </c>
      <c r="B139" s="34">
        <v>2</v>
      </c>
      <c r="C139" s="89"/>
      <c r="D139" s="52">
        <v>971.28</v>
      </c>
    </row>
    <row r="140" spans="1:28" ht="15" customHeight="1" x14ac:dyDescent="0.25">
      <c r="A140" s="34">
        <v>124</v>
      </c>
      <c r="B140" s="34">
        <v>3</v>
      </c>
      <c r="C140" s="89"/>
      <c r="D140" s="52">
        <v>932.37</v>
      </c>
    </row>
    <row r="141" spans="1:28" ht="15" customHeight="1" x14ac:dyDescent="0.25">
      <c r="A141" s="34">
        <v>125</v>
      </c>
      <c r="B141" s="34">
        <v>4</v>
      </c>
      <c r="C141" s="89"/>
      <c r="D141" s="52">
        <v>940.82</v>
      </c>
    </row>
    <row r="142" spans="1:28" ht="15" customHeight="1" x14ac:dyDescent="0.25">
      <c r="A142" s="34">
        <v>126</v>
      </c>
      <c r="B142" s="34">
        <v>5</v>
      </c>
      <c r="C142" s="89"/>
      <c r="D142" s="52">
        <v>981.44</v>
      </c>
    </row>
    <row r="143" spans="1:28" ht="15" customHeight="1" x14ac:dyDescent="0.25">
      <c r="A143" s="34">
        <v>127</v>
      </c>
      <c r="B143" s="34">
        <v>6</v>
      </c>
      <c r="C143" s="89"/>
      <c r="D143" s="52">
        <v>1019.11</v>
      </c>
    </row>
    <row r="144" spans="1:28" ht="15" customHeight="1" x14ac:dyDescent="0.25">
      <c r="A144" s="34">
        <v>128</v>
      </c>
      <c r="B144" s="34">
        <v>7</v>
      </c>
      <c r="C144" s="89"/>
      <c r="D144" s="52">
        <v>1128.8699999999999</v>
      </c>
    </row>
    <row r="145" spans="1:4" ht="15" customHeight="1" x14ac:dyDescent="0.25">
      <c r="A145" s="34">
        <v>129</v>
      </c>
      <c r="B145" s="34">
        <v>8</v>
      </c>
      <c r="C145" s="89"/>
      <c r="D145" s="52">
        <v>1319.84</v>
      </c>
    </row>
    <row r="146" spans="1:4" ht="15" customHeight="1" x14ac:dyDescent="0.25">
      <c r="A146" s="34">
        <v>130</v>
      </c>
      <c r="B146" s="34">
        <v>9</v>
      </c>
      <c r="C146" s="89"/>
      <c r="D146" s="52">
        <v>1774.66</v>
      </c>
    </row>
    <row r="147" spans="1:4" ht="15" customHeight="1" x14ac:dyDescent="0.25">
      <c r="A147" s="34">
        <v>131</v>
      </c>
      <c r="B147" s="34">
        <v>10</v>
      </c>
      <c r="C147" s="89"/>
      <c r="D147" s="52">
        <v>1796.15</v>
      </c>
    </row>
    <row r="148" spans="1:4" ht="15" customHeight="1" x14ac:dyDescent="0.25">
      <c r="A148" s="34">
        <v>132</v>
      </c>
      <c r="B148" s="34">
        <v>11</v>
      </c>
      <c r="C148" s="89"/>
      <c r="D148" s="52">
        <v>1793.32</v>
      </c>
    </row>
    <row r="149" spans="1:4" ht="15" customHeight="1" x14ac:dyDescent="0.25">
      <c r="A149" s="34">
        <v>133</v>
      </c>
      <c r="B149" s="34">
        <v>12</v>
      </c>
      <c r="C149" s="89"/>
      <c r="D149" s="52">
        <v>1768.9</v>
      </c>
    </row>
    <row r="150" spans="1:4" ht="15" customHeight="1" x14ac:dyDescent="0.25">
      <c r="A150" s="34">
        <v>134</v>
      </c>
      <c r="B150" s="34">
        <v>13</v>
      </c>
      <c r="C150" s="89"/>
      <c r="D150" s="52">
        <v>1761.51</v>
      </c>
    </row>
    <row r="151" spans="1:4" ht="15" customHeight="1" x14ac:dyDescent="0.25">
      <c r="A151" s="34">
        <v>135</v>
      </c>
      <c r="B151" s="34">
        <v>14</v>
      </c>
      <c r="C151" s="89"/>
      <c r="D151" s="52">
        <v>1765.83</v>
      </c>
    </row>
    <row r="152" spans="1:4" ht="15" customHeight="1" x14ac:dyDescent="0.25">
      <c r="A152" s="34">
        <v>136</v>
      </c>
      <c r="B152" s="34">
        <v>15</v>
      </c>
      <c r="C152" s="89"/>
      <c r="D152" s="52">
        <v>1771.8</v>
      </c>
    </row>
    <row r="153" spans="1:4" ht="15" customHeight="1" x14ac:dyDescent="0.25">
      <c r="A153" s="34">
        <v>137</v>
      </c>
      <c r="B153" s="34">
        <v>16</v>
      </c>
      <c r="C153" s="89"/>
      <c r="D153" s="52">
        <v>1796.41</v>
      </c>
    </row>
    <row r="154" spans="1:4" ht="15" customHeight="1" x14ac:dyDescent="0.25">
      <c r="A154" s="34">
        <v>138</v>
      </c>
      <c r="B154" s="34">
        <v>17</v>
      </c>
      <c r="C154" s="89"/>
      <c r="D154" s="52">
        <v>1824.99</v>
      </c>
    </row>
    <row r="155" spans="1:4" ht="15" customHeight="1" x14ac:dyDescent="0.25">
      <c r="A155" s="34">
        <v>139</v>
      </c>
      <c r="B155" s="34">
        <v>18</v>
      </c>
      <c r="C155" s="89"/>
      <c r="D155" s="52">
        <v>1845.43</v>
      </c>
    </row>
    <row r="156" spans="1:4" ht="15" customHeight="1" x14ac:dyDescent="0.25">
      <c r="A156" s="34">
        <v>140</v>
      </c>
      <c r="B156" s="34">
        <v>19</v>
      </c>
      <c r="C156" s="89"/>
      <c r="D156" s="52">
        <v>1833.75</v>
      </c>
    </row>
    <row r="157" spans="1:4" ht="15" customHeight="1" x14ac:dyDescent="0.25">
      <c r="A157" s="34">
        <v>141</v>
      </c>
      <c r="B157" s="34">
        <v>20</v>
      </c>
      <c r="C157" s="89"/>
      <c r="D157" s="52">
        <v>1832.41</v>
      </c>
    </row>
    <row r="158" spans="1:4" ht="15" customHeight="1" x14ac:dyDescent="0.25">
      <c r="A158" s="34">
        <v>142</v>
      </c>
      <c r="B158" s="34">
        <v>21</v>
      </c>
      <c r="C158" s="89"/>
      <c r="D158" s="52">
        <v>1821.76</v>
      </c>
    </row>
    <row r="159" spans="1:4" ht="15" customHeight="1" x14ac:dyDescent="0.25">
      <c r="A159" s="34">
        <v>143</v>
      </c>
      <c r="B159" s="34">
        <v>22</v>
      </c>
      <c r="C159" s="89"/>
      <c r="D159" s="52">
        <v>1334.61</v>
      </c>
    </row>
    <row r="160" spans="1:4" ht="15" customHeight="1" x14ac:dyDescent="0.25">
      <c r="A160" s="34">
        <v>144</v>
      </c>
      <c r="B160" s="34">
        <v>23</v>
      </c>
      <c r="C160" s="89"/>
      <c r="D160" s="52">
        <v>1227.4100000000001</v>
      </c>
    </row>
    <row r="161" spans="1:28" ht="15" customHeight="1" x14ac:dyDescent="0.25">
      <c r="A161" s="34">
        <v>145</v>
      </c>
      <c r="B161" s="34">
        <v>0</v>
      </c>
      <c r="C161" s="89">
        <v>7</v>
      </c>
      <c r="D161" s="52">
        <v>988.41</v>
      </c>
      <c r="E161" s="36">
        <f t="shared" ref="E161" si="120">D161</f>
        <v>988.41</v>
      </c>
      <c r="F161" s="36">
        <f t="shared" ref="F161" si="121">D162</f>
        <v>846.77</v>
      </c>
      <c r="G161" s="36">
        <f t="shared" ref="G161" si="122">D163</f>
        <v>844.58</v>
      </c>
      <c r="H161" s="36">
        <f t="shared" ref="H161" si="123">D164</f>
        <v>711.58</v>
      </c>
      <c r="I161" s="36">
        <f t="shared" ref="I161" si="124">D165</f>
        <v>903.39</v>
      </c>
      <c r="J161" s="36">
        <f t="shared" ref="J161" si="125">D166</f>
        <v>984.97</v>
      </c>
      <c r="K161" s="36">
        <f t="shared" ref="K161" si="126">D167</f>
        <v>1116.1500000000001</v>
      </c>
      <c r="L161" s="36">
        <f t="shared" ref="L161" si="127">D168</f>
        <v>1408.4</v>
      </c>
      <c r="M161" s="36">
        <f t="shared" ref="M161" si="128">D169</f>
        <v>1820.38</v>
      </c>
      <c r="N161" s="36">
        <f t="shared" ref="N161" si="129">D170</f>
        <v>1889.28</v>
      </c>
      <c r="O161" s="36">
        <f t="shared" ref="O161" si="130">D171</f>
        <v>1900.2</v>
      </c>
      <c r="P161" s="36">
        <f t="shared" ref="P161" si="131">D172</f>
        <v>1882.11</v>
      </c>
      <c r="Q161" s="36">
        <f t="shared" ref="Q161" si="132">D173</f>
        <v>1851.29</v>
      </c>
      <c r="R161" s="36">
        <f t="shared" ref="R161" si="133">D174</f>
        <v>1861.87</v>
      </c>
      <c r="S161" s="36">
        <f t="shared" ref="S161" si="134">D175</f>
        <v>1856.92</v>
      </c>
      <c r="T161" s="36">
        <f t="shared" ref="T161" si="135">D176</f>
        <v>1865.9</v>
      </c>
      <c r="U161" s="36">
        <f t="shared" ref="U161" si="136">D177</f>
        <v>1880.44</v>
      </c>
      <c r="V161" s="36">
        <f t="shared" ref="V161" si="137">D178</f>
        <v>1901.99</v>
      </c>
      <c r="W161" s="36">
        <f t="shared" ref="W161" si="138">D179</f>
        <v>1937.82</v>
      </c>
      <c r="X161" s="36">
        <f t="shared" ref="X161" si="139">D180</f>
        <v>1948.11</v>
      </c>
      <c r="Y161" s="36">
        <f t="shared" ref="Y161" si="140">D181</f>
        <v>1888.85</v>
      </c>
      <c r="Z161" s="36">
        <f t="shared" ref="Z161" si="141">D182</f>
        <v>1835.85</v>
      </c>
      <c r="AA161" s="36">
        <f t="shared" ref="AA161" si="142">D183</f>
        <v>1340.43</v>
      </c>
      <c r="AB161" s="36">
        <f t="shared" ref="AB161" si="143">D184</f>
        <v>1113.79</v>
      </c>
    </row>
    <row r="162" spans="1:28" ht="15" customHeight="1" x14ac:dyDescent="0.25">
      <c r="A162" s="34">
        <v>146</v>
      </c>
      <c r="B162" s="34">
        <v>1</v>
      </c>
      <c r="C162" s="89"/>
      <c r="D162" s="52">
        <v>846.77</v>
      </c>
    </row>
    <row r="163" spans="1:28" ht="15" customHeight="1" x14ac:dyDescent="0.25">
      <c r="A163" s="34">
        <v>147</v>
      </c>
      <c r="B163" s="34">
        <v>2</v>
      </c>
      <c r="C163" s="89"/>
      <c r="D163" s="52">
        <v>844.58</v>
      </c>
    </row>
    <row r="164" spans="1:28" ht="15" customHeight="1" x14ac:dyDescent="0.25">
      <c r="A164" s="34">
        <v>148</v>
      </c>
      <c r="B164" s="34">
        <v>3</v>
      </c>
      <c r="C164" s="89"/>
      <c r="D164" s="52">
        <v>711.58</v>
      </c>
    </row>
    <row r="165" spans="1:28" ht="15" customHeight="1" x14ac:dyDescent="0.25">
      <c r="A165" s="34">
        <v>149</v>
      </c>
      <c r="B165" s="34">
        <v>4</v>
      </c>
      <c r="C165" s="89"/>
      <c r="D165" s="52">
        <v>903.39</v>
      </c>
    </row>
    <row r="166" spans="1:28" ht="15" customHeight="1" x14ac:dyDescent="0.25">
      <c r="A166" s="34">
        <v>150</v>
      </c>
      <c r="B166" s="34">
        <v>5</v>
      </c>
      <c r="C166" s="89"/>
      <c r="D166" s="52">
        <v>984.97</v>
      </c>
    </row>
    <row r="167" spans="1:28" ht="15" customHeight="1" x14ac:dyDescent="0.25">
      <c r="A167" s="34">
        <v>151</v>
      </c>
      <c r="B167" s="34">
        <v>6</v>
      </c>
      <c r="C167" s="89"/>
      <c r="D167" s="52">
        <v>1116.1500000000001</v>
      </c>
    </row>
    <row r="168" spans="1:28" ht="15" customHeight="1" x14ac:dyDescent="0.25">
      <c r="A168" s="34">
        <v>152</v>
      </c>
      <c r="B168" s="34">
        <v>7</v>
      </c>
      <c r="C168" s="89"/>
      <c r="D168" s="52">
        <v>1408.4</v>
      </c>
    </row>
    <row r="169" spans="1:28" ht="15" customHeight="1" x14ac:dyDescent="0.25">
      <c r="A169" s="34">
        <v>153</v>
      </c>
      <c r="B169" s="34">
        <v>8</v>
      </c>
      <c r="C169" s="89"/>
      <c r="D169" s="52">
        <v>1820.38</v>
      </c>
    </row>
    <row r="170" spans="1:28" ht="15" customHeight="1" x14ac:dyDescent="0.25">
      <c r="A170" s="34">
        <v>154</v>
      </c>
      <c r="B170" s="34">
        <v>9</v>
      </c>
      <c r="C170" s="89"/>
      <c r="D170" s="52">
        <v>1889.28</v>
      </c>
    </row>
    <row r="171" spans="1:28" ht="15" customHeight="1" x14ac:dyDescent="0.25">
      <c r="A171" s="34">
        <v>155</v>
      </c>
      <c r="B171" s="34">
        <v>10</v>
      </c>
      <c r="C171" s="89"/>
      <c r="D171" s="52">
        <v>1900.2</v>
      </c>
    </row>
    <row r="172" spans="1:28" ht="15" customHeight="1" x14ac:dyDescent="0.25">
      <c r="A172" s="34">
        <v>156</v>
      </c>
      <c r="B172" s="34">
        <v>11</v>
      </c>
      <c r="C172" s="89"/>
      <c r="D172" s="52">
        <v>1882.11</v>
      </c>
    </row>
    <row r="173" spans="1:28" ht="15" customHeight="1" x14ac:dyDescent="0.25">
      <c r="A173" s="34">
        <v>157</v>
      </c>
      <c r="B173" s="34">
        <v>12</v>
      </c>
      <c r="C173" s="89"/>
      <c r="D173" s="52">
        <v>1851.29</v>
      </c>
    </row>
    <row r="174" spans="1:28" ht="15" customHeight="1" x14ac:dyDescent="0.25">
      <c r="A174" s="34">
        <v>158</v>
      </c>
      <c r="B174" s="34">
        <v>13</v>
      </c>
      <c r="C174" s="89"/>
      <c r="D174" s="52">
        <v>1861.87</v>
      </c>
    </row>
    <row r="175" spans="1:28" ht="15" customHeight="1" x14ac:dyDescent="0.25">
      <c r="A175" s="34">
        <v>159</v>
      </c>
      <c r="B175" s="34">
        <v>14</v>
      </c>
      <c r="C175" s="89"/>
      <c r="D175" s="52">
        <v>1856.92</v>
      </c>
    </row>
    <row r="176" spans="1:28" ht="15" customHeight="1" x14ac:dyDescent="0.25">
      <c r="A176" s="34">
        <v>160</v>
      </c>
      <c r="B176" s="34">
        <v>15</v>
      </c>
      <c r="C176" s="89"/>
      <c r="D176" s="52">
        <v>1865.9</v>
      </c>
    </row>
    <row r="177" spans="1:28" ht="15" customHeight="1" x14ac:dyDescent="0.25">
      <c r="A177" s="34">
        <v>161</v>
      </c>
      <c r="B177" s="34">
        <v>16</v>
      </c>
      <c r="C177" s="89"/>
      <c r="D177" s="52">
        <v>1880.44</v>
      </c>
    </row>
    <row r="178" spans="1:28" ht="15" customHeight="1" x14ac:dyDescent="0.25">
      <c r="A178" s="34">
        <v>162</v>
      </c>
      <c r="B178" s="34">
        <v>17</v>
      </c>
      <c r="C178" s="89"/>
      <c r="D178" s="52">
        <v>1901.99</v>
      </c>
    </row>
    <row r="179" spans="1:28" ht="15" customHeight="1" x14ac:dyDescent="0.25">
      <c r="A179" s="34">
        <v>163</v>
      </c>
      <c r="B179" s="34">
        <v>18</v>
      </c>
      <c r="C179" s="89"/>
      <c r="D179" s="52">
        <v>1937.82</v>
      </c>
    </row>
    <row r="180" spans="1:28" ht="15" customHeight="1" x14ac:dyDescent="0.25">
      <c r="A180" s="34">
        <v>164</v>
      </c>
      <c r="B180" s="34">
        <v>19</v>
      </c>
      <c r="C180" s="89"/>
      <c r="D180" s="52">
        <v>1948.11</v>
      </c>
    </row>
    <row r="181" spans="1:28" ht="15" customHeight="1" x14ac:dyDescent="0.25">
      <c r="A181" s="34">
        <v>165</v>
      </c>
      <c r="B181" s="34">
        <v>20</v>
      </c>
      <c r="C181" s="89"/>
      <c r="D181" s="52">
        <v>1888.85</v>
      </c>
    </row>
    <row r="182" spans="1:28" ht="15" customHeight="1" x14ac:dyDescent="0.25">
      <c r="A182" s="34">
        <v>166</v>
      </c>
      <c r="B182" s="34">
        <v>21</v>
      </c>
      <c r="C182" s="89"/>
      <c r="D182" s="52">
        <v>1835.85</v>
      </c>
    </row>
    <row r="183" spans="1:28" ht="15" customHeight="1" x14ac:dyDescent="0.25">
      <c r="A183" s="34">
        <v>167</v>
      </c>
      <c r="B183" s="34">
        <v>22</v>
      </c>
      <c r="C183" s="89"/>
      <c r="D183" s="52">
        <v>1340.43</v>
      </c>
    </row>
    <row r="184" spans="1:28" ht="15" customHeight="1" x14ac:dyDescent="0.25">
      <c r="A184" s="34">
        <v>168</v>
      </c>
      <c r="B184" s="34">
        <v>23</v>
      </c>
      <c r="C184" s="89"/>
      <c r="D184" s="52">
        <v>1113.79</v>
      </c>
    </row>
    <row r="185" spans="1:28" ht="15" customHeight="1" x14ac:dyDescent="0.25">
      <c r="A185" s="34">
        <v>169</v>
      </c>
      <c r="B185" s="34">
        <v>0</v>
      </c>
      <c r="C185" s="89">
        <v>8</v>
      </c>
      <c r="D185" s="52">
        <v>949.51</v>
      </c>
      <c r="E185" s="36">
        <f t="shared" ref="E185" si="144">D185</f>
        <v>949.51</v>
      </c>
      <c r="F185" s="36">
        <f t="shared" ref="F185" si="145">D186</f>
        <v>636.6</v>
      </c>
      <c r="G185" s="36">
        <f t="shared" ref="G185" si="146">D187</f>
        <v>579.78</v>
      </c>
      <c r="H185" s="36">
        <f t="shared" ref="H185" si="147">D188</f>
        <v>553.45000000000005</v>
      </c>
      <c r="I185" s="36">
        <f t="shared" ref="I185" si="148">D189</f>
        <v>852.67</v>
      </c>
      <c r="J185" s="36">
        <f t="shared" ref="J185" si="149">D190</f>
        <v>947.87</v>
      </c>
      <c r="K185" s="36">
        <f t="shared" ref="K185" si="150">D191</f>
        <v>1130.48</v>
      </c>
      <c r="L185" s="36">
        <f t="shared" ref="L185" si="151">D192</f>
        <v>1416.62</v>
      </c>
      <c r="M185" s="36">
        <f t="shared" ref="M185" si="152">D193</f>
        <v>1830.91</v>
      </c>
      <c r="N185" s="36">
        <f t="shared" ref="N185" si="153">D194</f>
        <v>1897.71</v>
      </c>
      <c r="O185" s="36">
        <f t="shared" ref="O185" si="154">D195</f>
        <v>1892.39</v>
      </c>
      <c r="P185" s="36">
        <f t="shared" ref="P185" si="155">D196</f>
        <v>1875.81</v>
      </c>
      <c r="Q185" s="36">
        <f t="shared" ref="Q185" si="156">D197</f>
        <v>1855.79</v>
      </c>
      <c r="R185" s="36">
        <f t="shared" ref="R185" si="157">D198</f>
        <v>1869.49</v>
      </c>
      <c r="S185" s="36">
        <f t="shared" ref="S185" si="158">D199</f>
        <v>1878.9</v>
      </c>
      <c r="T185" s="36">
        <f t="shared" ref="T185" si="159">D200</f>
        <v>1887.95</v>
      </c>
      <c r="U185" s="36">
        <f t="shared" ref="U185" si="160">D201</f>
        <v>1894.21</v>
      </c>
      <c r="V185" s="36">
        <f t="shared" ref="V185" si="161">D202</f>
        <v>1894.77</v>
      </c>
      <c r="W185" s="36">
        <f t="shared" ref="W185" si="162">D203</f>
        <v>1928.69</v>
      </c>
      <c r="X185" s="36">
        <f t="shared" ref="X185" si="163">D204</f>
        <v>1930.21</v>
      </c>
      <c r="Y185" s="36">
        <f t="shared" ref="Y185" si="164">D205</f>
        <v>1871.73</v>
      </c>
      <c r="Z185" s="36">
        <f t="shared" ref="Z185" si="165">D206</f>
        <v>1799.16</v>
      </c>
      <c r="AA185" s="36">
        <f t="shared" ref="AA185" si="166">D207</f>
        <v>1311.13</v>
      </c>
      <c r="AB185" s="36">
        <f t="shared" ref="AB185" si="167">D208</f>
        <v>1103.7</v>
      </c>
    </row>
    <row r="186" spans="1:28" ht="15" customHeight="1" x14ac:dyDescent="0.25">
      <c r="A186" s="34">
        <v>170</v>
      </c>
      <c r="B186" s="34">
        <v>1</v>
      </c>
      <c r="C186" s="89"/>
      <c r="D186" s="52">
        <v>636.6</v>
      </c>
    </row>
    <row r="187" spans="1:28" ht="15" customHeight="1" x14ac:dyDescent="0.25">
      <c r="A187" s="34">
        <v>171</v>
      </c>
      <c r="B187" s="34">
        <v>2</v>
      </c>
      <c r="C187" s="89"/>
      <c r="D187" s="52">
        <v>579.78</v>
      </c>
    </row>
    <row r="188" spans="1:28" ht="15" customHeight="1" x14ac:dyDescent="0.25">
      <c r="A188" s="34">
        <v>172</v>
      </c>
      <c r="B188" s="34">
        <v>3</v>
      </c>
      <c r="C188" s="89"/>
      <c r="D188" s="52">
        <v>553.45000000000005</v>
      </c>
    </row>
    <row r="189" spans="1:28" ht="15" customHeight="1" x14ac:dyDescent="0.25">
      <c r="A189" s="34">
        <v>173</v>
      </c>
      <c r="B189" s="34">
        <v>4</v>
      </c>
      <c r="C189" s="89"/>
      <c r="D189" s="52">
        <v>852.67</v>
      </c>
    </row>
    <row r="190" spans="1:28" ht="15" customHeight="1" x14ac:dyDescent="0.25">
      <c r="A190" s="34">
        <v>174</v>
      </c>
      <c r="B190" s="34">
        <v>5</v>
      </c>
      <c r="C190" s="89"/>
      <c r="D190" s="52">
        <v>947.87</v>
      </c>
    </row>
    <row r="191" spans="1:28" ht="15" customHeight="1" x14ac:dyDescent="0.25">
      <c r="A191" s="34">
        <v>175</v>
      </c>
      <c r="B191" s="34">
        <v>6</v>
      </c>
      <c r="C191" s="89"/>
      <c r="D191" s="52">
        <v>1130.48</v>
      </c>
    </row>
    <row r="192" spans="1:28" ht="15" customHeight="1" x14ac:dyDescent="0.25">
      <c r="A192" s="34">
        <v>176</v>
      </c>
      <c r="B192" s="34">
        <v>7</v>
      </c>
      <c r="C192" s="89"/>
      <c r="D192" s="52">
        <v>1416.62</v>
      </c>
    </row>
    <row r="193" spans="1:4" ht="15" customHeight="1" x14ac:dyDescent="0.25">
      <c r="A193" s="34">
        <v>177</v>
      </c>
      <c r="B193" s="34">
        <v>8</v>
      </c>
      <c r="C193" s="89"/>
      <c r="D193" s="52">
        <v>1830.91</v>
      </c>
    </row>
    <row r="194" spans="1:4" ht="15" customHeight="1" x14ac:dyDescent="0.25">
      <c r="A194" s="34">
        <v>178</v>
      </c>
      <c r="B194" s="34">
        <v>9</v>
      </c>
      <c r="C194" s="89"/>
      <c r="D194" s="52">
        <v>1897.71</v>
      </c>
    </row>
    <row r="195" spans="1:4" ht="15" customHeight="1" x14ac:dyDescent="0.25">
      <c r="A195" s="34">
        <v>179</v>
      </c>
      <c r="B195" s="34">
        <v>10</v>
      </c>
      <c r="C195" s="89"/>
      <c r="D195" s="52">
        <v>1892.39</v>
      </c>
    </row>
    <row r="196" spans="1:4" ht="15" customHeight="1" x14ac:dyDescent="0.25">
      <c r="A196" s="34">
        <v>180</v>
      </c>
      <c r="B196" s="34">
        <v>11</v>
      </c>
      <c r="C196" s="89"/>
      <c r="D196" s="52">
        <v>1875.81</v>
      </c>
    </row>
    <row r="197" spans="1:4" ht="15" customHeight="1" x14ac:dyDescent="0.25">
      <c r="A197" s="34">
        <v>181</v>
      </c>
      <c r="B197" s="34">
        <v>12</v>
      </c>
      <c r="C197" s="89"/>
      <c r="D197" s="52">
        <v>1855.79</v>
      </c>
    </row>
    <row r="198" spans="1:4" ht="15" customHeight="1" x14ac:dyDescent="0.25">
      <c r="A198" s="34">
        <v>182</v>
      </c>
      <c r="B198" s="34">
        <v>13</v>
      </c>
      <c r="C198" s="89"/>
      <c r="D198" s="52">
        <v>1869.49</v>
      </c>
    </row>
    <row r="199" spans="1:4" ht="15" customHeight="1" x14ac:dyDescent="0.25">
      <c r="A199" s="34">
        <v>183</v>
      </c>
      <c r="B199" s="34">
        <v>14</v>
      </c>
      <c r="C199" s="89"/>
      <c r="D199" s="52">
        <v>1878.9</v>
      </c>
    </row>
    <row r="200" spans="1:4" ht="15" customHeight="1" x14ac:dyDescent="0.25">
      <c r="A200" s="34">
        <v>184</v>
      </c>
      <c r="B200" s="34">
        <v>15</v>
      </c>
      <c r="C200" s="89"/>
      <c r="D200" s="52">
        <v>1887.95</v>
      </c>
    </row>
    <row r="201" spans="1:4" ht="15" customHeight="1" x14ac:dyDescent="0.25">
      <c r="A201" s="34">
        <v>185</v>
      </c>
      <c r="B201" s="34">
        <v>16</v>
      </c>
      <c r="C201" s="89"/>
      <c r="D201" s="52">
        <v>1894.21</v>
      </c>
    </row>
    <row r="202" spans="1:4" ht="15" customHeight="1" x14ac:dyDescent="0.25">
      <c r="A202" s="34">
        <v>186</v>
      </c>
      <c r="B202" s="34">
        <v>17</v>
      </c>
      <c r="C202" s="89"/>
      <c r="D202" s="52">
        <v>1894.77</v>
      </c>
    </row>
    <row r="203" spans="1:4" ht="15" customHeight="1" x14ac:dyDescent="0.25">
      <c r="A203" s="34">
        <v>187</v>
      </c>
      <c r="B203" s="34">
        <v>18</v>
      </c>
      <c r="C203" s="89"/>
      <c r="D203" s="52">
        <v>1928.69</v>
      </c>
    </row>
    <row r="204" spans="1:4" ht="15" customHeight="1" x14ac:dyDescent="0.25">
      <c r="A204" s="34">
        <v>188</v>
      </c>
      <c r="B204" s="34">
        <v>19</v>
      </c>
      <c r="C204" s="89"/>
      <c r="D204" s="52">
        <v>1930.21</v>
      </c>
    </row>
    <row r="205" spans="1:4" ht="15" customHeight="1" x14ac:dyDescent="0.25">
      <c r="A205" s="34">
        <v>189</v>
      </c>
      <c r="B205" s="34">
        <v>20</v>
      </c>
      <c r="C205" s="89"/>
      <c r="D205" s="52">
        <v>1871.73</v>
      </c>
    </row>
    <row r="206" spans="1:4" ht="15" customHeight="1" x14ac:dyDescent="0.25">
      <c r="A206" s="34">
        <v>190</v>
      </c>
      <c r="B206" s="34">
        <v>21</v>
      </c>
      <c r="C206" s="89"/>
      <c r="D206" s="52">
        <v>1799.16</v>
      </c>
    </row>
    <row r="207" spans="1:4" ht="15" customHeight="1" x14ac:dyDescent="0.25">
      <c r="A207" s="34">
        <v>191</v>
      </c>
      <c r="B207" s="34">
        <v>22</v>
      </c>
      <c r="C207" s="89"/>
      <c r="D207" s="52">
        <v>1311.13</v>
      </c>
    </row>
    <row r="208" spans="1:4" ht="15" customHeight="1" x14ac:dyDescent="0.25">
      <c r="A208" s="34">
        <v>192</v>
      </c>
      <c r="B208" s="34">
        <v>23</v>
      </c>
      <c r="C208" s="89"/>
      <c r="D208" s="52">
        <v>1103.7</v>
      </c>
    </row>
    <row r="209" spans="1:28" ht="15" customHeight="1" x14ac:dyDescent="0.25">
      <c r="A209" s="34">
        <v>193</v>
      </c>
      <c r="B209" s="34">
        <v>0</v>
      </c>
      <c r="C209" s="89">
        <v>9</v>
      </c>
      <c r="D209" s="52">
        <v>989.48</v>
      </c>
      <c r="E209" s="36">
        <f t="shared" ref="E209" si="168">D209</f>
        <v>989.48</v>
      </c>
      <c r="F209" s="36">
        <f t="shared" ref="F209" si="169">D210</f>
        <v>904.9</v>
      </c>
      <c r="G209" s="36">
        <f t="shared" ref="G209" si="170">D211</f>
        <v>820.13</v>
      </c>
      <c r="H209" s="36">
        <f t="shared" ref="H209" si="171">D212</f>
        <v>671.19</v>
      </c>
      <c r="I209" s="36">
        <f t="shared" ref="I209" si="172">D213</f>
        <v>918.3</v>
      </c>
      <c r="J209" s="36">
        <f t="shared" ref="J209" si="173">D214</f>
        <v>1024.67</v>
      </c>
      <c r="K209" s="36">
        <f t="shared" ref="K209" si="174">D215</f>
        <v>1224.8399999999999</v>
      </c>
      <c r="L209" s="36">
        <f t="shared" ref="L209" si="175">D216</f>
        <v>1540.43</v>
      </c>
      <c r="M209" s="36">
        <f t="shared" ref="M209" si="176">D217</f>
        <v>1915.46</v>
      </c>
      <c r="N209" s="36">
        <f t="shared" ref="N209" si="177">D218</f>
        <v>2015.31</v>
      </c>
      <c r="O209" s="36">
        <f t="shared" ref="O209" si="178">D219</f>
        <v>2014.22</v>
      </c>
      <c r="P209" s="36">
        <f t="shared" ref="P209" si="179">D220</f>
        <v>2004.64</v>
      </c>
      <c r="Q209" s="36">
        <f t="shared" ref="Q209" si="180">D221</f>
        <v>1994</v>
      </c>
      <c r="R209" s="36">
        <f t="shared" ref="R209" si="181">D222</f>
        <v>1990.39</v>
      </c>
      <c r="S209" s="36">
        <f t="shared" ref="S209" si="182">D223</f>
        <v>1999.94</v>
      </c>
      <c r="T209" s="36">
        <f t="shared" ref="T209" si="183">D224</f>
        <v>2001.83</v>
      </c>
      <c r="U209" s="36">
        <f t="shared" ref="U209" si="184">D225</f>
        <v>2007.23</v>
      </c>
      <c r="V209" s="36">
        <f t="shared" ref="V209" si="185">D226</f>
        <v>2040.33</v>
      </c>
      <c r="W209" s="36">
        <f t="shared" ref="W209" si="186">D227</f>
        <v>2061.9</v>
      </c>
      <c r="X209" s="36">
        <f t="shared" ref="X209" si="187">D228</f>
        <v>2037.73</v>
      </c>
      <c r="Y209" s="36">
        <f t="shared" ref="Y209" si="188">D229</f>
        <v>2019.83</v>
      </c>
      <c r="Z209" s="36">
        <f t="shared" ref="Z209" si="189">D230</f>
        <v>1918.78</v>
      </c>
      <c r="AA209" s="36">
        <f t="shared" ref="AA209" si="190">D231</f>
        <v>1621.4</v>
      </c>
      <c r="AB209" s="36">
        <f t="shared" ref="AB209" si="191">D232</f>
        <v>1198.5999999999999</v>
      </c>
    </row>
    <row r="210" spans="1:28" ht="15" customHeight="1" x14ac:dyDescent="0.25">
      <c r="A210" s="34">
        <v>194</v>
      </c>
      <c r="B210" s="34">
        <v>1</v>
      </c>
      <c r="C210" s="89"/>
      <c r="D210" s="52">
        <v>904.9</v>
      </c>
    </row>
    <row r="211" spans="1:28" ht="15" customHeight="1" x14ac:dyDescent="0.25">
      <c r="A211" s="34">
        <v>195</v>
      </c>
      <c r="B211" s="34">
        <v>2</v>
      </c>
      <c r="C211" s="89"/>
      <c r="D211" s="52">
        <v>820.13</v>
      </c>
    </row>
    <row r="212" spans="1:28" ht="15" customHeight="1" x14ac:dyDescent="0.25">
      <c r="A212" s="34">
        <v>196</v>
      </c>
      <c r="B212" s="34">
        <v>3</v>
      </c>
      <c r="C212" s="89"/>
      <c r="D212" s="52">
        <v>671.19</v>
      </c>
    </row>
    <row r="213" spans="1:28" ht="15" customHeight="1" x14ac:dyDescent="0.25">
      <c r="A213" s="34">
        <v>197</v>
      </c>
      <c r="B213" s="34">
        <v>4</v>
      </c>
      <c r="C213" s="89"/>
      <c r="D213" s="52">
        <v>918.3</v>
      </c>
    </row>
    <row r="214" spans="1:28" ht="15" customHeight="1" x14ac:dyDescent="0.25">
      <c r="A214" s="34">
        <v>198</v>
      </c>
      <c r="B214" s="34">
        <v>5</v>
      </c>
      <c r="C214" s="89"/>
      <c r="D214" s="52">
        <v>1024.67</v>
      </c>
    </row>
    <row r="215" spans="1:28" ht="15" customHeight="1" x14ac:dyDescent="0.25">
      <c r="A215" s="34">
        <v>199</v>
      </c>
      <c r="B215" s="34">
        <v>6</v>
      </c>
      <c r="C215" s="89"/>
      <c r="D215" s="52">
        <v>1224.8399999999999</v>
      </c>
    </row>
    <row r="216" spans="1:28" ht="15" customHeight="1" x14ac:dyDescent="0.25">
      <c r="A216" s="34">
        <v>200</v>
      </c>
      <c r="B216" s="34">
        <v>7</v>
      </c>
      <c r="C216" s="89"/>
      <c r="D216" s="52">
        <v>1540.43</v>
      </c>
    </row>
    <row r="217" spans="1:28" ht="15" customHeight="1" x14ac:dyDescent="0.25">
      <c r="A217" s="34">
        <v>201</v>
      </c>
      <c r="B217" s="34">
        <v>8</v>
      </c>
      <c r="C217" s="89"/>
      <c r="D217" s="52">
        <v>1915.46</v>
      </c>
    </row>
    <row r="218" spans="1:28" ht="15" customHeight="1" x14ac:dyDescent="0.25">
      <c r="A218" s="34">
        <v>202</v>
      </c>
      <c r="B218" s="34">
        <v>9</v>
      </c>
      <c r="C218" s="89"/>
      <c r="D218" s="52">
        <v>2015.31</v>
      </c>
    </row>
    <row r="219" spans="1:28" ht="15" customHeight="1" x14ac:dyDescent="0.25">
      <c r="A219" s="34">
        <v>203</v>
      </c>
      <c r="B219" s="34">
        <v>10</v>
      </c>
      <c r="C219" s="89"/>
      <c r="D219" s="52">
        <v>2014.22</v>
      </c>
    </row>
    <row r="220" spans="1:28" ht="15" customHeight="1" x14ac:dyDescent="0.25">
      <c r="A220" s="34">
        <v>204</v>
      </c>
      <c r="B220" s="34">
        <v>11</v>
      </c>
      <c r="C220" s="89"/>
      <c r="D220" s="52">
        <v>2004.64</v>
      </c>
    </row>
    <row r="221" spans="1:28" ht="15" customHeight="1" x14ac:dyDescent="0.25">
      <c r="A221" s="34">
        <v>205</v>
      </c>
      <c r="B221" s="34">
        <v>12</v>
      </c>
      <c r="C221" s="89"/>
      <c r="D221" s="52">
        <v>1994</v>
      </c>
    </row>
    <row r="222" spans="1:28" ht="15" customHeight="1" x14ac:dyDescent="0.25">
      <c r="A222" s="34">
        <v>206</v>
      </c>
      <c r="B222" s="34">
        <v>13</v>
      </c>
      <c r="C222" s="89"/>
      <c r="D222" s="52">
        <v>1990.39</v>
      </c>
    </row>
    <row r="223" spans="1:28" ht="15" customHeight="1" x14ac:dyDescent="0.25">
      <c r="A223" s="34">
        <v>207</v>
      </c>
      <c r="B223" s="34">
        <v>14</v>
      </c>
      <c r="C223" s="89"/>
      <c r="D223" s="52">
        <v>1999.94</v>
      </c>
    </row>
    <row r="224" spans="1:28" ht="15" customHeight="1" x14ac:dyDescent="0.25">
      <c r="A224" s="34">
        <v>208</v>
      </c>
      <c r="B224" s="34">
        <v>15</v>
      </c>
      <c r="C224" s="89"/>
      <c r="D224" s="52">
        <v>2001.83</v>
      </c>
    </row>
    <row r="225" spans="1:28" ht="15" customHeight="1" x14ac:dyDescent="0.25">
      <c r="A225" s="34">
        <v>209</v>
      </c>
      <c r="B225" s="34">
        <v>16</v>
      </c>
      <c r="C225" s="89"/>
      <c r="D225" s="52">
        <v>2007.23</v>
      </c>
    </row>
    <row r="226" spans="1:28" ht="15" customHeight="1" x14ac:dyDescent="0.25">
      <c r="A226" s="34">
        <v>210</v>
      </c>
      <c r="B226" s="34">
        <v>17</v>
      </c>
      <c r="C226" s="89"/>
      <c r="D226" s="52">
        <v>2040.33</v>
      </c>
    </row>
    <row r="227" spans="1:28" ht="15" customHeight="1" x14ac:dyDescent="0.25">
      <c r="A227" s="34">
        <v>211</v>
      </c>
      <c r="B227" s="34">
        <v>18</v>
      </c>
      <c r="C227" s="89"/>
      <c r="D227" s="52">
        <v>2061.9</v>
      </c>
    </row>
    <row r="228" spans="1:28" ht="15" customHeight="1" x14ac:dyDescent="0.25">
      <c r="A228" s="34">
        <v>212</v>
      </c>
      <c r="B228" s="34">
        <v>19</v>
      </c>
      <c r="C228" s="89"/>
      <c r="D228" s="52">
        <v>2037.73</v>
      </c>
    </row>
    <row r="229" spans="1:28" ht="15" customHeight="1" x14ac:dyDescent="0.25">
      <c r="A229" s="34">
        <v>213</v>
      </c>
      <c r="B229" s="34">
        <v>20</v>
      </c>
      <c r="C229" s="89"/>
      <c r="D229" s="52">
        <v>2019.83</v>
      </c>
    </row>
    <row r="230" spans="1:28" ht="15" customHeight="1" x14ac:dyDescent="0.25">
      <c r="A230" s="34">
        <v>214</v>
      </c>
      <c r="B230" s="34">
        <v>21</v>
      </c>
      <c r="C230" s="89"/>
      <c r="D230" s="52">
        <v>1918.78</v>
      </c>
    </row>
    <row r="231" spans="1:28" ht="15" customHeight="1" x14ac:dyDescent="0.25">
      <c r="A231" s="34">
        <v>215</v>
      </c>
      <c r="B231" s="34">
        <v>22</v>
      </c>
      <c r="C231" s="89"/>
      <c r="D231" s="52">
        <v>1621.4</v>
      </c>
    </row>
    <row r="232" spans="1:28" ht="15" customHeight="1" x14ac:dyDescent="0.25">
      <c r="A232" s="34">
        <v>216</v>
      </c>
      <c r="B232" s="34">
        <v>23</v>
      </c>
      <c r="C232" s="89"/>
      <c r="D232" s="52">
        <v>1198.5999999999999</v>
      </c>
    </row>
    <row r="233" spans="1:28" ht="15" customHeight="1" x14ac:dyDescent="0.25">
      <c r="A233" s="34">
        <v>217</v>
      </c>
      <c r="B233" s="34">
        <v>0</v>
      </c>
      <c r="C233" s="89">
        <v>10</v>
      </c>
      <c r="D233" s="52">
        <v>1021.2</v>
      </c>
      <c r="E233" s="36">
        <f t="shared" ref="E233" si="192">D233</f>
        <v>1021.2</v>
      </c>
      <c r="F233" s="36">
        <f t="shared" ref="F233" si="193">D234</f>
        <v>920.81</v>
      </c>
      <c r="G233" s="36">
        <f t="shared" ref="G233" si="194">D235</f>
        <v>868.67</v>
      </c>
      <c r="H233" s="36">
        <f t="shared" ref="H233" si="195">D236</f>
        <v>603.91</v>
      </c>
      <c r="I233" s="36">
        <f t="shared" ref="I233" si="196">D237</f>
        <v>918.14</v>
      </c>
      <c r="J233" s="36">
        <f t="shared" ref="J233" si="197">D238</f>
        <v>1051.22</v>
      </c>
      <c r="K233" s="36">
        <f t="shared" ref="K233" si="198">D239</f>
        <v>1278.46</v>
      </c>
      <c r="L233" s="36">
        <f t="shared" ref="L233" si="199">D240</f>
        <v>1676.09</v>
      </c>
      <c r="M233" s="36">
        <f t="shared" ref="M233" si="200">D241</f>
        <v>1930.11</v>
      </c>
      <c r="N233" s="36">
        <f t="shared" ref="N233" si="201">D242</f>
        <v>1982.02</v>
      </c>
      <c r="O233" s="36">
        <f t="shared" ref="O233" si="202">D243</f>
        <v>2000.44</v>
      </c>
      <c r="P233" s="36">
        <f t="shared" ref="P233" si="203">D244</f>
        <v>1985.19</v>
      </c>
      <c r="Q233" s="36">
        <f t="shared" ref="Q233" si="204">D245</f>
        <v>1939.96</v>
      </c>
      <c r="R233" s="36">
        <f t="shared" ref="R233" si="205">D246</f>
        <v>1954.68</v>
      </c>
      <c r="S233" s="36">
        <f t="shared" ref="S233" si="206">D247</f>
        <v>1972.84</v>
      </c>
      <c r="T233" s="36">
        <f t="shared" ref="T233" si="207">D248</f>
        <v>1988.5</v>
      </c>
      <c r="U233" s="36">
        <f t="shared" ref="U233" si="208">D249</f>
        <v>2001.14</v>
      </c>
      <c r="V233" s="36">
        <f t="shared" ref="V233" si="209">D250</f>
        <v>2045.42</v>
      </c>
      <c r="W233" s="36">
        <f t="shared" ref="W233" si="210">D251</f>
        <v>2068.58</v>
      </c>
      <c r="X233" s="36">
        <f t="shared" ref="X233" si="211">D252</f>
        <v>2060.0500000000002</v>
      </c>
      <c r="Y233" s="36">
        <f t="shared" ref="Y233" si="212">D253</f>
        <v>2028.78</v>
      </c>
      <c r="Z233" s="36">
        <f t="shared" ref="Z233" si="213">D254</f>
        <v>1949.53</v>
      </c>
      <c r="AA233" s="36">
        <f t="shared" ref="AA233" si="214">D255</f>
        <v>1402.35</v>
      </c>
      <c r="AB233" s="36">
        <f t="shared" ref="AB233" si="215">D256</f>
        <v>1146.19</v>
      </c>
    </row>
    <row r="234" spans="1:28" ht="15" customHeight="1" x14ac:dyDescent="0.25">
      <c r="A234" s="34">
        <v>218</v>
      </c>
      <c r="B234" s="34">
        <v>1</v>
      </c>
      <c r="C234" s="89"/>
      <c r="D234" s="52">
        <v>920.81</v>
      </c>
    </row>
    <row r="235" spans="1:28" ht="15" customHeight="1" x14ac:dyDescent="0.25">
      <c r="A235" s="34">
        <v>219</v>
      </c>
      <c r="B235" s="34">
        <v>2</v>
      </c>
      <c r="C235" s="89"/>
      <c r="D235" s="52">
        <v>868.67</v>
      </c>
    </row>
    <row r="236" spans="1:28" ht="15" customHeight="1" x14ac:dyDescent="0.25">
      <c r="A236" s="34">
        <v>220</v>
      </c>
      <c r="B236" s="34">
        <v>3</v>
      </c>
      <c r="C236" s="89"/>
      <c r="D236" s="52">
        <v>603.91</v>
      </c>
    </row>
    <row r="237" spans="1:28" ht="15" customHeight="1" x14ac:dyDescent="0.25">
      <c r="A237" s="34">
        <v>221</v>
      </c>
      <c r="B237" s="34">
        <v>4</v>
      </c>
      <c r="C237" s="89"/>
      <c r="D237" s="52">
        <v>918.14</v>
      </c>
    </row>
    <row r="238" spans="1:28" ht="15" customHeight="1" x14ac:dyDescent="0.25">
      <c r="A238" s="34">
        <v>222</v>
      </c>
      <c r="B238" s="34">
        <v>5</v>
      </c>
      <c r="C238" s="89"/>
      <c r="D238" s="52">
        <v>1051.22</v>
      </c>
    </row>
    <row r="239" spans="1:28" ht="15" customHeight="1" x14ac:dyDescent="0.25">
      <c r="A239" s="34">
        <v>223</v>
      </c>
      <c r="B239" s="34">
        <v>6</v>
      </c>
      <c r="C239" s="89"/>
      <c r="D239" s="52">
        <v>1278.46</v>
      </c>
    </row>
    <row r="240" spans="1:28" ht="15" customHeight="1" x14ac:dyDescent="0.25">
      <c r="A240" s="34">
        <v>224</v>
      </c>
      <c r="B240" s="34">
        <v>7</v>
      </c>
      <c r="C240" s="89"/>
      <c r="D240" s="52">
        <v>1676.09</v>
      </c>
    </row>
    <row r="241" spans="1:4" ht="15" customHeight="1" x14ac:dyDescent="0.25">
      <c r="A241" s="34">
        <v>225</v>
      </c>
      <c r="B241" s="34">
        <v>8</v>
      </c>
      <c r="C241" s="89"/>
      <c r="D241" s="52">
        <v>1930.11</v>
      </c>
    </row>
    <row r="242" spans="1:4" ht="15" customHeight="1" x14ac:dyDescent="0.25">
      <c r="A242" s="34">
        <v>226</v>
      </c>
      <c r="B242" s="34">
        <v>9</v>
      </c>
      <c r="C242" s="89"/>
      <c r="D242" s="52">
        <v>1982.02</v>
      </c>
    </row>
    <row r="243" spans="1:4" ht="15" customHeight="1" x14ac:dyDescent="0.25">
      <c r="A243" s="34">
        <v>227</v>
      </c>
      <c r="B243" s="34">
        <v>10</v>
      </c>
      <c r="C243" s="89"/>
      <c r="D243" s="52">
        <v>2000.44</v>
      </c>
    </row>
    <row r="244" spans="1:4" ht="15" customHeight="1" x14ac:dyDescent="0.25">
      <c r="A244" s="34">
        <v>228</v>
      </c>
      <c r="B244" s="34">
        <v>11</v>
      </c>
      <c r="C244" s="89"/>
      <c r="D244" s="52">
        <v>1985.19</v>
      </c>
    </row>
    <row r="245" spans="1:4" ht="15" customHeight="1" x14ac:dyDescent="0.25">
      <c r="A245" s="34">
        <v>229</v>
      </c>
      <c r="B245" s="34">
        <v>12</v>
      </c>
      <c r="C245" s="89"/>
      <c r="D245" s="52">
        <v>1939.96</v>
      </c>
    </row>
    <row r="246" spans="1:4" ht="15" customHeight="1" x14ac:dyDescent="0.25">
      <c r="A246" s="34">
        <v>230</v>
      </c>
      <c r="B246" s="34">
        <v>13</v>
      </c>
      <c r="C246" s="89"/>
      <c r="D246" s="52">
        <v>1954.68</v>
      </c>
    </row>
    <row r="247" spans="1:4" ht="15" customHeight="1" x14ac:dyDescent="0.25">
      <c r="A247" s="34">
        <v>231</v>
      </c>
      <c r="B247" s="34">
        <v>14</v>
      </c>
      <c r="C247" s="89"/>
      <c r="D247" s="52">
        <v>1972.84</v>
      </c>
    </row>
    <row r="248" spans="1:4" ht="15" customHeight="1" x14ac:dyDescent="0.25">
      <c r="A248" s="34">
        <v>232</v>
      </c>
      <c r="B248" s="34">
        <v>15</v>
      </c>
      <c r="C248" s="89"/>
      <c r="D248" s="52">
        <v>1988.5</v>
      </c>
    </row>
    <row r="249" spans="1:4" ht="15" customHeight="1" x14ac:dyDescent="0.25">
      <c r="A249" s="34">
        <v>233</v>
      </c>
      <c r="B249" s="34">
        <v>16</v>
      </c>
      <c r="C249" s="89"/>
      <c r="D249" s="52">
        <v>2001.14</v>
      </c>
    </row>
    <row r="250" spans="1:4" ht="15" customHeight="1" x14ac:dyDescent="0.25">
      <c r="A250" s="34">
        <v>234</v>
      </c>
      <c r="B250" s="34">
        <v>17</v>
      </c>
      <c r="C250" s="89"/>
      <c r="D250" s="52">
        <v>2045.42</v>
      </c>
    </row>
    <row r="251" spans="1:4" ht="15" customHeight="1" x14ac:dyDescent="0.25">
      <c r="A251" s="34">
        <v>235</v>
      </c>
      <c r="B251" s="34">
        <v>18</v>
      </c>
      <c r="C251" s="89"/>
      <c r="D251" s="52">
        <v>2068.58</v>
      </c>
    </row>
    <row r="252" spans="1:4" ht="15" customHeight="1" x14ac:dyDescent="0.25">
      <c r="A252" s="34">
        <v>236</v>
      </c>
      <c r="B252" s="34">
        <v>19</v>
      </c>
      <c r="C252" s="89"/>
      <c r="D252" s="52">
        <v>2060.0500000000002</v>
      </c>
    </row>
    <row r="253" spans="1:4" ht="15" customHeight="1" x14ac:dyDescent="0.25">
      <c r="A253" s="34">
        <v>237</v>
      </c>
      <c r="B253" s="34">
        <v>20</v>
      </c>
      <c r="C253" s="89"/>
      <c r="D253" s="52">
        <v>2028.78</v>
      </c>
    </row>
    <row r="254" spans="1:4" ht="15" customHeight="1" x14ac:dyDescent="0.25">
      <c r="A254" s="34">
        <v>238</v>
      </c>
      <c r="B254" s="34">
        <v>21</v>
      </c>
      <c r="C254" s="89"/>
      <c r="D254" s="52">
        <v>1949.53</v>
      </c>
    </row>
    <row r="255" spans="1:4" ht="15" customHeight="1" x14ac:dyDescent="0.25">
      <c r="A255" s="34">
        <v>239</v>
      </c>
      <c r="B255" s="34">
        <v>22</v>
      </c>
      <c r="C255" s="89"/>
      <c r="D255" s="52">
        <v>1402.35</v>
      </c>
    </row>
    <row r="256" spans="1:4" ht="15" customHeight="1" x14ac:dyDescent="0.25">
      <c r="A256" s="34">
        <v>240</v>
      </c>
      <c r="B256" s="34">
        <v>23</v>
      </c>
      <c r="C256" s="89"/>
      <c r="D256" s="52">
        <v>1146.19</v>
      </c>
    </row>
    <row r="257" spans="1:28" ht="15" customHeight="1" x14ac:dyDescent="0.25">
      <c r="A257" s="34">
        <v>241</v>
      </c>
      <c r="B257" s="34">
        <v>0</v>
      </c>
      <c r="C257" s="89">
        <v>11</v>
      </c>
      <c r="D257" s="52">
        <v>1013.95</v>
      </c>
      <c r="E257" s="36">
        <f t="shared" ref="E257" si="216">D257</f>
        <v>1013.95</v>
      </c>
      <c r="F257" s="36">
        <f t="shared" ref="F257" si="217">D258</f>
        <v>926.04</v>
      </c>
      <c r="G257" s="36">
        <f t="shared" ref="G257" si="218">D259</f>
        <v>795.46</v>
      </c>
      <c r="H257" s="36">
        <f t="shared" ref="H257" si="219">D260</f>
        <v>565.88</v>
      </c>
      <c r="I257" s="36">
        <f t="shared" ref="I257" si="220">D261</f>
        <v>921.65</v>
      </c>
      <c r="J257" s="36">
        <f t="shared" ref="J257" si="221">D262</f>
        <v>1096.26</v>
      </c>
      <c r="K257" s="36">
        <f t="shared" ref="K257" si="222">D263</f>
        <v>1382.2</v>
      </c>
      <c r="L257" s="36">
        <f t="shared" ref="L257" si="223">D264</f>
        <v>1826.62</v>
      </c>
      <c r="M257" s="36">
        <f t="shared" ref="M257" si="224">D265</f>
        <v>2015.4</v>
      </c>
      <c r="N257" s="36">
        <f t="shared" ref="N257" si="225">D266</f>
        <v>2046.75</v>
      </c>
      <c r="O257" s="36">
        <f t="shared" ref="O257" si="226">D267</f>
        <v>2042.76</v>
      </c>
      <c r="P257" s="36">
        <f t="shared" ref="P257" si="227">D268</f>
        <v>2031.48</v>
      </c>
      <c r="Q257" s="36">
        <f t="shared" ref="Q257" si="228">D269</f>
        <v>2000.74</v>
      </c>
      <c r="R257" s="36">
        <f t="shared" ref="R257" si="229">D270</f>
        <v>2010.72</v>
      </c>
      <c r="S257" s="36">
        <f t="shared" ref="S257" si="230">D271</f>
        <v>2016.22</v>
      </c>
      <c r="T257" s="36">
        <f t="shared" ref="T257" si="231">D272</f>
        <v>2020.15</v>
      </c>
      <c r="U257" s="36">
        <f t="shared" ref="U257" si="232">D273</f>
        <v>2027.89</v>
      </c>
      <c r="V257" s="36">
        <f t="shared" ref="V257" si="233">D274</f>
        <v>2062.6799999999998</v>
      </c>
      <c r="W257" s="36">
        <f t="shared" ref="W257" si="234">D275</f>
        <v>2082.63</v>
      </c>
      <c r="X257" s="36">
        <f t="shared" ref="X257" si="235">D276</f>
        <v>2061.0100000000002</v>
      </c>
      <c r="Y257" s="36">
        <f t="shared" ref="Y257" si="236">D277</f>
        <v>2050.16</v>
      </c>
      <c r="Z257" s="36">
        <f t="shared" ref="Z257" si="237">D278</f>
        <v>2015.43</v>
      </c>
      <c r="AA257" s="36">
        <f t="shared" ref="AA257" si="238">D279</f>
        <v>1798.16</v>
      </c>
      <c r="AB257" s="36">
        <f t="shared" ref="AB257" si="239">D280</f>
        <v>1240.27</v>
      </c>
    </row>
    <row r="258" spans="1:28" ht="15" customHeight="1" x14ac:dyDescent="0.25">
      <c r="A258" s="34">
        <v>242</v>
      </c>
      <c r="B258" s="34">
        <v>1</v>
      </c>
      <c r="C258" s="89"/>
      <c r="D258" s="52">
        <v>926.04</v>
      </c>
    </row>
    <row r="259" spans="1:28" ht="15" customHeight="1" x14ac:dyDescent="0.25">
      <c r="A259" s="34">
        <v>243</v>
      </c>
      <c r="B259" s="34">
        <v>2</v>
      </c>
      <c r="C259" s="89"/>
      <c r="D259" s="52">
        <v>795.46</v>
      </c>
    </row>
    <row r="260" spans="1:28" ht="15" customHeight="1" x14ac:dyDescent="0.25">
      <c r="A260" s="34">
        <v>244</v>
      </c>
      <c r="B260" s="34">
        <v>3</v>
      </c>
      <c r="C260" s="89"/>
      <c r="D260" s="52">
        <v>565.88</v>
      </c>
    </row>
    <row r="261" spans="1:28" ht="15" customHeight="1" x14ac:dyDescent="0.25">
      <c r="A261" s="34">
        <v>245</v>
      </c>
      <c r="B261" s="34">
        <v>4</v>
      </c>
      <c r="C261" s="89"/>
      <c r="D261" s="52">
        <v>921.65</v>
      </c>
    </row>
    <row r="262" spans="1:28" ht="15" customHeight="1" x14ac:dyDescent="0.25">
      <c r="A262" s="34">
        <v>246</v>
      </c>
      <c r="B262" s="34">
        <v>5</v>
      </c>
      <c r="C262" s="89"/>
      <c r="D262" s="52">
        <v>1096.26</v>
      </c>
    </row>
    <row r="263" spans="1:28" ht="15" customHeight="1" x14ac:dyDescent="0.25">
      <c r="A263" s="34">
        <v>247</v>
      </c>
      <c r="B263" s="34">
        <v>6</v>
      </c>
      <c r="C263" s="89"/>
      <c r="D263" s="52">
        <v>1382.2</v>
      </c>
    </row>
    <row r="264" spans="1:28" ht="15" customHeight="1" x14ac:dyDescent="0.25">
      <c r="A264" s="34">
        <v>248</v>
      </c>
      <c r="B264" s="34">
        <v>7</v>
      </c>
      <c r="C264" s="89"/>
      <c r="D264" s="52">
        <v>1826.62</v>
      </c>
    </row>
    <row r="265" spans="1:28" ht="15" customHeight="1" x14ac:dyDescent="0.25">
      <c r="A265" s="34">
        <v>249</v>
      </c>
      <c r="B265" s="34">
        <v>8</v>
      </c>
      <c r="C265" s="89"/>
      <c r="D265" s="52">
        <v>2015.4</v>
      </c>
    </row>
    <row r="266" spans="1:28" ht="15" customHeight="1" x14ac:dyDescent="0.25">
      <c r="A266" s="34">
        <v>250</v>
      </c>
      <c r="B266" s="34">
        <v>9</v>
      </c>
      <c r="C266" s="89"/>
      <c r="D266" s="52">
        <v>2046.75</v>
      </c>
    </row>
    <row r="267" spans="1:28" ht="15" customHeight="1" x14ac:dyDescent="0.25">
      <c r="A267" s="34">
        <v>251</v>
      </c>
      <c r="B267" s="34">
        <v>10</v>
      </c>
      <c r="C267" s="89"/>
      <c r="D267" s="52">
        <v>2042.76</v>
      </c>
    </row>
    <row r="268" spans="1:28" ht="15" customHeight="1" x14ac:dyDescent="0.25">
      <c r="A268" s="34">
        <v>252</v>
      </c>
      <c r="B268" s="34">
        <v>11</v>
      </c>
      <c r="C268" s="89"/>
      <c r="D268" s="52">
        <v>2031.48</v>
      </c>
    </row>
    <row r="269" spans="1:28" ht="15" customHeight="1" x14ac:dyDescent="0.25">
      <c r="A269" s="34">
        <v>253</v>
      </c>
      <c r="B269" s="34">
        <v>12</v>
      </c>
      <c r="C269" s="89"/>
      <c r="D269" s="52">
        <v>2000.74</v>
      </c>
    </row>
    <row r="270" spans="1:28" ht="15" customHeight="1" x14ac:dyDescent="0.25">
      <c r="A270" s="34">
        <v>254</v>
      </c>
      <c r="B270" s="34">
        <v>13</v>
      </c>
      <c r="C270" s="89"/>
      <c r="D270" s="52">
        <v>2010.72</v>
      </c>
    </row>
    <row r="271" spans="1:28" ht="15" customHeight="1" x14ac:dyDescent="0.25">
      <c r="A271" s="34">
        <v>255</v>
      </c>
      <c r="B271" s="34">
        <v>14</v>
      </c>
      <c r="C271" s="89"/>
      <c r="D271" s="52">
        <v>2016.22</v>
      </c>
    </row>
    <row r="272" spans="1:28" ht="15" customHeight="1" x14ac:dyDescent="0.25">
      <c r="A272" s="34">
        <v>256</v>
      </c>
      <c r="B272" s="34">
        <v>15</v>
      </c>
      <c r="C272" s="89"/>
      <c r="D272" s="52">
        <v>2020.15</v>
      </c>
    </row>
    <row r="273" spans="1:28" ht="15" customHeight="1" x14ac:dyDescent="0.25">
      <c r="A273" s="34">
        <v>257</v>
      </c>
      <c r="B273" s="34">
        <v>16</v>
      </c>
      <c r="C273" s="89"/>
      <c r="D273" s="52">
        <v>2027.89</v>
      </c>
    </row>
    <row r="274" spans="1:28" ht="15" customHeight="1" x14ac:dyDescent="0.25">
      <c r="A274" s="34">
        <v>258</v>
      </c>
      <c r="B274" s="34">
        <v>17</v>
      </c>
      <c r="C274" s="89"/>
      <c r="D274" s="52">
        <v>2062.6799999999998</v>
      </c>
    </row>
    <row r="275" spans="1:28" ht="15" customHeight="1" x14ac:dyDescent="0.25">
      <c r="A275" s="34">
        <v>259</v>
      </c>
      <c r="B275" s="34">
        <v>18</v>
      </c>
      <c r="C275" s="89"/>
      <c r="D275" s="52">
        <v>2082.63</v>
      </c>
    </row>
    <row r="276" spans="1:28" ht="15" customHeight="1" x14ac:dyDescent="0.25">
      <c r="A276" s="34">
        <v>260</v>
      </c>
      <c r="B276" s="34">
        <v>19</v>
      </c>
      <c r="C276" s="89"/>
      <c r="D276" s="52">
        <v>2061.0100000000002</v>
      </c>
    </row>
    <row r="277" spans="1:28" ht="15" customHeight="1" x14ac:dyDescent="0.25">
      <c r="A277" s="34">
        <v>261</v>
      </c>
      <c r="B277" s="34">
        <v>20</v>
      </c>
      <c r="C277" s="89"/>
      <c r="D277" s="52">
        <v>2050.16</v>
      </c>
    </row>
    <row r="278" spans="1:28" ht="15" customHeight="1" x14ac:dyDescent="0.25">
      <c r="A278" s="34">
        <v>262</v>
      </c>
      <c r="B278" s="34">
        <v>21</v>
      </c>
      <c r="C278" s="89"/>
      <c r="D278" s="52">
        <v>2015.43</v>
      </c>
    </row>
    <row r="279" spans="1:28" ht="15" customHeight="1" x14ac:dyDescent="0.25">
      <c r="A279" s="34">
        <v>263</v>
      </c>
      <c r="B279" s="34">
        <v>22</v>
      </c>
      <c r="C279" s="89"/>
      <c r="D279" s="52">
        <v>1798.16</v>
      </c>
    </row>
    <row r="280" spans="1:28" ht="15" customHeight="1" x14ac:dyDescent="0.25">
      <c r="A280" s="34">
        <v>264</v>
      </c>
      <c r="B280" s="34">
        <v>23</v>
      </c>
      <c r="C280" s="89"/>
      <c r="D280" s="52">
        <v>1240.27</v>
      </c>
    </row>
    <row r="281" spans="1:28" ht="15" customHeight="1" x14ac:dyDescent="0.25">
      <c r="A281" s="34">
        <v>265</v>
      </c>
      <c r="B281" s="34">
        <v>0</v>
      </c>
      <c r="C281" s="89">
        <v>12</v>
      </c>
      <c r="D281" s="52">
        <v>1097.73</v>
      </c>
      <c r="E281" s="36">
        <f t="shared" ref="E281" si="240">D281</f>
        <v>1097.73</v>
      </c>
      <c r="F281" s="36">
        <f t="shared" ref="F281" si="241">D282</f>
        <v>972.72</v>
      </c>
      <c r="G281" s="36">
        <f t="shared" ref="G281" si="242">D283</f>
        <v>922.91</v>
      </c>
      <c r="H281" s="36">
        <f t="shared" ref="H281" si="243">D284</f>
        <v>893.38</v>
      </c>
      <c r="I281" s="36">
        <f t="shared" ref="I281" si="244">D285</f>
        <v>916.81</v>
      </c>
      <c r="J281" s="36">
        <f t="shared" ref="J281" si="245">D286</f>
        <v>982.32</v>
      </c>
      <c r="K281" s="36">
        <f t="shared" ref="K281" si="246">D287</f>
        <v>1099.43</v>
      </c>
      <c r="L281" s="36">
        <f t="shared" ref="L281" si="247">D288</f>
        <v>1217.58</v>
      </c>
      <c r="M281" s="36">
        <f t="shared" ref="M281" si="248">D289</f>
        <v>1808.28</v>
      </c>
      <c r="N281" s="36">
        <f t="shared" ref="N281" si="249">D290</f>
        <v>1912.49</v>
      </c>
      <c r="O281" s="36">
        <f t="shared" ref="O281" si="250">D291</f>
        <v>1927.85</v>
      </c>
      <c r="P281" s="36">
        <f t="shared" ref="P281" si="251">D292</f>
        <v>1923.79</v>
      </c>
      <c r="Q281" s="36">
        <f t="shared" ref="Q281" si="252">D293</f>
        <v>1908.65</v>
      </c>
      <c r="R281" s="36">
        <f t="shared" ref="R281" si="253">D294</f>
        <v>1892.21</v>
      </c>
      <c r="S281" s="36">
        <f t="shared" ref="S281" si="254">D295</f>
        <v>1902.7</v>
      </c>
      <c r="T281" s="36">
        <f t="shared" ref="T281" si="255">D296</f>
        <v>1921.24</v>
      </c>
      <c r="U281" s="36">
        <f t="shared" ref="U281" si="256">D297</f>
        <v>1959.16</v>
      </c>
      <c r="V281" s="36">
        <f t="shared" ref="V281" si="257">D298</f>
        <v>2023.33</v>
      </c>
      <c r="W281" s="36">
        <f t="shared" ref="W281" si="258">D299</f>
        <v>2049.56</v>
      </c>
      <c r="X281" s="36">
        <f t="shared" ref="X281" si="259">D300</f>
        <v>2032.55</v>
      </c>
      <c r="Y281" s="36">
        <f t="shared" ref="Y281" si="260">D301</f>
        <v>1982.97</v>
      </c>
      <c r="Z281" s="36">
        <f t="shared" ref="Z281" si="261">D302</f>
        <v>1941.66</v>
      </c>
      <c r="AA281" s="36">
        <f t="shared" ref="AA281" si="262">D303</f>
        <v>1894.81</v>
      </c>
      <c r="AB281" s="36">
        <f t="shared" ref="AB281" si="263">D304</f>
        <v>1278.27</v>
      </c>
    </row>
    <row r="282" spans="1:28" ht="15" customHeight="1" x14ac:dyDescent="0.25">
      <c r="A282" s="34">
        <v>266</v>
      </c>
      <c r="B282" s="34">
        <v>1</v>
      </c>
      <c r="C282" s="89"/>
      <c r="D282" s="52">
        <v>972.72</v>
      </c>
    </row>
    <row r="283" spans="1:28" ht="15" customHeight="1" x14ac:dyDescent="0.25">
      <c r="A283" s="34">
        <v>267</v>
      </c>
      <c r="B283" s="34">
        <v>2</v>
      </c>
      <c r="C283" s="89"/>
      <c r="D283" s="52">
        <v>922.91</v>
      </c>
    </row>
    <row r="284" spans="1:28" ht="15" customHeight="1" x14ac:dyDescent="0.25">
      <c r="A284" s="34">
        <v>268</v>
      </c>
      <c r="B284" s="34">
        <v>3</v>
      </c>
      <c r="C284" s="89"/>
      <c r="D284" s="52">
        <v>893.38</v>
      </c>
    </row>
    <row r="285" spans="1:28" ht="15" customHeight="1" x14ac:dyDescent="0.25">
      <c r="A285" s="34">
        <v>269</v>
      </c>
      <c r="B285" s="34">
        <v>4</v>
      </c>
      <c r="C285" s="89"/>
      <c r="D285" s="52">
        <v>916.81</v>
      </c>
    </row>
    <row r="286" spans="1:28" ht="15" customHeight="1" x14ac:dyDescent="0.25">
      <c r="A286" s="34">
        <v>270</v>
      </c>
      <c r="B286" s="34">
        <v>5</v>
      </c>
      <c r="C286" s="89"/>
      <c r="D286" s="52">
        <v>982.32</v>
      </c>
    </row>
    <row r="287" spans="1:28" ht="15" customHeight="1" x14ac:dyDescent="0.25">
      <c r="A287" s="34">
        <v>271</v>
      </c>
      <c r="B287" s="34">
        <v>6</v>
      </c>
      <c r="C287" s="89"/>
      <c r="D287" s="52">
        <v>1099.43</v>
      </c>
    </row>
    <row r="288" spans="1:28" ht="15" customHeight="1" x14ac:dyDescent="0.25">
      <c r="A288" s="34">
        <v>272</v>
      </c>
      <c r="B288" s="34">
        <v>7</v>
      </c>
      <c r="C288" s="89"/>
      <c r="D288" s="52">
        <v>1217.58</v>
      </c>
    </row>
    <row r="289" spans="1:4" ht="15" customHeight="1" x14ac:dyDescent="0.25">
      <c r="A289" s="34">
        <v>273</v>
      </c>
      <c r="B289" s="34">
        <v>8</v>
      </c>
      <c r="C289" s="89"/>
      <c r="D289" s="52">
        <v>1808.28</v>
      </c>
    </row>
    <row r="290" spans="1:4" ht="15" customHeight="1" x14ac:dyDescent="0.25">
      <c r="A290" s="34">
        <v>274</v>
      </c>
      <c r="B290" s="34">
        <v>9</v>
      </c>
      <c r="C290" s="89"/>
      <c r="D290" s="52">
        <v>1912.49</v>
      </c>
    </row>
    <row r="291" spans="1:4" ht="15" customHeight="1" x14ac:dyDescent="0.25">
      <c r="A291" s="34">
        <v>275</v>
      </c>
      <c r="B291" s="34">
        <v>10</v>
      </c>
      <c r="C291" s="89"/>
      <c r="D291" s="52">
        <v>1927.85</v>
      </c>
    </row>
    <row r="292" spans="1:4" ht="15" customHeight="1" x14ac:dyDescent="0.25">
      <c r="A292" s="34">
        <v>276</v>
      </c>
      <c r="B292" s="34">
        <v>11</v>
      </c>
      <c r="C292" s="89"/>
      <c r="D292" s="52">
        <v>1923.79</v>
      </c>
    </row>
    <row r="293" spans="1:4" ht="15" customHeight="1" x14ac:dyDescent="0.25">
      <c r="A293" s="34">
        <v>277</v>
      </c>
      <c r="B293" s="34">
        <v>12</v>
      </c>
      <c r="C293" s="89"/>
      <c r="D293" s="52">
        <v>1908.65</v>
      </c>
    </row>
    <row r="294" spans="1:4" ht="15" customHeight="1" x14ac:dyDescent="0.25">
      <c r="A294" s="34">
        <v>278</v>
      </c>
      <c r="B294" s="34">
        <v>13</v>
      </c>
      <c r="C294" s="89"/>
      <c r="D294" s="52">
        <v>1892.21</v>
      </c>
    </row>
    <row r="295" spans="1:4" ht="15" customHeight="1" x14ac:dyDescent="0.25">
      <c r="A295" s="34">
        <v>279</v>
      </c>
      <c r="B295" s="34">
        <v>14</v>
      </c>
      <c r="C295" s="89"/>
      <c r="D295" s="52">
        <v>1902.7</v>
      </c>
    </row>
    <row r="296" spans="1:4" ht="15" customHeight="1" x14ac:dyDescent="0.25">
      <c r="A296" s="34">
        <v>280</v>
      </c>
      <c r="B296" s="34">
        <v>15</v>
      </c>
      <c r="C296" s="89"/>
      <c r="D296" s="52">
        <v>1921.24</v>
      </c>
    </row>
    <row r="297" spans="1:4" ht="15" customHeight="1" x14ac:dyDescent="0.25">
      <c r="A297" s="34">
        <v>281</v>
      </c>
      <c r="B297" s="34">
        <v>16</v>
      </c>
      <c r="C297" s="89"/>
      <c r="D297" s="52">
        <v>1959.16</v>
      </c>
    </row>
    <row r="298" spans="1:4" ht="15" customHeight="1" x14ac:dyDescent="0.25">
      <c r="A298" s="34">
        <v>282</v>
      </c>
      <c r="B298" s="34">
        <v>17</v>
      </c>
      <c r="C298" s="89"/>
      <c r="D298" s="52">
        <v>2023.33</v>
      </c>
    </row>
    <row r="299" spans="1:4" ht="15" customHeight="1" x14ac:dyDescent="0.25">
      <c r="A299" s="34">
        <v>283</v>
      </c>
      <c r="B299" s="34">
        <v>18</v>
      </c>
      <c r="C299" s="89"/>
      <c r="D299" s="52">
        <v>2049.56</v>
      </c>
    </row>
    <row r="300" spans="1:4" ht="15" customHeight="1" x14ac:dyDescent="0.25">
      <c r="A300" s="34">
        <v>284</v>
      </c>
      <c r="B300" s="34">
        <v>19</v>
      </c>
      <c r="C300" s="89"/>
      <c r="D300" s="52">
        <v>2032.55</v>
      </c>
    </row>
    <row r="301" spans="1:4" ht="15" customHeight="1" x14ac:dyDescent="0.25">
      <c r="A301" s="34">
        <v>285</v>
      </c>
      <c r="B301" s="34">
        <v>20</v>
      </c>
      <c r="C301" s="89"/>
      <c r="D301" s="52">
        <v>1982.97</v>
      </c>
    </row>
    <row r="302" spans="1:4" ht="15" customHeight="1" x14ac:dyDescent="0.25">
      <c r="A302" s="34">
        <v>286</v>
      </c>
      <c r="B302" s="34">
        <v>21</v>
      </c>
      <c r="C302" s="89"/>
      <c r="D302" s="52">
        <v>1941.66</v>
      </c>
    </row>
    <row r="303" spans="1:4" ht="15" customHeight="1" x14ac:dyDescent="0.25">
      <c r="A303" s="34">
        <v>287</v>
      </c>
      <c r="B303" s="34">
        <v>22</v>
      </c>
      <c r="C303" s="89"/>
      <c r="D303" s="52">
        <v>1894.81</v>
      </c>
    </row>
    <row r="304" spans="1:4" ht="15" customHeight="1" x14ac:dyDescent="0.25">
      <c r="A304" s="34">
        <v>288</v>
      </c>
      <c r="B304" s="34">
        <v>23</v>
      </c>
      <c r="C304" s="89"/>
      <c r="D304" s="52">
        <v>1278.27</v>
      </c>
    </row>
    <row r="305" spans="1:28" ht="15" customHeight="1" x14ac:dyDescent="0.25">
      <c r="A305" s="34">
        <v>289</v>
      </c>
      <c r="B305" s="34">
        <v>0</v>
      </c>
      <c r="C305" s="89">
        <v>13</v>
      </c>
      <c r="D305" s="52">
        <v>967.36</v>
      </c>
      <c r="E305" s="36">
        <f t="shared" ref="E305" si="264">D305</f>
        <v>967.36</v>
      </c>
      <c r="F305" s="36">
        <f t="shared" ref="F305" si="265">D306</f>
        <v>885.71</v>
      </c>
      <c r="G305" s="36">
        <f t="shared" ref="G305" si="266">D307</f>
        <v>394.95</v>
      </c>
      <c r="H305" s="36">
        <f t="shared" ref="H305" si="267">D308</f>
        <v>304.14999999999998</v>
      </c>
      <c r="I305" s="36">
        <f t="shared" ref="I305" si="268">D309</f>
        <v>372.67</v>
      </c>
      <c r="J305" s="36">
        <f t="shared" ref="J305" si="269">D310</f>
        <v>531.66999999999996</v>
      </c>
      <c r="K305" s="36">
        <f t="shared" ref="K305" si="270">D311</f>
        <v>630.57000000000005</v>
      </c>
      <c r="L305" s="36">
        <f t="shared" ref="L305" si="271">D312</f>
        <v>924</v>
      </c>
      <c r="M305" s="36">
        <f t="shared" ref="M305" si="272">D313</f>
        <v>1171.3800000000001</v>
      </c>
      <c r="N305" s="36">
        <f t="shared" ref="N305" si="273">D314</f>
        <v>1391.95</v>
      </c>
      <c r="O305" s="36">
        <f t="shared" ref="O305" si="274">D315</f>
        <v>1466.31</v>
      </c>
      <c r="P305" s="36">
        <f t="shared" ref="P305" si="275">D316</f>
        <v>1468.9</v>
      </c>
      <c r="Q305" s="36">
        <f t="shared" ref="Q305" si="276">D317</f>
        <v>1456.22</v>
      </c>
      <c r="R305" s="36">
        <f t="shared" ref="R305" si="277">D318</f>
        <v>1461.48</v>
      </c>
      <c r="S305" s="36">
        <f t="shared" ref="S305" si="278">D319</f>
        <v>1456.38</v>
      </c>
      <c r="T305" s="36">
        <f t="shared" ref="T305" si="279">D320</f>
        <v>1471.5</v>
      </c>
      <c r="U305" s="36">
        <f t="shared" ref="U305" si="280">D321</f>
        <v>1490.7</v>
      </c>
      <c r="V305" s="36">
        <f t="shared" ref="V305" si="281">D322</f>
        <v>1675.49</v>
      </c>
      <c r="W305" s="36">
        <f t="shared" ref="W305" si="282">D323</f>
        <v>1703.23</v>
      </c>
      <c r="X305" s="36">
        <f t="shared" ref="X305" si="283">D324</f>
        <v>1953.6</v>
      </c>
      <c r="Y305" s="36">
        <f t="shared" ref="Y305" si="284">D325</f>
        <v>1664.4</v>
      </c>
      <c r="Z305" s="36">
        <f t="shared" ref="Z305" si="285">D326</f>
        <v>1540.7</v>
      </c>
      <c r="AA305" s="36">
        <f t="shared" ref="AA305" si="286">D327</f>
        <v>1291.49</v>
      </c>
      <c r="AB305" s="36">
        <f t="shared" ref="AB305" si="287">D328</f>
        <v>1150.77</v>
      </c>
    </row>
    <row r="306" spans="1:28" ht="15" customHeight="1" x14ac:dyDescent="0.25">
      <c r="A306" s="34">
        <v>290</v>
      </c>
      <c r="B306" s="34">
        <v>1</v>
      </c>
      <c r="C306" s="89"/>
      <c r="D306" s="52">
        <v>885.71</v>
      </c>
    </row>
    <row r="307" spans="1:28" ht="15" customHeight="1" x14ac:dyDescent="0.25">
      <c r="A307" s="34">
        <v>291</v>
      </c>
      <c r="B307" s="34">
        <v>2</v>
      </c>
      <c r="C307" s="89"/>
      <c r="D307" s="52">
        <v>394.95</v>
      </c>
    </row>
    <row r="308" spans="1:28" ht="15" customHeight="1" x14ac:dyDescent="0.25">
      <c r="A308" s="34">
        <v>292</v>
      </c>
      <c r="B308" s="34">
        <v>3</v>
      </c>
      <c r="C308" s="89"/>
      <c r="D308" s="52">
        <v>304.14999999999998</v>
      </c>
    </row>
    <row r="309" spans="1:28" ht="15" customHeight="1" x14ac:dyDescent="0.25">
      <c r="A309" s="34">
        <v>293</v>
      </c>
      <c r="B309" s="34">
        <v>4</v>
      </c>
      <c r="C309" s="89"/>
      <c r="D309" s="52">
        <v>372.67</v>
      </c>
    </row>
    <row r="310" spans="1:28" ht="15" customHeight="1" x14ac:dyDescent="0.25">
      <c r="A310" s="34">
        <v>294</v>
      </c>
      <c r="B310" s="34">
        <v>5</v>
      </c>
      <c r="C310" s="89"/>
      <c r="D310" s="52">
        <v>531.66999999999996</v>
      </c>
    </row>
    <row r="311" spans="1:28" ht="15" customHeight="1" x14ac:dyDescent="0.25">
      <c r="A311" s="34">
        <v>295</v>
      </c>
      <c r="B311" s="34">
        <v>6</v>
      </c>
      <c r="C311" s="89"/>
      <c r="D311" s="52">
        <v>630.57000000000005</v>
      </c>
    </row>
    <row r="312" spans="1:28" ht="15" customHeight="1" x14ac:dyDescent="0.25">
      <c r="A312" s="34">
        <v>296</v>
      </c>
      <c r="B312" s="34">
        <v>7</v>
      </c>
      <c r="C312" s="89"/>
      <c r="D312" s="52">
        <v>924</v>
      </c>
    </row>
    <row r="313" spans="1:28" ht="15" customHeight="1" x14ac:dyDescent="0.25">
      <c r="A313" s="34">
        <v>297</v>
      </c>
      <c r="B313" s="34">
        <v>8</v>
      </c>
      <c r="C313" s="89"/>
      <c r="D313" s="52">
        <v>1171.3800000000001</v>
      </c>
    </row>
    <row r="314" spans="1:28" ht="15" customHeight="1" x14ac:dyDescent="0.25">
      <c r="A314" s="34">
        <v>298</v>
      </c>
      <c r="B314" s="34">
        <v>9</v>
      </c>
      <c r="C314" s="89"/>
      <c r="D314" s="52">
        <v>1391.95</v>
      </c>
    </row>
    <row r="315" spans="1:28" ht="15" customHeight="1" x14ac:dyDescent="0.25">
      <c r="A315" s="34">
        <v>299</v>
      </c>
      <c r="B315" s="34">
        <v>10</v>
      </c>
      <c r="C315" s="89"/>
      <c r="D315" s="52">
        <v>1466.31</v>
      </c>
    </row>
    <row r="316" spans="1:28" ht="15" customHeight="1" x14ac:dyDescent="0.25">
      <c r="A316" s="34">
        <v>300</v>
      </c>
      <c r="B316" s="34">
        <v>11</v>
      </c>
      <c r="C316" s="89"/>
      <c r="D316" s="52">
        <v>1468.9</v>
      </c>
    </row>
    <row r="317" spans="1:28" ht="15" customHeight="1" x14ac:dyDescent="0.25">
      <c r="A317" s="34">
        <v>301</v>
      </c>
      <c r="B317" s="34">
        <v>12</v>
      </c>
      <c r="C317" s="89"/>
      <c r="D317" s="52">
        <v>1456.22</v>
      </c>
    </row>
    <row r="318" spans="1:28" ht="15" customHeight="1" x14ac:dyDescent="0.25">
      <c r="A318" s="34">
        <v>302</v>
      </c>
      <c r="B318" s="34">
        <v>13</v>
      </c>
      <c r="C318" s="89"/>
      <c r="D318" s="52">
        <v>1461.48</v>
      </c>
    </row>
    <row r="319" spans="1:28" ht="15" customHeight="1" x14ac:dyDescent="0.25">
      <c r="A319" s="34">
        <v>303</v>
      </c>
      <c r="B319" s="34">
        <v>14</v>
      </c>
      <c r="C319" s="89"/>
      <c r="D319" s="52">
        <v>1456.38</v>
      </c>
    </row>
    <row r="320" spans="1:28" ht="15" customHeight="1" x14ac:dyDescent="0.25">
      <c r="A320" s="34">
        <v>304</v>
      </c>
      <c r="B320" s="34">
        <v>15</v>
      </c>
      <c r="C320" s="89"/>
      <c r="D320" s="52">
        <v>1471.5</v>
      </c>
    </row>
    <row r="321" spans="1:28" ht="15" customHeight="1" x14ac:dyDescent="0.25">
      <c r="A321" s="34">
        <v>305</v>
      </c>
      <c r="B321" s="34">
        <v>16</v>
      </c>
      <c r="C321" s="89"/>
      <c r="D321" s="52">
        <v>1490.7</v>
      </c>
    </row>
    <row r="322" spans="1:28" ht="15" customHeight="1" x14ac:dyDescent="0.25">
      <c r="A322" s="34">
        <v>306</v>
      </c>
      <c r="B322" s="34">
        <v>17</v>
      </c>
      <c r="C322" s="89"/>
      <c r="D322" s="52">
        <v>1675.49</v>
      </c>
    </row>
    <row r="323" spans="1:28" ht="15" customHeight="1" x14ac:dyDescent="0.25">
      <c r="A323" s="34">
        <v>307</v>
      </c>
      <c r="B323" s="34">
        <v>18</v>
      </c>
      <c r="C323" s="89"/>
      <c r="D323" s="52">
        <v>1703.23</v>
      </c>
    </row>
    <row r="324" spans="1:28" ht="15" customHeight="1" x14ac:dyDescent="0.25">
      <c r="A324" s="34">
        <v>308</v>
      </c>
      <c r="B324" s="34">
        <v>19</v>
      </c>
      <c r="C324" s="89"/>
      <c r="D324" s="52">
        <v>1953.6</v>
      </c>
    </row>
    <row r="325" spans="1:28" ht="15" customHeight="1" x14ac:dyDescent="0.25">
      <c r="A325" s="34">
        <v>309</v>
      </c>
      <c r="B325" s="34">
        <v>20</v>
      </c>
      <c r="C325" s="89"/>
      <c r="D325" s="52">
        <v>1664.4</v>
      </c>
    </row>
    <row r="326" spans="1:28" ht="15" customHeight="1" x14ac:dyDescent="0.25">
      <c r="A326" s="34">
        <v>310</v>
      </c>
      <c r="B326" s="34">
        <v>21</v>
      </c>
      <c r="C326" s="89"/>
      <c r="D326" s="52">
        <v>1540.7</v>
      </c>
    </row>
    <row r="327" spans="1:28" ht="15" customHeight="1" x14ac:dyDescent="0.25">
      <c r="A327" s="34">
        <v>311</v>
      </c>
      <c r="B327" s="34">
        <v>22</v>
      </c>
      <c r="C327" s="89"/>
      <c r="D327" s="52">
        <v>1291.49</v>
      </c>
    </row>
    <row r="328" spans="1:28" ht="15" customHeight="1" x14ac:dyDescent="0.25">
      <c r="A328" s="34">
        <v>312</v>
      </c>
      <c r="B328" s="34">
        <v>23</v>
      </c>
      <c r="C328" s="89"/>
      <c r="D328" s="52">
        <v>1150.77</v>
      </c>
    </row>
    <row r="329" spans="1:28" ht="15" customHeight="1" x14ac:dyDescent="0.25">
      <c r="A329" s="34">
        <v>313</v>
      </c>
      <c r="B329" s="34">
        <v>0</v>
      </c>
      <c r="C329" s="89">
        <v>14</v>
      </c>
      <c r="D329" s="52">
        <v>922.72</v>
      </c>
      <c r="E329" s="36">
        <f t="shared" ref="E329" si="288">D329</f>
        <v>922.72</v>
      </c>
      <c r="F329" s="36">
        <f t="shared" ref="F329" si="289">D330</f>
        <v>845.45</v>
      </c>
      <c r="G329" s="36">
        <f t="shared" ref="G329" si="290">D331</f>
        <v>237.38</v>
      </c>
      <c r="H329" s="36">
        <f t="shared" ref="H329" si="291">D332</f>
        <v>207.73</v>
      </c>
      <c r="I329" s="36">
        <f t="shared" ref="I329" si="292">D333</f>
        <v>502.89</v>
      </c>
      <c r="J329" s="36">
        <f t="shared" ref="J329" si="293">D334</f>
        <v>918.14</v>
      </c>
      <c r="K329" s="36">
        <f t="shared" ref="K329" si="294">D335</f>
        <v>1130.76</v>
      </c>
      <c r="L329" s="36">
        <f t="shared" ref="L329" si="295">D336</f>
        <v>1558.29</v>
      </c>
      <c r="M329" s="36">
        <f t="shared" ref="M329" si="296">D337</f>
        <v>1944.98</v>
      </c>
      <c r="N329" s="36">
        <f t="shared" ref="N329" si="297">D338</f>
        <v>2046.45</v>
      </c>
      <c r="O329" s="36">
        <f t="shared" ref="O329" si="298">D339</f>
        <v>2047.3</v>
      </c>
      <c r="P329" s="36">
        <f t="shared" ref="P329" si="299">D340</f>
        <v>2035.86</v>
      </c>
      <c r="Q329" s="36">
        <f t="shared" ref="Q329" si="300">D341</f>
        <v>2002.18</v>
      </c>
      <c r="R329" s="36">
        <f t="shared" ref="R329" si="301">D342</f>
        <v>1987.87</v>
      </c>
      <c r="S329" s="36">
        <f t="shared" ref="S329" si="302">D343</f>
        <v>1995.63</v>
      </c>
      <c r="T329" s="36">
        <f t="shared" ref="T329" si="303">D344</f>
        <v>1992.62</v>
      </c>
      <c r="U329" s="36">
        <f t="shared" ref="U329" si="304">D345</f>
        <v>2010.1</v>
      </c>
      <c r="V329" s="36">
        <f t="shared" ref="V329" si="305">D346</f>
        <v>2070.09</v>
      </c>
      <c r="W329" s="36">
        <f t="shared" ref="W329" si="306">D347</f>
        <v>2102.02</v>
      </c>
      <c r="X329" s="36">
        <f t="shared" ref="X329" si="307">D348</f>
        <v>2097.87</v>
      </c>
      <c r="Y329" s="36">
        <f t="shared" ref="Y329" si="308">D349</f>
        <v>2068.5500000000002</v>
      </c>
      <c r="Z329" s="36">
        <f t="shared" ref="Z329" si="309">D350</f>
        <v>2013.35</v>
      </c>
      <c r="AA329" s="36">
        <f t="shared" ref="AA329" si="310">D351</f>
        <v>1312.77</v>
      </c>
      <c r="AB329" s="36">
        <f t="shared" ref="AB329" si="311">D352</f>
        <v>1193.03</v>
      </c>
    </row>
    <row r="330" spans="1:28" ht="15" customHeight="1" x14ac:dyDescent="0.25">
      <c r="A330" s="34">
        <v>314</v>
      </c>
      <c r="B330" s="34">
        <v>1</v>
      </c>
      <c r="C330" s="89"/>
      <c r="D330" s="52">
        <v>845.45</v>
      </c>
    </row>
    <row r="331" spans="1:28" ht="15" customHeight="1" x14ac:dyDescent="0.25">
      <c r="A331" s="34">
        <v>315</v>
      </c>
      <c r="B331" s="34">
        <v>2</v>
      </c>
      <c r="C331" s="89"/>
      <c r="D331" s="52">
        <v>237.38</v>
      </c>
    </row>
    <row r="332" spans="1:28" ht="15" customHeight="1" x14ac:dyDescent="0.25">
      <c r="A332" s="34">
        <v>316</v>
      </c>
      <c r="B332" s="34">
        <v>3</v>
      </c>
      <c r="C332" s="89"/>
      <c r="D332" s="52">
        <v>207.73</v>
      </c>
    </row>
    <row r="333" spans="1:28" ht="15" customHeight="1" x14ac:dyDescent="0.25">
      <c r="A333" s="34">
        <v>317</v>
      </c>
      <c r="B333" s="34">
        <v>4</v>
      </c>
      <c r="C333" s="89"/>
      <c r="D333" s="52">
        <v>502.89</v>
      </c>
    </row>
    <row r="334" spans="1:28" ht="15" customHeight="1" x14ac:dyDescent="0.25">
      <c r="A334" s="34">
        <v>318</v>
      </c>
      <c r="B334" s="34">
        <v>5</v>
      </c>
      <c r="C334" s="89"/>
      <c r="D334" s="52">
        <v>918.14</v>
      </c>
    </row>
    <row r="335" spans="1:28" ht="15" customHeight="1" x14ac:dyDescent="0.25">
      <c r="A335" s="34">
        <v>319</v>
      </c>
      <c r="B335" s="34">
        <v>6</v>
      </c>
      <c r="C335" s="89"/>
      <c r="D335" s="52">
        <v>1130.76</v>
      </c>
    </row>
    <row r="336" spans="1:28" ht="15" customHeight="1" x14ac:dyDescent="0.25">
      <c r="A336" s="34">
        <v>320</v>
      </c>
      <c r="B336" s="34">
        <v>7</v>
      </c>
      <c r="C336" s="89"/>
      <c r="D336" s="52">
        <v>1558.29</v>
      </c>
    </row>
    <row r="337" spans="1:4" ht="15" customHeight="1" x14ac:dyDescent="0.25">
      <c r="A337" s="34">
        <v>321</v>
      </c>
      <c r="B337" s="34">
        <v>8</v>
      </c>
      <c r="C337" s="89"/>
      <c r="D337" s="52">
        <v>1944.98</v>
      </c>
    </row>
    <row r="338" spans="1:4" ht="15" customHeight="1" x14ac:dyDescent="0.25">
      <c r="A338" s="34">
        <v>322</v>
      </c>
      <c r="B338" s="34">
        <v>9</v>
      </c>
      <c r="C338" s="89"/>
      <c r="D338" s="52">
        <v>2046.45</v>
      </c>
    </row>
    <row r="339" spans="1:4" ht="15" customHeight="1" x14ac:dyDescent="0.25">
      <c r="A339" s="34">
        <v>323</v>
      </c>
      <c r="B339" s="34">
        <v>10</v>
      </c>
      <c r="C339" s="89"/>
      <c r="D339" s="52">
        <v>2047.3</v>
      </c>
    </row>
    <row r="340" spans="1:4" ht="15" customHeight="1" x14ac:dyDescent="0.25">
      <c r="A340" s="34">
        <v>324</v>
      </c>
      <c r="B340" s="34">
        <v>11</v>
      </c>
      <c r="C340" s="89"/>
      <c r="D340" s="52">
        <v>2035.86</v>
      </c>
    </row>
    <row r="341" spans="1:4" ht="15" customHeight="1" x14ac:dyDescent="0.25">
      <c r="A341" s="34">
        <v>325</v>
      </c>
      <c r="B341" s="34">
        <v>12</v>
      </c>
      <c r="C341" s="89"/>
      <c r="D341" s="52">
        <v>2002.18</v>
      </c>
    </row>
    <row r="342" spans="1:4" ht="15" customHeight="1" x14ac:dyDescent="0.25">
      <c r="A342" s="34">
        <v>326</v>
      </c>
      <c r="B342" s="34">
        <v>13</v>
      </c>
      <c r="C342" s="89"/>
      <c r="D342" s="52">
        <v>1987.87</v>
      </c>
    </row>
    <row r="343" spans="1:4" ht="15" customHeight="1" x14ac:dyDescent="0.25">
      <c r="A343" s="34">
        <v>327</v>
      </c>
      <c r="B343" s="34">
        <v>14</v>
      </c>
      <c r="C343" s="89"/>
      <c r="D343" s="52">
        <v>1995.63</v>
      </c>
    </row>
    <row r="344" spans="1:4" ht="15" customHeight="1" x14ac:dyDescent="0.25">
      <c r="A344" s="34">
        <v>328</v>
      </c>
      <c r="B344" s="34">
        <v>15</v>
      </c>
      <c r="C344" s="89"/>
      <c r="D344" s="52">
        <v>1992.62</v>
      </c>
    </row>
    <row r="345" spans="1:4" ht="15" customHeight="1" x14ac:dyDescent="0.25">
      <c r="A345" s="34">
        <v>329</v>
      </c>
      <c r="B345" s="34">
        <v>16</v>
      </c>
      <c r="C345" s="89"/>
      <c r="D345" s="52">
        <v>2010.1</v>
      </c>
    </row>
    <row r="346" spans="1:4" ht="15" customHeight="1" x14ac:dyDescent="0.25">
      <c r="A346" s="34">
        <v>330</v>
      </c>
      <c r="B346" s="34">
        <v>17</v>
      </c>
      <c r="C346" s="89"/>
      <c r="D346" s="52">
        <v>2070.09</v>
      </c>
    </row>
    <row r="347" spans="1:4" ht="15" customHeight="1" x14ac:dyDescent="0.25">
      <c r="A347" s="34">
        <v>331</v>
      </c>
      <c r="B347" s="34">
        <v>18</v>
      </c>
      <c r="C347" s="89"/>
      <c r="D347" s="52">
        <v>2102.02</v>
      </c>
    </row>
    <row r="348" spans="1:4" ht="15" customHeight="1" x14ac:dyDescent="0.25">
      <c r="A348" s="34">
        <v>332</v>
      </c>
      <c r="B348" s="34">
        <v>19</v>
      </c>
      <c r="C348" s="89"/>
      <c r="D348" s="52">
        <v>2097.87</v>
      </c>
    </row>
    <row r="349" spans="1:4" ht="15" customHeight="1" x14ac:dyDescent="0.25">
      <c r="A349" s="34">
        <v>333</v>
      </c>
      <c r="B349" s="34">
        <v>20</v>
      </c>
      <c r="C349" s="89"/>
      <c r="D349" s="52">
        <v>2068.5500000000002</v>
      </c>
    </row>
    <row r="350" spans="1:4" ht="15" customHeight="1" x14ac:dyDescent="0.25">
      <c r="A350" s="34">
        <v>334</v>
      </c>
      <c r="B350" s="34">
        <v>21</v>
      </c>
      <c r="C350" s="89"/>
      <c r="D350" s="52">
        <v>2013.35</v>
      </c>
    </row>
    <row r="351" spans="1:4" ht="15" customHeight="1" x14ac:dyDescent="0.25">
      <c r="A351" s="34">
        <v>335</v>
      </c>
      <c r="B351" s="34">
        <v>22</v>
      </c>
      <c r="C351" s="89"/>
      <c r="D351" s="52">
        <v>1312.77</v>
      </c>
    </row>
    <row r="352" spans="1:4" ht="15" customHeight="1" x14ac:dyDescent="0.25">
      <c r="A352" s="34">
        <v>336</v>
      </c>
      <c r="B352" s="34">
        <v>23</v>
      </c>
      <c r="C352" s="89"/>
      <c r="D352" s="52">
        <v>1193.03</v>
      </c>
    </row>
    <row r="353" spans="1:28" ht="15" customHeight="1" x14ac:dyDescent="0.25">
      <c r="A353" s="34">
        <v>337</v>
      </c>
      <c r="B353" s="34">
        <v>0</v>
      </c>
      <c r="C353" s="89">
        <v>15</v>
      </c>
      <c r="D353" s="52">
        <v>1175.49</v>
      </c>
      <c r="E353" s="36">
        <f t="shared" ref="E353" si="312">D353</f>
        <v>1175.49</v>
      </c>
      <c r="F353" s="36">
        <f t="shared" ref="F353" si="313">D354</f>
        <v>970.92</v>
      </c>
      <c r="G353" s="36">
        <f t="shared" ref="G353" si="314">D355</f>
        <v>914.9</v>
      </c>
      <c r="H353" s="36">
        <f t="shared" ref="H353" si="315">D356</f>
        <v>907.1</v>
      </c>
      <c r="I353" s="36">
        <f t="shared" ref="I353" si="316">D357</f>
        <v>933.78</v>
      </c>
      <c r="J353" s="36">
        <f t="shared" ref="J353" si="317">D358</f>
        <v>1052.51</v>
      </c>
      <c r="K353" s="36">
        <f t="shared" ref="K353" si="318">D359</f>
        <v>1271.93</v>
      </c>
      <c r="L353" s="36">
        <f t="shared" ref="L353" si="319">D360</f>
        <v>1918.6</v>
      </c>
      <c r="M353" s="36">
        <f t="shared" ref="M353" si="320">D361</f>
        <v>2063.14</v>
      </c>
      <c r="N353" s="36">
        <f t="shared" ref="N353" si="321">D362</f>
        <v>2084.73</v>
      </c>
      <c r="O353" s="36">
        <f t="shared" ref="O353" si="322">D363</f>
        <v>2100.06</v>
      </c>
      <c r="P353" s="36">
        <f t="shared" ref="P353" si="323">D364</f>
        <v>2088.7600000000002</v>
      </c>
      <c r="Q353" s="36">
        <f t="shared" ref="Q353" si="324">D365</f>
        <v>2064.31</v>
      </c>
      <c r="R353" s="36">
        <f t="shared" ref="R353" si="325">D366</f>
        <v>2072.83</v>
      </c>
      <c r="S353" s="36">
        <f t="shared" ref="S353" si="326">D367</f>
        <v>2072.04</v>
      </c>
      <c r="T353" s="36">
        <f t="shared" ref="T353" si="327">D368</f>
        <v>2074.56</v>
      </c>
      <c r="U353" s="36">
        <f t="shared" ref="U353" si="328">D369</f>
        <v>2081.3200000000002</v>
      </c>
      <c r="V353" s="36">
        <f t="shared" ref="V353" si="329">D370</f>
        <v>2109.3200000000002</v>
      </c>
      <c r="W353" s="36">
        <f t="shared" ref="W353" si="330">D371</f>
        <v>2134.83</v>
      </c>
      <c r="X353" s="36">
        <f t="shared" ref="X353" si="331">D372</f>
        <v>2130.27</v>
      </c>
      <c r="Y353" s="36">
        <f t="shared" ref="Y353" si="332">D373</f>
        <v>2098.6</v>
      </c>
      <c r="Z353" s="36">
        <f t="shared" ref="Z353" si="333">D374</f>
        <v>2060.8000000000002</v>
      </c>
      <c r="AA353" s="36">
        <f t="shared" ref="AA353" si="334">D375</f>
        <v>1932.92</v>
      </c>
      <c r="AB353" s="36">
        <f t="shared" ref="AB353" si="335">D376</f>
        <v>1310.6500000000001</v>
      </c>
    </row>
    <row r="354" spans="1:28" ht="15" customHeight="1" x14ac:dyDescent="0.25">
      <c r="A354" s="34">
        <v>338</v>
      </c>
      <c r="B354" s="34">
        <v>1</v>
      </c>
      <c r="C354" s="89"/>
      <c r="D354" s="52">
        <v>970.92</v>
      </c>
    </row>
    <row r="355" spans="1:28" ht="15" customHeight="1" x14ac:dyDescent="0.25">
      <c r="A355" s="34">
        <v>339</v>
      </c>
      <c r="B355" s="34">
        <v>2</v>
      </c>
      <c r="C355" s="89"/>
      <c r="D355" s="52">
        <v>914.9</v>
      </c>
    </row>
    <row r="356" spans="1:28" ht="15" customHeight="1" x14ac:dyDescent="0.25">
      <c r="A356" s="34">
        <v>340</v>
      </c>
      <c r="B356" s="34">
        <v>3</v>
      </c>
      <c r="C356" s="89"/>
      <c r="D356" s="52">
        <v>907.1</v>
      </c>
    </row>
    <row r="357" spans="1:28" ht="15" customHeight="1" x14ac:dyDescent="0.25">
      <c r="A357" s="34">
        <v>341</v>
      </c>
      <c r="B357" s="34">
        <v>4</v>
      </c>
      <c r="C357" s="89"/>
      <c r="D357" s="52">
        <v>933.78</v>
      </c>
    </row>
    <row r="358" spans="1:28" ht="15" customHeight="1" x14ac:dyDescent="0.25">
      <c r="A358" s="34">
        <v>342</v>
      </c>
      <c r="B358" s="34">
        <v>5</v>
      </c>
      <c r="C358" s="89"/>
      <c r="D358" s="52">
        <v>1052.51</v>
      </c>
    </row>
    <row r="359" spans="1:28" ht="15" customHeight="1" x14ac:dyDescent="0.25">
      <c r="A359" s="34">
        <v>343</v>
      </c>
      <c r="B359" s="34">
        <v>6</v>
      </c>
      <c r="C359" s="89"/>
      <c r="D359" s="52">
        <v>1271.93</v>
      </c>
    </row>
    <row r="360" spans="1:28" ht="15" customHeight="1" x14ac:dyDescent="0.25">
      <c r="A360" s="34">
        <v>344</v>
      </c>
      <c r="B360" s="34">
        <v>7</v>
      </c>
      <c r="C360" s="89"/>
      <c r="D360" s="52">
        <v>1918.6</v>
      </c>
    </row>
    <row r="361" spans="1:28" ht="15" customHeight="1" x14ac:dyDescent="0.25">
      <c r="A361" s="34">
        <v>345</v>
      </c>
      <c r="B361" s="34">
        <v>8</v>
      </c>
      <c r="C361" s="89"/>
      <c r="D361" s="52">
        <v>2063.14</v>
      </c>
    </row>
    <row r="362" spans="1:28" ht="15" customHeight="1" x14ac:dyDescent="0.25">
      <c r="A362" s="34">
        <v>346</v>
      </c>
      <c r="B362" s="34">
        <v>9</v>
      </c>
      <c r="C362" s="89"/>
      <c r="D362" s="52">
        <v>2084.73</v>
      </c>
    </row>
    <row r="363" spans="1:28" ht="15" customHeight="1" x14ac:dyDescent="0.25">
      <c r="A363" s="34">
        <v>347</v>
      </c>
      <c r="B363" s="34">
        <v>10</v>
      </c>
      <c r="C363" s="89"/>
      <c r="D363" s="52">
        <v>2100.06</v>
      </c>
    </row>
    <row r="364" spans="1:28" ht="15" customHeight="1" x14ac:dyDescent="0.25">
      <c r="A364" s="34">
        <v>348</v>
      </c>
      <c r="B364" s="34">
        <v>11</v>
      </c>
      <c r="C364" s="89"/>
      <c r="D364" s="52">
        <v>2088.7600000000002</v>
      </c>
    </row>
    <row r="365" spans="1:28" ht="15" customHeight="1" x14ac:dyDescent="0.25">
      <c r="A365" s="34">
        <v>349</v>
      </c>
      <c r="B365" s="34">
        <v>12</v>
      </c>
      <c r="C365" s="89"/>
      <c r="D365" s="52">
        <v>2064.31</v>
      </c>
    </row>
    <row r="366" spans="1:28" ht="15" customHeight="1" x14ac:dyDescent="0.25">
      <c r="A366" s="34">
        <v>350</v>
      </c>
      <c r="B366" s="34">
        <v>13</v>
      </c>
      <c r="C366" s="89"/>
      <c r="D366" s="52">
        <v>2072.83</v>
      </c>
    </row>
    <row r="367" spans="1:28" ht="15" customHeight="1" x14ac:dyDescent="0.25">
      <c r="A367" s="34">
        <v>351</v>
      </c>
      <c r="B367" s="34">
        <v>14</v>
      </c>
      <c r="C367" s="89"/>
      <c r="D367" s="52">
        <v>2072.04</v>
      </c>
    </row>
    <row r="368" spans="1:28" ht="15" customHeight="1" x14ac:dyDescent="0.25">
      <c r="A368" s="34">
        <v>352</v>
      </c>
      <c r="B368" s="34">
        <v>15</v>
      </c>
      <c r="C368" s="89"/>
      <c r="D368" s="52">
        <v>2074.56</v>
      </c>
    </row>
    <row r="369" spans="1:28" ht="15" customHeight="1" x14ac:dyDescent="0.25">
      <c r="A369" s="34">
        <v>353</v>
      </c>
      <c r="B369" s="34">
        <v>16</v>
      </c>
      <c r="C369" s="89"/>
      <c r="D369" s="52">
        <v>2081.3200000000002</v>
      </c>
    </row>
    <row r="370" spans="1:28" ht="15" customHeight="1" x14ac:dyDescent="0.25">
      <c r="A370" s="34">
        <v>354</v>
      </c>
      <c r="B370" s="34">
        <v>17</v>
      </c>
      <c r="C370" s="89"/>
      <c r="D370" s="52">
        <v>2109.3200000000002</v>
      </c>
    </row>
    <row r="371" spans="1:28" ht="15" customHeight="1" x14ac:dyDescent="0.25">
      <c r="A371" s="34">
        <v>355</v>
      </c>
      <c r="B371" s="34">
        <v>18</v>
      </c>
      <c r="C371" s="89"/>
      <c r="D371" s="52">
        <v>2134.83</v>
      </c>
    </row>
    <row r="372" spans="1:28" ht="15" customHeight="1" x14ac:dyDescent="0.25">
      <c r="A372" s="34">
        <v>356</v>
      </c>
      <c r="B372" s="34">
        <v>19</v>
      </c>
      <c r="C372" s="89"/>
      <c r="D372" s="52">
        <v>2130.27</v>
      </c>
    </row>
    <row r="373" spans="1:28" ht="15" customHeight="1" x14ac:dyDescent="0.25">
      <c r="A373" s="34">
        <v>357</v>
      </c>
      <c r="B373" s="34">
        <v>20</v>
      </c>
      <c r="C373" s="89"/>
      <c r="D373" s="52">
        <v>2098.6</v>
      </c>
    </row>
    <row r="374" spans="1:28" ht="15" customHeight="1" x14ac:dyDescent="0.25">
      <c r="A374" s="34">
        <v>358</v>
      </c>
      <c r="B374" s="34">
        <v>21</v>
      </c>
      <c r="C374" s="89"/>
      <c r="D374" s="52">
        <v>2060.8000000000002</v>
      </c>
    </row>
    <row r="375" spans="1:28" ht="15" customHeight="1" x14ac:dyDescent="0.25">
      <c r="A375" s="34">
        <v>359</v>
      </c>
      <c r="B375" s="34">
        <v>22</v>
      </c>
      <c r="C375" s="89"/>
      <c r="D375" s="52">
        <v>1932.92</v>
      </c>
    </row>
    <row r="376" spans="1:28" ht="15" customHeight="1" x14ac:dyDescent="0.25">
      <c r="A376" s="34">
        <v>360</v>
      </c>
      <c r="B376" s="34">
        <v>23</v>
      </c>
      <c r="C376" s="89"/>
      <c r="D376" s="52">
        <v>1310.6500000000001</v>
      </c>
    </row>
    <row r="377" spans="1:28" ht="15" customHeight="1" x14ac:dyDescent="0.25">
      <c r="A377" s="34">
        <v>361</v>
      </c>
      <c r="B377" s="34">
        <v>0</v>
      </c>
      <c r="C377" s="89">
        <v>16</v>
      </c>
      <c r="D377" s="52">
        <v>1026.48</v>
      </c>
      <c r="E377" s="36">
        <f t="shared" ref="E377" si="336">D377</f>
        <v>1026.48</v>
      </c>
      <c r="F377" s="36">
        <f t="shared" ref="F377" si="337">D378</f>
        <v>958.83</v>
      </c>
      <c r="G377" s="36">
        <f t="shared" ref="G377" si="338">D379</f>
        <v>905.72</v>
      </c>
      <c r="H377" s="36">
        <f t="shared" ref="H377" si="339">D380</f>
        <v>19.79</v>
      </c>
      <c r="I377" s="36">
        <f t="shared" ref="I377" si="340">D381</f>
        <v>697.92</v>
      </c>
      <c r="J377" s="36">
        <f t="shared" ref="J377" si="341">D382</f>
        <v>970.24</v>
      </c>
      <c r="K377" s="36">
        <f t="shared" ref="K377" si="342">D383</f>
        <v>1197.5899999999999</v>
      </c>
      <c r="L377" s="36">
        <f t="shared" ref="L377" si="343">D384</f>
        <v>1638.26</v>
      </c>
      <c r="M377" s="36">
        <f t="shared" ref="M377" si="344">D385</f>
        <v>1933.59</v>
      </c>
      <c r="N377" s="36">
        <f t="shared" ref="N377" si="345">D386</f>
        <v>1991.57</v>
      </c>
      <c r="O377" s="36">
        <f t="shared" ref="O377" si="346">D387</f>
        <v>1986.45</v>
      </c>
      <c r="P377" s="36">
        <f t="shared" ref="P377" si="347">D388</f>
        <v>1963.4</v>
      </c>
      <c r="Q377" s="36">
        <f t="shared" ref="Q377" si="348">D389</f>
        <v>1923.45</v>
      </c>
      <c r="R377" s="36">
        <f t="shared" ref="R377" si="349">D390</f>
        <v>1926.89</v>
      </c>
      <c r="S377" s="36">
        <f t="shared" ref="S377" si="350">D391</f>
        <v>1940.37</v>
      </c>
      <c r="T377" s="36">
        <f t="shared" ref="T377" si="351">D392</f>
        <v>1946.67</v>
      </c>
      <c r="U377" s="36">
        <f t="shared" ref="U377" si="352">D393</f>
        <v>1949.31</v>
      </c>
      <c r="V377" s="36">
        <f t="shared" ref="V377" si="353">D394</f>
        <v>2006.5</v>
      </c>
      <c r="W377" s="36">
        <f t="shared" ref="W377" si="354">D395</f>
        <v>2023.19</v>
      </c>
      <c r="X377" s="36">
        <f t="shared" ref="X377" si="355">D396</f>
        <v>2010.51</v>
      </c>
      <c r="Y377" s="36">
        <f t="shared" ref="Y377" si="356">D397</f>
        <v>1953.28</v>
      </c>
      <c r="Z377" s="36">
        <f t="shared" ref="Z377" si="357">D398</f>
        <v>1859.77</v>
      </c>
      <c r="AA377" s="36">
        <f t="shared" ref="AA377" si="358">D399</f>
        <v>1340.18</v>
      </c>
      <c r="AB377" s="36">
        <f t="shared" ref="AB377" si="359">D400</f>
        <v>1119.8800000000001</v>
      </c>
    </row>
    <row r="378" spans="1:28" ht="15" customHeight="1" x14ac:dyDescent="0.25">
      <c r="A378" s="34">
        <v>362</v>
      </c>
      <c r="B378" s="34">
        <v>1</v>
      </c>
      <c r="C378" s="89"/>
      <c r="D378" s="52">
        <v>958.83</v>
      </c>
    </row>
    <row r="379" spans="1:28" ht="15" customHeight="1" x14ac:dyDescent="0.25">
      <c r="A379" s="34">
        <v>363</v>
      </c>
      <c r="B379" s="34">
        <v>2</v>
      </c>
      <c r="C379" s="89"/>
      <c r="D379" s="52">
        <v>905.72</v>
      </c>
    </row>
    <row r="380" spans="1:28" ht="15" customHeight="1" x14ac:dyDescent="0.25">
      <c r="A380" s="34">
        <v>364</v>
      </c>
      <c r="B380" s="34">
        <v>3</v>
      </c>
      <c r="C380" s="89"/>
      <c r="D380" s="52">
        <v>19.79</v>
      </c>
    </row>
    <row r="381" spans="1:28" ht="15" customHeight="1" x14ac:dyDescent="0.25">
      <c r="A381" s="34">
        <v>365</v>
      </c>
      <c r="B381" s="34">
        <v>4</v>
      </c>
      <c r="C381" s="89"/>
      <c r="D381" s="52">
        <v>697.92</v>
      </c>
    </row>
    <row r="382" spans="1:28" ht="15" customHeight="1" x14ac:dyDescent="0.25">
      <c r="A382" s="34">
        <v>366</v>
      </c>
      <c r="B382" s="34">
        <v>5</v>
      </c>
      <c r="C382" s="89"/>
      <c r="D382" s="52">
        <v>970.24</v>
      </c>
    </row>
    <row r="383" spans="1:28" ht="15" customHeight="1" x14ac:dyDescent="0.25">
      <c r="A383" s="34">
        <v>367</v>
      </c>
      <c r="B383" s="34">
        <v>6</v>
      </c>
      <c r="C383" s="89"/>
      <c r="D383" s="52">
        <v>1197.5899999999999</v>
      </c>
    </row>
    <row r="384" spans="1:28" ht="15" customHeight="1" x14ac:dyDescent="0.25">
      <c r="A384" s="34">
        <v>368</v>
      </c>
      <c r="B384" s="34">
        <v>7</v>
      </c>
      <c r="C384" s="89"/>
      <c r="D384" s="52">
        <v>1638.26</v>
      </c>
    </row>
    <row r="385" spans="1:4" ht="15" customHeight="1" x14ac:dyDescent="0.25">
      <c r="A385" s="34">
        <v>369</v>
      </c>
      <c r="B385" s="34">
        <v>8</v>
      </c>
      <c r="C385" s="89"/>
      <c r="D385" s="52">
        <v>1933.59</v>
      </c>
    </row>
    <row r="386" spans="1:4" ht="15" customHeight="1" x14ac:dyDescent="0.25">
      <c r="A386" s="34">
        <v>370</v>
      </c>
      <c r="B386" s="34">
        <v>9</v>
      </c>
      <c r="C386" s="89"/>
      <c r="D386" s="52">
        <v>1991.57</v>
      </c>
    </row>
    <row r="387" spans="1:4" ht="15" customHeight="1" x14ac:dyDescent="0.25">
      <c r="A387" s="34">
        <v>371</v>
      </c>
      <c r="B387" s="34">
        <v>10</v>
      </c>
      <c r="C387" s="89"/>
      <c r="D387" s="52">
        <v>1986.45</v>
      </c>
    </row>
    <row r="388" spans="1:4" ht="15" customHeight="1" x14ac:dyDescent="0.25">
      <c r="A388" s="34">
        <v>372</v>
      </c>
      <c r="B388" s="34">
        <v>11</v>
      </c>
      <c r="C388" s="89"/>
      <c r="D388" s="52">
        <v>1963.4</v>
      </c>
    </row>
    <row r="389" spans="1:4" ht="15" customHeight="1" x14ac:dyDescent="0.25">
      <c r="A389" s="34">
        <v>373</v>
      </c>
      <c r="B389" s="34">
        <v>12</v>
      </c>
      <c r="C389" s="89"/>
      <c r="D389" s="52">
        <v>1923.45</v>
      </c>
    </row>
    <row r="390" spans="1:4" ht="15" customHeight="1" x14ac:dyDescent="0.25">
      <c r="A390" s="34">
        <v>374</v>
      </c>
      <c r="B390" s="34">
        <v>13</v>
      </c>
      <c r="C390" s="89"/>
      <c r="D390" s="52">
        <v>1926.89</v>
      </c>
    </row>
    <row r="391" spans="1:4" ht="15" customHeight="1" x14ac:dyDescent="0.25">
      <c r="A391" s="34">
        <v>375</v>
      </c>
      <c r="B391" s="34">
        <v>14</v>
      </c>
      <c r="C391" s="89"/>
      <c r="D391" s="52">
        <v>1940.37</v>
      </c>
    </row>
    <row r="392" spans="1:4" ht="15" customHeight="1" x14ac:dyDescent="0.25">
      <c r="A392" s="34">
        <v>376</v>
      </c>
      <c r="B392" s="34">
        <v>15</v>
      </c>
      <c r="C392" s="89"/>
      <c r="D392" s="52">
        <v>1946.67</v>
      </c>
    </row>
    <row r="393" spans="1:4" ht="15" customHeight="1" x14ac:dyDescent="0.25">
      <c r="A393" s="34">
        <v>377</v>
      </c>
      <c r="B393" s="34">
        <v>16</v>
      </c>
      <c r="C393" s="89"/>
      <c r="D393" s="52">
        <v>1949.31</v>
      </c>
    </row>
    <row r="394" spans="1:4" ht="15" customHeight="1" x14ac:dyDescent="0.25">
      <c r="A394" s="34">
        <v>378</v>
      </c>
      <c r="B394" s="34">
        <v>17</v>
      </c>
      <c r="C394" s="89"/>
      <c r="D394" s="52">
        <v>2006.5</v>
      </c>
    </row>
    <row r="395" spans="1:4" ht="15" customHeight="1" x14ac:dyDescent="0.25">
      <c r="A395" s="34">
        <v>379</v>
      </c>
      <c r="B395" s="34">
        <v>18</v>
      </c>
      <c r="C395" s="89"/>
      <c r="D395" s="52">
        <v>2023.19</v>
      </c>
    </row>
    <row r="396" spans="1:4" ht="15" customHeight="1" x14ac:dyDescent="0.25">
      <c r="A396" s="34">
        <v>380</v>
      </c>
      <c r="B396" s="34">
        <v>19</v>
      </c>
      <c r="C396" s="89"/>
      <c r="D396" s="52">
        <v>2010.51</v>
      </c>
    </row>
    <row r="397" spans="1:4" ht="15" customHeight="1" x14ac:dyDescent="0.25">
      <c r="A397" s="34">
        <v>381</v>
      </c>
      <c r="B397" s="34">
        <v>20</v>
      </c>
      <c r="C397" s="89"/>
      <c r="D397" s="52">
        <v>1953.28</v>
      </c>
    </row>
    <row r="398" spans="1:4" ht="15" customHeight="1" x14ac:dyDescent="0.25">
      <c r="A398" s="34">
        <v>382</v>
      </c>
      <c r="B398" s="34">
        <v>21</v>
      </c>
      <c r="C398" s="89"/>
      <c r="D398" s="52">
        <v>1859.77</v>
      </c>
    </row>
    <row r="399" spans="1:4" ht="15" customHeight="1" x14ac:dyDescent="0.25">
      <c r="A399" s="34">
        <v>383</v>
      </c>
      <c r="B399" s="34">
        <v>22</v>
      </c>
      <c r="C399" s="89"/>
      <c r="D399" s="52">
        <v>1340.18</v>
      </c>
    </row>
    <row r="400" spans="1:4" ht="15" customHeight="1" x14ac:dyDescent="0.25">
      <c r="A400" s="34">
        <v>384</v>
      </c>
      <c r="B400" s="34">
        <v>23</v>
      </c>
      <c r="C400" s="89"/>
      <c r="D400" s="52">
        <v>1119.8800000000001</v>
      </c>
    </row>
    <row r="401" spans="1:28" ht="15" customHeight="1" x14ac:dyDescent="0.25">
      <c r="A401" s="34">
        <v>385</v>
      </c>
      <c r="B401" s="34">
        <v>0</v>
      </c>
      <c r="C401" s="89">
        <v>17</v>
      </c>
      <c r="D401" s="52">
        <v>994.38</v>
      </c>
      <c r="E401" s="36">
        <f t="shared" ref="E401" si="360">D401</f>
        <v>994.38</v>
      </c>
      <c r="F401" s="36">
        <f t="shared" ref="F401" si="361">D402</f>
        <v>946.69</v>
      </c>
      <c r="G401" s="36">
        <f t="shared" ref="G401" si="362">D403</f>
        <v>869.15</v>
      </c>
      <c r="H401" s="36">
        <f t="shared" ref="H401" si="363">D404</f>
        <v>757.89</v>
      </c>
      <c r="I401" s="36">
        <f t="shared" ref="I401" si="364">D405</f>
        <v>947.86</v>
      </c>
      <c r="J401" s="36">
        <f t="shared" ref="J401" si="365">D406</f>
        <v>998.44</v>
      </c>
      <c r="K401" s="36">
        <f t="shared" ref="K401" si="366">D407</f>
        <v>1202.83</v>
      </c>
      <c r="L401" s="36">
        <f t="shared" ref="L401" si="367">D408</f>
        <v>1557.46</v>
      </c>
      <c r="M401" s="36">
        <f t="shared" ref="M401" si="368">D409</f>
        <v>1829.84</v>
      </c>
      <c r="N401" s="36">
        <f t="shared" ref="N401" si="369">D410</f>
        <v>1882.58</v>
      </c>
      <c r="O401" s="36">
        <f t="shared" ref="O401" si="370">D411</f>
        <v>1874.59</v>
      </c>
      <c r="P401" s="36">
        <f t="shared" ref="P401" si="371">D412</f>
        <v>1851.97</v>
      </c>
      <c r="Q401" s="36">
        <f t="shared" ref="Q401" si="372">D413</f>
        <v>1814.22</v>
      </c>
      <c r="R401" s="36">
        <f t="shared" ref="R401" si="373">D414</f>
        <v>1812.38</v>
      </c>
      <c r="S401" s="36">
        <f t="shared" ref="S401" si="374">D415</f>
        <v>1796.88</v>
      </c>
      <c r="T401" s="36">
        <f t="shared" ref="T401" si="375">D416</f>
        <v>1797.4</v>
      </c>
      <c r="U401" s="36">
        <f t="shared" ref="U401" si="376">D417</f>
        <v>1817.14</v>
      </c>
      <c r="V401" s="36">
        <f t="shared" ref="V401" si="377">D418</f>
        <v>1883.56</v>
      </c>
      <c r="W401" s="36">
        <f t="shared" ref="W401" si="378">D419</f>
        <v>1892.98</v>
      </c>
      <c r="X401" s="36">
        <f t="shared" ref="X401" si="379">D420</f>
        <v>1904.6</v>
      </c>
      <c r="Y401" s="36">
        <f t="shared" ref="Y401" si="380">D421</f>
        <v>1811.25</v>
      </c>
      <c r="Z401" s="36">
        <f t="shared" ref="Z401" si="381">D422</f>
        <v>1564.97</v>
      </c>
      <c r="AA401" s="36">
        <f t="shared" ref="AA401" si="382">D423</f>
        <v>1313.85</v>
      </c>
      <c r="AB401" s="36">
        <f t="shared" ref="AB401" si="383">D424</f>
        <v>1141.1300000000001</v>
      </c>
    </row>
    <row r="402" spans="1:28" ht="15" customHeight="1" x14ac:dyDescent="0.25">
      <c r="A402" s="34">
        <v>386</v>
      </c>
      <c r="B402" s="34">
        <v>1</v>
      </c>
      <c r="C402" s="89"/>
      <c r="D402" s="52">
        <v>946.69</v>
      </c>
    </row>
    <row r="403" spans="1:28" ht="15" customHeight="1" x14ac:dyDescent="0.25">
      <c r="A403" s="34">
        <v>387</v>
      </c>
      <c r="B403" s="34">
        <v>2</v>
      </c>
      <c r="C403" s="89"/>
      <c r="D403" s="52">
        <v>869.15</v>
      </c>
    </row>
    <row r="404" spans="1:28" ht="15" customHeight="1" x14ac:dyDescent="0.25">
      <c r="A404" s="34">
        <v>388</v>
      </c>
      <c r="B404" s="34">
        <v>3</v>
      </c>
      <c r="C404" s="89"/>
      <c r="D404" s="52">
        <v>757.89</v>
      </c>
    </row>
    <row r="405" spans="1:28" ht="15" customHeight="1" x14ac:dyDescent="0.25">
      <c r="A405" s="34">
        <v>389</v>
      </c>
      <c r="B405" s="34">
        <v>4</v>
      </c>
      <c r="C405" s="89"/>
      <c r="D405" s="52">
        <v>947.86</v>
      </c>
    </row>
    <row r="406" spans="1:28" ht="15" customHeight="1" x14ac:dyDescent="0.25">
      <c r="A406" s="34">
        <v>390</v>
      </c>
      <c r="B406" s="34">
        <v>5</v>
      </c>
      <c r="C406" s="89"/>
      <c r="D406" s="52">
        <v>998.44</v>
      </c>
    </row>
    <row r="407" spans="1:28" ht="15" customHeight="1" x14ac:dyDescent="0.25">
      <c r="A407" s="34">
        <v>391</v>
      </c>
      <c r="B407" s="34">
        <v>6</v>
      </c>
      <c r="C407" s="89"/>
      <c r="D407" s="52">
        <v>1202.83</v>
      </c>
    </row>
    <row r="408" spans="1:28" ht="15" customHeight="1" x14ac:dyDescent="0.25">
      <c r="A408" s="34">
        <v>392</v>
      </c>
      <c r="B408" s="34">
        <v>7</v>
      </c>
      <c r="C408" s="89"/>
      <c r="D408" s="52">
        <v>1557.46</v>
      </c>
    </row>
    <row r="409" spans="1:28" ht="15" customHeight="1" x14ac:dyDescent="0.25">
      <c r="A409" s="34">
        <v>393</v>
      </c>
      <c r="B409" s="34">
        <v>8</v>
      </c>
      <c r="C409" s="89"/>
      <c r="D409" s="52">
        <v>1829.84</v>
      </c>
    </row>
    <row r="410" spans="1:28" ht="15" customHeight="1" x14ac:dyDescent="0.25">
      <c r="A410" s="34">
        <v>394</v>
      </c>
      <c r="B410" s="34">
        <v>9</v>
      </c>
      <c r="C410" s="89"/>
      <c r="D410" s="52">
        <v>1882.58</v>
      </c>
    </row>
    <row r="411" spans="1:28" ht="15" customHeight="1" x14ac:dyDescent="0.25">
      <c r="A411" s="34">
        <v>395</v>
      </c>
      <c r="B411" s="34">
        <v>10</v>
      </c>
      <c r="C411" s="89"/>
      <c r="D411" s="52">
        <v>1874.59</v>
      </c>
    </row>
    <row r="412" spans="1:28" ht="15" customHeight="1" x14ac:dyDescent="0.25">
      <c r="A412" s="34">
        <v>396</v>
      </c>
      <c r="B412" s="34">
        <v>11</v>
      </c>
      <c r="C412" s="89"/>
      <c r="D412" s="52">
        <v>1851.97</v>
      </c>
    </row>
    <row r="413" spans="1:28" ht="15" customHeight="1" x14ac:dyDescent="0.25">
      <c r="A413" s="34">
        <v>397</v>
      </c>
      <c r="B413" s="34">
        <v>12</v>
      </c>
      <c r="C413" s="89"/>
      <c r="D413" s="52">
        <v>1814.22</v>
      </c>
    </row>
    <row r="414" spans="1:28" ht="15" customHeight="1" x14ac:dyDescent="0.25">
      <c r="A414" s="34">
        <v>398</v>
      </c>
      <c r="B414" s="34">
        <v>13</v>
      </c>
      <c r="C414" s="89"/>
      <c r="D414" s="52">
        <v>1812.38</v>
      </c>
    </row>
    <row r="415" spans="1:28" ht="15" customHeight="1" x14ac:dyDescent="0.25">
      <c r="A415" s="34">
        <v>399</v>
      </c>
      <c r="B415" s="34">
        <v>14</v>
      </c>
      <c r="C415" s="89"/>
      <c r="D415" s="52">
        <v>1796.88</v>
      </c>
    </row>
    <row r="416" spans="1:28" ht="15" customHeight="1" x14ac:dyDescent="0.25">
      <c r="A416" s="34">
        <v>400</v>
      </c>
      <c r="B416" s="34">
        <v>15</v>
      </c>
      <c r="C416" s="89"/>
      <c r="D416" s="52">
        <v>1797.4</v>
      </c>
    </row>
    <row r="417" spans="1:28" ht="15" customHeight="1" x14ac:dyDescent="0.25">
      <c r="A417" s="34">
        <v>401</v>
      </c>
      <c r="B417" s="34">
        <v>16</v>
      </c>
      <c r="C417" s="89"/>
      <c r="D417" s="52">
        <v>1817.14</v>
      </c>
    </row>
    <row r="418" spans="1:28" ht="15" customHeight="1" x14ac:dyDescent="0.25">
      <c r="A418" s="34">
        <v>402</v>
      </c>
      <c r="B418" s="34">
        <v>17</v>
      </c>
      <c r="C418" s="89"/>
      <c r="D418" s="52">
        <v>1883.56</v>
      </c>
    </row>
    <row r="419" spans="1:28" ht="15" customHeight="1" x14ac:dyDescent="0.25">
      <c r="A419" s="34">
        <v>403</v>
      </c>
      <c r="B419" s="34">
        <v>18</v>
      </c>
      <c r="C419" s="89"/>
      <c r="D419" s="52">
        <v>1892.98</v>
      </c>
    </row>
    <row r="420" spans="1:28" ht="15" customHeight="1" x14ac:dyDescent="0.25">
      <c r="A420" s="34">
        <v>404</v>
      </c>
      <c r="B420" s="34">
        <v>19</v>
      </c>
      <c r="C420" s="89"/>
      <c r="D420" s="52">
        <v>1904.6</v>
      </c>
    </row>
    <row r="421" spans="1:28" ht="15" customHeight="1" x14ac:dyDescent="0.25">
      <c r="A421" s="34">
        <v>405</v>
      </c>
      <c r="B421" s="34">
        <v>20</v>
      </c>
      <c r="C421" s="89"/>
      <c r="D421" s="52">
        <v>1811.25</v>
      </c>
    </row>
    <row r="422" spans="1:28" ht="15" customHeight="1" x14ac:dyDescent="0.25">
      <c r="A422" s="34">
        <v>406</v>
      </c>
      <c r="B422" s="34">
        <v>21</v>
      </c>
      <c r="C422" s="89"/>
      <c r="D422" s="52">
        <v>1564.97</v>
      </c>
    </row>
    <row r="423" spans="1:28" ht="15" customHeight="1" x14ac:dyDescent="0.25">
      <c r="A423" s="34">
        <v>407</v>
      </c>
      <c r="B423" s="34">
        <v>22</v>
      </c>
      <c r="C423" s="89"/>
      <c r="D423" s="52">
        <v>1313.85</v>
      </c>
    </row>
    <row r="424" spans="1:28" ht="15" customHeight="1" x14ac:dyDescent="0.25">
      <c r="A424" s="34">
        <v>408</v>
      </c>
      <c r="B424" s="34">
        <v>23</v>
      </c>
      <c r="C424" s="89"/>
      <c r="D424" s="52">
        <v>1141.1300000000001</v>
      </c>
    </row>
    <row r="425" spans="1:28" ht="15" customHeight="1" x14ac:dyDescent="0.25">
      <c r="A425" s="34">
        <v>409</v>
      </c>
      <c r="B425" s="34">
        <v>0</v>
      </c>
      <c r="C425" s="89">
        <v>18</v>
      </c>
      <c r="D425" s="52">
        <v>979.85</v>
      </c>
      <c r="E425" s="36">
        <f t="shared" ref="E425" si="384">D425</f>
        <v>979.85</v>
      </c>
      <c r="F425" s="36">
        <f t="shared" ref="F425" si="385">D426</f>
        <v>929.47</v>
      </c>
      <c r="G425" s="36">
        <f t="shared" ref="G425" si="386">D427</f>
        <v>847.52</v>
      </c>
      <c r="H425" s="36">
        <f t="shared" ref="H425" si="387">D428</f>
        <v>844.12</v>
      </c>
      <c r="I425" s="36">
        <f t="shared" ref="I425" si="388">D429</f>
        <v>933.42</v>
      </c>
      <c r="J425" s="36">
        <f t="shared" ref="J425" si="389">D430</f>
        <v>1011.3</v>
      </c>
      <c r="K425" s="36">
        <f t="shared" ref="K425" si="390">D431</f>
        <v>1241.6600000000001</v>
      </c>
      <c r="L425" s="36">
        <f t="shared" ref="L425" si="391">D432</f>
        <v>1680.18</v>
      </c>
      <c r="M425" s="36">
        <f t="shared" ref="M425" si="392">D433</f>
        <v>1897.59</v>
      </c>
      <c r="N425" s="36">
        <f t="shared" ref="N425" si="393">D434</f>
        <v>1932.46</v>
      </c>
      <c r="O425" s="36">
        <f t="shared" ref="O425" si="394">D435</f>
        <v>1929.24</v>
      </c>
      <c r="P425" s="36">
        <f t="shared" ref="P425" si="395">D436</f>
        <v>1913.04</v>
      </c>
      <c r="Q425" s="36">
        <f t="shared" ref="Q425" si="396">D437</f>
        <v>1881.71</v>
      </c>
      <c r="R425" s="36">
        <f t="shared" ref="R425" si="397">D438</f>
        <v>1883.37</v>
      </c>
      <c r="S425" s="36">
        <f t="shared" ref="S425" si="398">D439</f>
        <v>1887.18</v>
      </c>
      <c r="T425" s="36">
        <f t="shared" ref="T425" si="399">D440</f>
        <v>1892.44</v>
      </c>
      <c r="U425" s="36">
        <f t="shared" ref="U425" si="400">D441</f>
        <v>1920.87</v>
      </c>
      <c r="V425" s="36">
        <f t="shared" ref="V425" si="401">D442</f>
        <v>1985.43</v>
      </c>
      <c r="W425" s="36">
        <f t="shared" ref="W425" si="402">D443</f>
        <v>2028.68</v>
      </c>
      <c r="X425" s="36">
        <f t="shared" ref="X425" si="403">D444</f>
        <v>2047.14</v>
      </c>
      <c r="Y425" s="36">
        <f t="shared" ref="Y425" si="404">D445</f>
        <v>2021.7</v>
      </c>
      <c r="Z425" s="36">
        <f t="shared" ref="Z425" si="405">D446</f>
        <v>1999.71</v>
      </c>
      <c r="AA425" s="36">
        <f t="shared" ref="AA425" si="406">D447</f>
        <v>1913.08</v>
      </c>
      <c r="AB425" s="36">
        <f t="shared" ref="AB425" si="407">D448</f>
        <v>1311.07</v>
      </c>
    </row>
    <row r="426" spans="1:28" ht="15" customHeight="1" x14ac:dyDescent="0.25">
      <c r="A426" s="34">
        <v>410</v>
      </c>
      <c r="B426" s="34">
        <v>1</v>
      </c>
      <c r="C426" s="89"/>
      <c r="D426" s="52">
        <v>929.47</v>
      </c>
    </row>
    <row r="427" spans="1:28" ht="15" customHeight="1" x14ac:dyDescent="0.25">
      <c r="A427" s="34">
        <v>411</v>
      </c>
      <c r="B427" s="34">
        <v>2</v>
      </c>
      <c r="C427" s="89"/>
      <c r="D427" s="52">
        <v>847.52</v>
      </c>
    </row>
    <row r="428" spans="1:28" ht="15" customHeight="1" x14ac:dyDescent="0.25">
      <c r="A428" s="34">
        <v>412</v>
      </c>
      <c r="B428" s="34">
        <v>3</v>
      </c>
      <c r="C428" s="89"/>
      <c r="D428" s="52">
        <v>844.12</v>
      </c>
    </row>
    <row r="429" spans="1:28" ht="15" customHeight="1" x14ac:dyDescent="0.25">
      <c r="A429" s="34">
        <v>413</v>
      </c>
      <c r="B429" s="34">
        <v>4</v>
      </c>
      <c r="C429" s="89"/>
      <c r="D429" s="52">
        <v>933.42</v>
      </c>
    </row>
    <row r="430" spans="1:28" ht="15" customHeight="1" x14ac:dyDescent="0.25">
      <c r="A430" s="34">
        <v>414</v>
      </c>
      <c r="B430" s="34">
        <v>5</v>
      </c>
      <c r="C430" s="89"/>
      <c r="D430" s="52">
        <v>1011.3</v>
      </c>
    </row>
    <row r="431" spans="1:28" ht="15" customHeight="1" x14ac:dyDescent="0.25">
      <c r="A431" s="34">
        <v>415</v>
      </c>
      <c r="B431" s="34">
        <v>6</v>
      </c>
      <c r="C431" s="89"/>
      <c r="D431" s="52">
        <v>1241.6600000000001</v>
      </c>
    </row>
    <row r="432" spans="1:28" ht="15" customHeight="1" x14ac:dyDescent="0.25">
      <c r="A432" s="34">
        <v>416</v>
      </c>
      <c r="B432" s="34">
        <v>7</v>
      </c>
      <c r="C432" s="89"/>
      <c r="D432" s="52">
        <v>1680.18</v>
      </c>
    </row>
    <row r="433" spans="1:4" ht="15" customHeight="1" x14ac:dyDescent="0.25">
      <c r="A433" s="34">
        <v>417</v>
      </c>
      <c r="B433" s="34">
        <v>8</v>
      </c>
      <c r="C433" s="89"/>
      <c r="D433" s="52">
        <v>1897.59</v>
      </c>
    </row>
    <row r="434" spans="1:4" ht="15" customHeight="1" x14ac:dyDescent="0.25">
      <c r="A434" s="34">
        <v>418</v>
      </c>
      <c r="B434" s="34">
        <v>9</v>
      </c>
      <c r="C434" s="89"/>
      <c r="D434" s="52">
        <v>1932.46</v>
      </c>
    </row>
    <row r="435" spans="1:4" ht="15" customHeight="1" x14ac:dyDescent="0.25">
      <c r="A435" s="34">
        <v>419</v>
      </c>
      <c r="B435" s="34">
        <v>10</v>
      </c>
      <c r="C435" s="89"/>
      <c r="D435" s="52">
        <v>1929.24</v>
      </c>
    </row>
    <row r="436" spans="1:4" ht="15" customHeight="1" x14ac:dyDescent="0.25">
      <c r="A436" s="34">
        <v>420</v>
      </c>
      <c r="B436" s="34">
        <v>11</v>
      </c>
      <c r="C436" s="89"/>
      <c r="D436" s="52">
        <v>1913.04</v>
      </c>
    </row>
    <row r="437" spans="1:4" ht="15" customHeight="1" x14ac:dyDescent="0.25">
      <c r="A437" s="34">
        <v>421</v>
      </c>
      <c r="B437" s="34">
        <v>12</v>
      </c>
      <c r="C437" s="89"/>
      <c r="D437" s="52">
        <v>1881.71</v>
      </c>
    </row>
    <row r="438" spans="1:4" ht="15" customHeight="1" x14ac:dyDescent="0.25">
      <c r="A438" s="34">
        <v>422</v>
      </c>
      <c r="B438" s="34">
        <v>13</v>
      </c>
      <c r="C438" s="89"/>
      <c r="D438" s="52">
        <v>1883.37</v>
      </c>
    </row>
    <row r="439" spans="1:4" ht="15" customHeight="1" x14ac:dyDescent="0.25">
      <c r="A439" s="34">
        <v>423</v>
      </c>
      <c r="B439" s="34">
        <v>14</v>
      </c>
      <c r="C439" s="89"/>
      <c r="D439" s="52">
        <v>1887.18</v>
      </c>
    </row>
    <row r="440" spans="1:4" ht="15" customHeight="1" x14ac:dyDescent="0.25">
      <c r="A440" s="34">
        <v>424</v>
      </c>
      <c r="B440" s="34">
        <v>15</v>
      </c>
      <c r="C440" s="89"/>
      <c r="D440" s="52">
        <v>1892.44</v>
      </c>
    </row>
    <row r="441" spans="1:4" ht="15" customHeight="1" x14ac:dyDescent="0.25">
      <c r="A441" s="34">
        <v>425</v>
      </c>
      <c r="B441" s="34">
        <v>16</v>
      </c>
      <c r="C441" s="89"/>
      <c r="D441" s="52">
        <v>1920.87</v>
      </c>
    </row>
    <row r="442" spans="1:4" ht="15" customHeight="1" x14ac:dyDescent="0.25">
      <c r="A442" s="34">
        <v>426</v>
      </c>
      <c r="B442" s="34">
        <v>17</v>
      </c>
      <c r="C442" s="89"/>
      <c r="D442" s="52">
        <v>1985.43</v>
      </c>
    </row>
    <row r="443" spans="1:4" ht="15" customHeight="1" x14ac:dyDescent="0.25">
      <c r="A443" s="34">
        <v>427</v>
      </c>
      <c r="B443" s="34">
        <v>18</v>
      </c>
      <c r="C443" s="89"/>
      <c r="D443" s="52">
        <v>2028.68</v>
      </c>
    </row>
    <row r="444" spans="1:4" ht="15" customHeight="1" x14ac:dyDescent="0.25">
      <c r="A444" s="34">
        <v>428</v>
      </c>
      <c r="B444" s="34">
        <v>19</v>
      </c>
      <c r="C444" s="89"/>
      <c r="D444" s="52">
        <v>2047.14</v>
      </c>
    </row>
    <row r="445" spans="1:4" ht="15" customHeight="1" x14ac:dyDescent="0.25">
      <c r="A445" s="34">
        <v>429</v>
      </c>
      <c r="B445" s="34">
        <v>20</v>
      </c>
      <c r="C445" s="89"/>
      <c r="D445" s="52">
        <v>2021.7</v>
      </c>
    </row>
    <row r="446" spans="1:4" ht="15" customHeight="1" x14ac:dyDescent="0.25">
      <c r="A446" s="34">
        <v>430</v>
      </c>
      <c r="B446" s="34">
        <v>21</v>
      </c>
      <c r="C446" s="89"/>
      <c r="D446" s="52">
        <v>1999.71</v>
      </c>
    </row>
    <row r="447" spans="1:4" ht="15" customHeight="1" x14ac:dyDescent="0.25">
      <c r="A447" s="34">
        <v>431</v>
      </c>
      <c r="B447" s="34">
        <v>22</v>
      </c>
      <c r="C447" s="89"/>
      <c r="D447" s="52">
        <v>1913.08</v>
      </c>
    </row>
    <row r="448" spans="1:4" ht="15" customHeight="1" x14ac:dyDescent="0.25">
      <c r="A448" s="34">
        <v>432</v>
      </c>
      <c r="B448" s="34">
        <v>23</v>
      </c>
      <c r="C448" s="89"/>
      <c r="D448" s="52">
        <v>1311.07</v>
      </c>
    </row>
    <row r="449" spans="1:28" ht="15" customHeight="1" x14ac:dyDescent="0.25">
      <c r="A449" s="34">
        <v>433</v>
      </c>
      <c r="B449" s="34">
        <v>0</v>
      </c>
      <c r="C449" s="89">
        <v>19</v>
      </c>
      <c r="D449" s="52">
        <v>1161.78</v>
      </c>
      <c r="E449" s="36">
        <f t="shared" ref="E449" si="408">D449</f>
        <v>1161.78</v>
      </c>
      <c r="F449" s="36">
        <f t="shared" ref="F449" si="409">D450</f>
        <v>1066.44</v>
      </c>
      <c r="G449" s="36">
        <f t="shared" ref="G449" si="410">D451</f>
        <v>964.18</v>
      </c>
      <c r="H449" s="36">
        <f t="shared" ref="H449" si="411">D452</f>
        <v>955.45</v>
      </c>
      <c r="I449" s="36">
        <f t="shared" ref="I449" si="412">D453</f>
        <v>970.42</v>
      </c>
      <c r="J449" s="36">
        <f t="shared" ref="J449" si="413">D454</f>
        <v>1073.42</v>
      </c>
      <c r="K449" s="36">
        <f t="shared" ref="K449" si="414">D455</f>
        <v>1058.6300000000001</v>
      </c>
      <c r="L449" s="36">
        <f t="shared" ref="L449" si="415">D456</f>
        <v>1207.67</v>
      </c>
      <c r="M449" s="36">
        <f t="shared" ref="M449" si="416">D457</f>
        <v>1593.07</v>
      </c>
      <c r="N449" s="36">
        <f t="shared" ref="N449" si="417">D458</f>
        <v>1864.1</v>
      </c>
      <c r="O449" s="36">
        <f t="shared" ref="O449" si="418">D459</f>
        <v>1881.78</v>
      </c>
      <c r="P449" s="36">
        <f t="shared" ref="P449" si="419">D460</f>
        <v>1861.48</v>
      </c>
      <c r="Q449" s="36">
        <f t="shared" ref="Q449" si="420">D461</f>
        <v>1854.98</v>
      </c>
      <c r="R449" s="36">
        <f t="shared" ref="R449" si="421">D462</f>
        <v>1831.96</v>
      </c>
      <c r="S449" s="36">
        <f t="shared" ref="S449" si="422">D463</f>
        <v>1831.06</v>
      </c>
      <c r="T449" s="36">
        <f t="shared" ref="T449" si="423">D464</f>
        <v>1825.97</v>
      </c>
      <c r="U449" s="36">
        <f t="shared" ref="U449" si="424">D465</f>
        <v>1887.44</v>
      </c>
      <c r="V449" s="36">
        <f t="shared" ref="V449" si="425">D466</f>
        <v>1959.74</v>
      </c>
      <c r="W449" s="36">
        <f t="shared" ref="W449" si="426">D467</f>
        <v>1984.61</v>
      </c>
      <c r="X449" s="36">
        <f t="shared" ref="X449" si="427">D468</f>
        <v>2013.06</v>
      </c>
      <c r="Y449" s="36">
        <f t="shared" ref="Y449" si="428">D469</f>
        <v>1935.92</v>
      </c>
      <c r="Z449" s="36">
        <f t="shared" ref="Z449" si="429">D470</f>
        <v>1907.24</v>
      </c>
      <c r="AA449" s="36">
        <f t="shared" ref="AA449" si="430">D471</f>
        <v>1881.24</v>
      </c>
      <c r="AB449" s="36">
        <f t="shared" ref="AB449" si="431">D472</f>
        <v>1280.1500000000001</v>
      </c>
    </row>
    <row r="450" spans="1:28" ht="15" customHeight="1" x14ac:dyDescent="0.25">
      <c r="A450" s="34">
        <v>434</v>
      </c>
      <c r="B450" s="34">
        <v>1</v>
      </c>
      <c r="C450" s="89"/>
      <c r="D450" s="52">
        <v>1066.44</v>
      </c>
    </row>
    <row r="451" spans="1:28" ht="15" customHeight="1" x14ac:dyDescent="0.25">
      <c r="A451" s="34">
        <v>435</v>
      </c>
      <c r="B451" s="34">
        <v>2</v>
      </c>
      <c r="C451" s="89"/>
      <c r="D451" s="52">
        <v>964.18</v>
      </c>
    </row>
    <row r="452" spans="1:28" ht="15" customHeight="1" x14ac:dyDescent="0.25">
      <c r="A452" s="34">
        <v>436</v>
      </c>
      <c r="B452" s="34">
        <v>3</v>
      </c>
      <c r="C452" s="89"/>
      <c r="D452" s="52">
        <v>955.45</v>
      </c>
    </row>
    <row r="453" spans="1:28" ht="15" customHeight="1" x14ac:dyDescent="0.25">
      <c r="A453" s="34">
        <v>437</v>
      </c>
      <c r="B453" s="34">
        <v>4</v>
      </c>
      <c r="C453" s="89"/>
      <c r="D453" s="52">
        <v>970.42</v>
      </c>
    </row>
    <row r="454" spans="1:28" ht="15" customHeight="1" x14ac:dyDescent="0.25">
      <c r="A454" s="34">
        <v>438</v>
      </c>
      <c r="B454" s="34">
        <v>5</v>
      </c>
      <c r="C454" s="89"/>
      <c r="D454" s="52">
        <v>1073.42</v>
      </c>
    </row>
    <row r="455" spans="1:28" ht="15" customHeight="1" x14ac:dyDescent="0.25">
      <c r="A455" s="34">
        <v>439</v>
      </c>
      <c r="B455" s="34">
        <v>6</v>
      </c>
      <c r="C455" s="89"/>
      <c r="D455" s="52">
        <v>1058.6300000000001</v>
      </c>
    </row>
    <row r="456" spans="1:28" ht="15" customHeight="1" x14ac:dyDescent="0.25">
      <c r="A456" s="34">
        <v>440</v>
      </c>
      <c r="B456" s="34">
        <v>7</v>
      </c>
      <c r="C456" s="89"/>
      <c r="D456" s="52">
        <v>1207.67</v>
      </c>
    </row>
    <row r="457" spans="1:28" ht="15" customHeight="1" x14ac:dyDescent="0.25">
      <c r="A457" s="34">
        <v>441</v>
      </c>
      <c r="B457" s="34">
        <v>8</v>
      </c>
      <c r="C457" s="89"/>
      <c r="D457" s="52">
        <v>1593.07</v>
      </c>
    </row>
    <row r="458" spans="1:28" ht="15" customHeight="1" x14ac:dyDescent="0.25">
      <c r="A458" s="34">
        <v>442</v>
      </c>
      <c r="B458" s="34">
        <v>9</v>
      </c>
      <c r="C458" s="89"/>
      <c r="D458" s="52">
        <v>1864.1</v>
      </c>
    </row>
    <row r="459" spans="1:28" ht="15" customHeight="1" x14ac:dyDescent="0.25">
      <c r="A459" s="34">
        <v>443</v>
      </c>
      <c r="B459" s="34">
        <v>10</v>
      </c>
      <c r="C459" s="89"/>
      <c r="D459" s="52">
        <v>1881.78</v>
      </c>
    </row>
    <row r="460" spans="1:28" ht="15" customHeight="1" x14ac:dyDescent="0.25">
      <c r="A460" s="34">
        <v>444</v>
      </c>
      <c r="B460" s="34">
        <v>11</v>
      </c>
      <c r="C460" s="89"/>
      <c r="D460" s="52">
        <v>1861.48</v>
      </c>
    </row>
    <row r="461" spans="1:28" ht="15" customHeight="1" x14ac:dyDescent="0.25">
      <c r="A461" s="34">
        <v>445</v>
      </c>
      <c r="B461" s="34">
        <v>12</v>
      </c>
      <c r="C461" s="89"/>
      <c r="D461" s="52">
        <v>1854.98</v>
      </c>
    </row>
    <row r="462" spans="1:28" ht="15" customHeight="1" x14ac:dyDescent="0.25">
      <c r="A462" s="34">
        <v>446</v>
      </c>
      <c r="B462" s="34">
        <v>13</v>
      </c>
      <c r="C462" s="89"/>
      <c r="D462" s="52">
        <v>1831.96</v>
      </c>
    </row>
    <row r="463" spans="1:28" ht="15" customHeight="1" x14ac:dyDescent="0.25">
      <c r="A463" s="34">
        <v>447</v>
      </c>
      <c r="B463" s="34">
        <v>14</v>
      </c>
      <c r="C463" s="89"/>
      <c r="D463" s="52">
        <v>1831.06</v>
      </c>
    </row>
    <row r="464" spans="1:28" ht="15" customHeight="1" x14ac:dyDescent="0.25">
      <c r="A464" s="34">
        <v>448</v>
      </c>
      <c r="B464" s="34">
        <v>15</v>
      </c>
      <c r="C464" s="89"/>
      <c r="D464" s="52">
        <v>1825.97</v>
      </c>
    </row>
    <row r="465" spans="1:28" ht="15" customHeight="1" x14ac:dyDescent="0.25">
      <c r="A465" s="34">
        <v>449</v>
      </c>
      <c r="B465" s="34">
        <v>16</v>
      </c>
      <c r="C465" s="89"/>
      <c r="D465" s="52">
        <v>1887.44</v>
      </c>
    </row>
    <row r="466" spans="1:28" ht="15" customHeight="1" x14ac:dyDescent="0.25">
      <c r="A466" s="34">
        <v>450</v>
      </c>
      <c r="B466" s="34">
        <v>17</v>
      </c>
      <c r="C466" s="89"/>
      <c r="D466" s="52">
        <v>1959.74</v>
      </c>
    </row>
    <row r="467" spans="1:28" ht="15" customHeight="1" x14ac:dyDescent="0.25">
      <c r="A467" s="34">
        <v>451</v>
      </c>
      <c r="B467" s="34">
        <v>18</v>
      </c>
      <c r="C467" s="89"/>
      <c r="D467" s="52">
        <v>1984.61</v>
      </c>
    </row>
    <row r="468" spans="1:28" ht="15" customHeight="1" x14ac:dyDescent="0.25">
      <c r="A468" s="34">
        <v>452</v>
      </c>
      <c r="B468" s="34">
        <v>19</v>
      </c>
      <c r="C468" s="89"/>
      <c r="D468" s="52">
        <v>2013.06</v>
      </c>
    </row>
    <row r="469" spans="1:28" ht="15" customHeight="1" x14ac:dyDescent="0.25">
      <c r="A469" s="34">
        <v>453</v>
      </c>
      <c r="B469" s="34">
        <v>20</v>
      </c>
      <c r="C469" s="89"/>
      <c r="D469" s="52">
        <v>1935.92</v>
      </c>
    </row>
    <row r="470" spans="1:28" ht="15" customHeight="1" x14ac:dyDescent="0.25">
      <c r="A470" s="34">
        <v>454</v>
      </c>
      <c r="B470" s="34">
        <v>21</v>
      </c>
      <c r="C470" s="89"/>
      <c r="D470" s="52">
        <v>1907.24</v>
      </c>
    </row>
    <row r="471" spans="1:28" ht="15" customHeight="1" x14ac:dyDescent="0.25">
      <c r="A471" s="34">
        <v>455</v>
      </c>
      <c r="B471" s="34">
        <v>22</v>
      </c>
      <c r="C471" s="89"/>
      <c r="D471" s="52">
        <v>1881.24</v>
      </c>
    </row>
    <row r="472" spans="1:28" ht="15" customHeight="1" x14ac:dyDescent="0.25">
      <c r="A472" s="34">
        <v>456</v>
      </c>
      <c r="B472" s="34">
        <v>23</v>
      </c>
      <c r="C472" s="89"/>
      <c r="D472" s="52">
        <v>1280.1500000000001</v>
      </c>
    </row>
    <row r="473" spans="1:28" ht="15" customHeight="1" x14ac:dyDescent="0.25">
      <c r="A473" s="34">
        <v>457</v>
      </c>
      <c r="B473" s="34">
        <v>0</v>
      </c>
      <c r="C473" s="89">
        <v>20</v>
      </c>
      <c r="D473" s="52">
        <v>1134</v>
      </c>
      <c r="E473" s="36">
        <f t="shared" ref="E473" si="432">D473</f>
        <v>1134</v>
      </c>
      <c r="F473" s="36">
        <f t="shared" ref="F473" si="433">D474</f>
        <v>954.25</v>
      </c>
      <c r="G473" s="36">
        <f t="shared" ref="G473" si="434">D475</f>
        <v>906.67</v>
      </c>
      <c r="H473" s="36">
        <f t="shared" ref="H473" si="435">D476</f>
        <v>857.56</v>
      </c>
      <c r="I473" s="36">
        <f t="shared" ref="I473" si="436">D477</f>
        <v>916.65</v>
      </c>
      <c r="J473" s="36">
        <f t="shared" ref="J473" si="437">D478</f>
        <v>953.45</v>
      </c>
      <c r="K473" s="36">
        <f t="shared" ref="K473" si="438">D479</f>
        <v>948.16</v>
      </c>
      <c r="L473" s="36">
        <f t="shared" ref="L473" si="439">D480</f>
        <v>1062.23</v>
      </c>
      <c r="M473" s="36">
        <f t="shared" ref="M473" si="440">D481</f>
        <v>1315.56</v>
      </c>
      <c r="N473" s="36">
        <f t="shared" ref="N473" si="441">D482</f>
        <v>1810.87</v>
      </c>
      <c r="O473" s="36">
        <f t="shared" ref="O473" si="442">D483</f>
        <v>1836.7</v>
      </c>
      <c r="P473" s="36">
        <f t="shared" ref="P473" si="443">D484</f>
        <v>1840.32</v>
      </c>
      <c r="Q473" s="36">
        <f t="shared" ref="Q473" si="444">D485</f>
        <v>1815.41</v>
      </c>
      <c r="R473" s="36">
        <f t="shared" ref="R473" si="445">D486</f>
        <v>1814.45</v>
      </c>
      <c r="S473" s="36">
        <f t="shared" ref="S473" si="446">D487</f>
        <v>1816.54</v>
      </c>
      <c r="T473" s="36">
        <f t="shared" ref="T473" si="447">D488</f>
        <v>1816.41</v>
      </c>
      <c r="U473" s="36">
        <f t="shared" ref="U473" si="448">D489</f>
        <v>1855.74</v>
      </c>
      <c r="V473" s="36">
        <f t="shared" ref="V473" si="449">D490</f>
        <v>1948.18</v>
      </c>
      <c r="W473" s="36">
        <f t="shared" ref="W473" si="450">D491</f>
        <v>1990.15</v>
      </c>
      <c r="X473" s="36">
        <f t="shared" ref="X473" si="451">D492</f>
        <v>1999.95</v>
      </c>
      <c r="Y473" s="36">
        <f t="shared" ref="Y473" si="452">D493</f>
        <v>1956.49</v>
      </c>
      <c r="Z473" s="36">
        <f t="shared" ref="Z473" si="453">D494</f>
        <v>1917.65</v>
      </c>
      <c r="AA473" s="36">
        <f t="shared" ref="AA473" si="454">D495</f>
        <v>1860.11</v>
      </c>
      <c r="AB473" s="36">
        <f t="shared" ref="AB473" si="455">D496</f>
        <v>1260.8499999999999</v>
      </c>
    </row>
    <row r="474" spans="1:28" ht="15" customHeight="1" x14ac:dyDescent="0.25">
      <c r="A474" s="34">
        <v>458</v>
      </c>
      <c r="B474" s="34">
        <v>1</v>
      </c>
      <c r="C474" s="89"/>
      <c r="D474" s="52">
        <v>954.25</v>
      </c>
    </row>
    <row r="475" spans="1:28" ht="15" customHeight="1" x14ac:dyDescent="0.25">
      <c r="A475" s="34">
        <v>459</v>
      </c>
      <c r="B475" s="34">
        <v>2</v>
      </c>
      <c r="C475" s="89"/>
      <c r="D475" s="52">
        <v>906.67</v>
      </c>
    </row>
    <row r="476" spans="1:28" ht="15" customHeight="1" x14ac:dyDescent="0.25">
      <c r="A476" s="34">
        <v>460</v>
      </c>
      <c r="B476" s="34">
        <v>3</v>
      </c>
      <c r="C476" s="89"/>
      <c r="D476" s="52">
        <v>857.56</v>
      </c>
    </row>
    <row r="477" spans="1:28" ht="15" customHeight="1" x14ac:dyDescent="0.25">
      <c r="A477" s="34">
        <v>461</v>
      </c>
      <c r="B477" s="34">
        <v>4</v>
      </c>
      <c r="C477" s="89"/>
      <c r="D477" s="52">
        <v>916.65</v>
      </c>
    </row>
    <row r="478" spans="1:28" ht="15" customHeight="1" x14ac:dyDescent="0.25">
      <c r="A478" s="34">
        <v>462</v>
      </c>
      <c r="B478" s="34">
        <v>5</v>
      </c>
      <c r="C478" s="89"/>
      <c r="D478" s="52">
        <v>953.45</v>
      </c>
    </row>
    <row r="479" spans="1:28" ht="15" customHeight="1" x14ac:dyDescent="0.25">
      <c r="A479" s="34">
        <v>463</v>
      </c>
      <c r="B479" s="34">
        <v>6</v>
      </c>
      <c r="C479" s="89"/>
      <c r="D479" s="52">
        <v>948.16</v>
      </c>
    </row>
    <row r="480" spans="1:28" ht="15" customHeight="1" x14ac:dyDescent="0.25">
      <c r="A480" s="34">
        <v>464</v>
      </c>
      <c r="B480" s="34">
        <v>7</v>
      </c>
      <c r="C480" s="89"/>
      <c r="D480" s="52">
        <v>1062.23</v>
      </c>
    </row>
    <row r="481" spans="1:4" ht="15" customHeight="1" x14ac:dyDescent="0.25">
      <c r="A481" s="34">
        <v>465</v>
      </c>
      <c r="B481" s="34">
        <v>8</v>
      </c>
      <c r="C481" s="89"/>
      <c r="D481" s="52">
        <v>1315.56</v>
      </c>
    </row>
    <row r="482" spans="1:4" ht="15" customHeight="1" x14ac:dyDescent="0.25">
      <c r="A482" s="34">
        <v>466</v>
      </c>
      <c r="B482" s="34">
        <v>9</v>
      </c>
      <c r="C482" s="89"/>
      <c r="D482" s="52">
        <v>1810.87</v>
      </c>
    </row>
    <row r="483" spans="1:4" ht="15" customHeight="1" x14ac:dyDescent="0.25">
      <c r="A483" s="34">
        <v>467</v>
      </c>
      <c r="B483" s="34">
        <v>10</v>
      </c>
      <c r="C483" s="89"/>
      <c r="D483" s="52">
        <v>1836.7</v>
      </c>
    </row>
    <row r="484" spans="1:4" ht="15" customHeight="1" x14ac:dyDescent="0.25">
      <c r="A484" s="34">
        <v>468</v>
      </c>
      <c r="B484" s="34">
        <v>11</v>
      </c>
      <c r="C484" s="89"/>
      <c r="D484" s="52">
        <v>1840.32</v>
      </c>
    </row>
    <row r="485" spans="1:4" ht="15" customHeight="1" x14ac:dyDescent="0.25">
      <c r="A485" s="34">
        <v>469</v>
      </c>
      <c r="B485" s="34">
        <v>12</v>
      </c>
      <c r="C485" s="89"/>
      <c r="D485" s="52">
        <v>1815.41</v>
      </c>
    </row>
    <row r="486" spans="1:4" ht="15" customHeight="1" x14ac:dyDescent="0.25">
      <c r="A486" s="34">
        <v>470</v>
      </c>
      <c r="B486" s="34">
        <v>13</v>
      </c>
      <c r="C486" s="89"/>
      <c r="D486" s="52">
        <v>1814.45</v>
      </c>
    </row>
    <row r="487" spans="1:4" ht="15" customHeight="1" x14ac:dyDescent="0.25">
      <c r="A487" s="34">
        <v>471</v>
      </c>
      <c r="B487" s="34">
        <v>14</v>
      </c>
      <c r="C487" s="89"/>
      <c r="D487" s="52">
        <v>1816.54</v>
      </c>
    </row>
    <row r="488" spans="1:4" ht="15" customHeight="1" x14ac:dyDescent="0.25">
      <c r="A488" s="34">
        <v>472</v>
      </c>
      <c r="B488" s="34">
        <v>15</v>
      </c>
      <c r="C488" s="89"/>
      <c r="D488" s="52">
        <v>1816.41</v>
      </c>
    </row>
    <row r="489" spans="1:4" ht="15" customHeight="1" x14ac:dyDescent="0.25">
      <c r="A489" s="34">
        <v>473</v>
      </c>
      <c r="B489" s="34">
        <v>16</v>
      </c>
      <c r="C489" s="89"/>
      <c r="D489" s="52">
        <v>1855.74</v>
      </c>
    </row>
    <row r="490" spans="1:4" ht="15" customHeight="1" x14ac:dyDescent="0.25">
      <c r="A490" s="34">
        <v>474</v>
      </c>
      <c r="B490" s="34">
        <v>17</v>
      </c>
      <c r="C490" s="89"/>
      <c r="D490" s="52">
        <v>1948.18</v>
      </c>
    </row>
    <row r="491" spans="1:4" ht="15" customHeight="1" x14ac:dyDescent="0.25">
      <c r="A491" s="34">
        <v>475</v>
      </c>
      <c r="B491" s="34">
        <v>18</v>
      </c>
      <c r="C491" s="89"/>
      <c r="D491" s="52">
        <v>1990.15</v>
      </c>
    </row>
    <row r="492" spans="1:4" ht="15" customHeight="1" x14ac:dyDescent="0.25">
      <c r="A492" s="34">
        <v>476</v>
      </c>
      <c r="B492" s="34">
        <v>19</v>
      </c>
      <c r="C492" s="89"/>
      <c r="D492" s="52">
        <v>1999.95</v>
      </c>
    </row>
    <row r="493" spans="1:4" ht="15" customHeight="1" x14ac:dyDescent="0.25">
      <c r="A493" s="34">
        <v>477</v>
      </c>
      <c r="B493" s="34">
        <v>20</v>
      </c>
      <c r="C493" s="89"/>
      <c r="D493" s="52">
        <v>1956.49</v>
      </c>
    </row>
    <row r="494" spans="1:4" ht="15" customHeight="1" x14ac:dyDescent="0.25">
      <c r="A494" s="34">
        <v>478</v>
      </c>
      <c r="B494" s="34">
        <v>21</v>
      </c>
      <c r="C494" s="89"/>
      <c r="D494" s="52">
        <v>1917.65</v>
      </c>
    </row>
    <row r="495" spans="1:4" ht="15" customHeight="1" x14ac:dyDescent="0.25">
      <c r="A495" s="34">
        <v>479</v>
      </c>
      <c r="B495" s="34">
        <v>22</v>
      </c>
      <c r="C495" s="89"/>
      <c r="D495" s="52">
        <v>1860.11</v>
      </c>
    </row>
    <row r="496" spans="1:4" ht="15" customHeight="1" x14ac:dyDescent="0.25">
      <c r="A496" s="34">
        <v>480</v>
      </c>
      <c r="B496" s="34">
        <v>23</v>
      </c>
      <c r="C496" s="89"/>
      <c r="D496" s="52">
        <v>1260.8499999999999</v>
      </c>
    </row>
    <row r="497" spans="1:28" ht="15" customHeight="1" x14ac:dyDescent="0.25">
      <c r="A497" s="34">
        <v>481</v>
      </c>
      <c r="B497" s="34">
        <v>0</v>
      </c>
      <c r="C497" s="89">
        <v>21</v>
      </c>
      <c r="D497" s="52">
        <v>992.16</v>
      </c>
      <c r="E497" s="36">
        <f t="shared" ref="E497" si="456">D497</f>
        <v>992.16</v>
      </c>
      <c r="F497" s="36">
        <f t="shared" ref="F497" si="457">D498</f>
        <v>948.96</v>
      </c>
      <c r="G497" s="36">
        <f t="shared" ref="G497" si="458">D499</f>
        <v>880.43</v>
      </c>
      <c r="H497" s="36">
        <f t="shared" ref="H497" si="459">D500</f>
        <v>873.06</v>
      </c>
      <c r="I497" s="36">
        <f t="shared" ref="I497" si="460">D501</f>
        <v>950.33</v>
      </c>
      <c r="J497" s="36">
        <f t="shared" ref="J497" si="461">D502</f>
        <v>1032.71</v>
      </c>
      <c r="K497" s="36">
        <f t="shared" ref="K497" si="462">D503</f>
        <v>1217.82</v>
      </c>
      <c r="L497" s="36">
        <f t="shared" ref="L497" si="463">D504</f>
        <v>1545.53</v>
      </c>
      <c r="M497" s="36">
        <f t="shared" ref="M497" si="464">D505</f>
        <v>1811.41</v>
      </c>
      <c r="N497" s="36">
        <f t="shared" ref="N497" si="465">D506</f>
        <v>1878.4</v>
      </c>
      <c r="O497" s="36">
        <f t="shared" ref="O497" si="466">D507</f>
        <v>1883.08</v>
      </c>
      <c r="P497" s="36">
        <f t="shared" ref="P497" si="467">D508</f>
        <v>1873.05</v>
      </c>
      <c r="Q497" s="36">
        <f t="shared" ref="Q497" si="468">D509</f>
        <v>1847.76</v>
      </c>
      <c r="R497" s="36">
        <f t="shared" ref="R497" si="469">D510</f>
        <v>1851.11</v>
      </c>
      <c r="S497" s="36">
        <f t="shared" ref="S497" si="470">D511</f>
        <v>1858.15</v>
      </c>
      <c r="T497" s="36">
        <f t="shared" ref="T497" si="471">D512</f>
        <v>1858.83</v>
      </c>
      <c r="U497" s="36">
        <f t="shared" ref="U497" si="472">D513</f>
        <v>1866.22</v>
      </c>
      <c r="V497" s="36">
        <f t="shared" ref="V497" si="473">D514</f>
        <v>1910.03</v>
      </c>
      <c r="W497" s="36">
        <f t="shared" ref="W497" si="474">D515</f>
        <v>1934.25</v>
      </c>
      <c r="X497" s="36">
        <f t="shared" ref="X497" si="475">D516</f>
        <v>1933.41</v>
      </c>
      <c r="Y497" s="36">
        <f t="shared" ref="Y497" si="476">D517</f>
        <v>1895.68</v>
      </c>
      <c r="Z497" s="36">
        <f t="shared" ref="Z497" si="477">D518</f>
        <v>1861.15</v>
      </c>
      <c r="AA497" s="36">
        <f t="shared" ref="AA497" si="478">D519</f>
        <v>1330.45</v>
      </c>
      <c r="AB497" s="36">
        <f t="shared" ref="AB497" si="479">D520</f>
        <v>1136.02</v>
      </c>
    </row>
    <row r="498" spans="1:28" ht="15" customHeight="1" x14ac:dyDescent="0.25">
      <c r="A498" s="34">
        <v>482</v>
      </c>
      <c r="B498" s="34">
        <v>1</v>
      </c>
      <c r="C498" s="89"/>
      <c r="D498" s="52">
        <v>948.96</v>
      </c>
    </row>
    <row r="499" spans="1:28" ht="15" customHeight="1" x14ac:dyDescent="0.25">
      <c r="A499" s="34">
        <v>483</v>
      </c>
      <c r="B499" s="34">
        <v>2</v>
      </c>
      <c r="C499" s="89"/>
      <c r="D499" s="52">
        <v>880.43</v>
      </c>
    </row>
    <row r="500" spans="1:28" ht="15" customHeight="1" x14ac:dyDescent="0.25">
      <c r="A500" s="34">
        <v>484</v>
      </c>
      <c r="B500" s="34">
        <v>3</v>
      </c>
      <c r="C500" s="89"/>
      <c r="D500" s="52">
        <v>873.06</v>
      </c>
    </row>
    <row r="501" spans="1:28" ht="15" customHeight="1" x14ac:dyDescent="0.25">
      <c r="A501" s="34">
        <v>485</v>
      </c>
      <c r="B501" s="34">
        <v>4</v>
      </c>
      <c r="C501" s="89"/>
      <c r="D501" s="52">
        <v>950.33</v>
      </c>
    </row>
    <row r="502" spans="1:28" ht="15" customHeight="1" x14ac:dyDescent="0.25">
      <c r="A502" s="34">
        <v>486</v>
      </c>
      <c r="B502" s="34">
        <v>5</v>
      </c>
      <c r="C502" s="89"/>
      <c r="D502" s="52">
        <v>1032.71</v>
      </c>
    </row>
    <row r="503" spans="1:28" ht="15" customHeight="1" x14ac:dyDescent="0.25">
      <c r="A503" s="34">
        <v>487</v>
      </c>
      <c r="B503" s="34">
        <v>6</v>
      </c>
      <c r="C503" s="89"/>
      <c r="D503" s="52">
        <v>1217.82</v>
      </c>
    </row>
    <row r="504" spans="1:28" ht="15" customHeight="1" x14ac:dyDescent="0.25">
      <c r="A504" s="34">
        <v>488</v>
      </c>
      <c r="B504" s="34">
        <v>7</v>
      </c>
      <c r="C504" s="89"/>
      <c r="D504" s="52">
        <v>1545.53</v>
      </c>
    </row>
    <row r="505" spans="1:28" ht="15" customHeight="1" x14ac:dyDescent="0.25">
      <c r="A505" s="34">
        <v>489</v>
      </c>
      <c r="B505" s="34">
        <v>8</v>
      </c>
      <c r="C505" s="89"/>
      <c r="D505" s="52">
        <v>1811.41</v>
      </c>
    </row>
    <row r="506" spans="1:28" ht="15" customHeight="1" x14ac:dyDescent="0.25">
      <c r="A506" s="34">
        <v>490</v>
      </c>
      <c r="B506" s="34">
        <v>9</v>
      </c>
      <c r="C506" s="89"/>
      <c r="D506" s="52">
        <v>1878.4</v>
      </c>
    </row>
    <row r="507" spans="1:28" ht="15" customHeight="1" x14ac:dyDescent="0.25">
      <c r="A507" s="34">
        <v>491</v>
      </c>
      <c r="B507" s="34">
        <v>10</v>
      </c>
      <c r="C507" s="89"/>
      <c r="D507" s="52">
        <v>1883.08</v>
      </c>
    </row>
    <row r="508" spans="1:28" ht="15" customHeight="1" x14ac:dyDescent="0.25">
      <c r="A508" s="34">
        <v>492</v>
      </c>
      <c r="B508" s="34">
        <v>11</v>
      </c>
      <c r="C508" s="89"/>
      <c r="D508" s="52">
        <v>1873.05</v>
      </c>
    </row>
    <row r="509" spans="1:28" ht="15" customHeight="1" x14ac:dyDescent="0.25">
      <c r="A509" s="34">
        <v>493</v>
      </c>
      <c r="B509" s="34">
        <v>12</v>
      </c>
      <c r="C509" s="89"/>
      <c r="D509" s="52">
        <v>1847.76</v>
      </c>
    </row>
    <row r="510" spans="1:28" ht="15" customHeight="1" x14ac:dyDescent="0.25">
      <c r="A510" s="34">
        <v>494</v>
      </c>
      <c r="B510" s="34">
        <v>13</v>
      </c>
      <c r="C510" s="89"/>
      <c r="D510" s="52">
        <v>1851.11</v>
      </c>
    </row>
    <row r="511" spans="1:28" ht="15" customHeight="1" x14ac:dyDescent="0.25">
      <c r="A511" s="34">
        <v>495</v>
      </c>
      <c r="B511" s="34">
        <v>14</v>
      </c>
      <c r="C511" s="89"/>
      <c r="D511" s="52">
        <v>1858.15</v>
      </c>
    </row>
    <row r="512" spans="1:28" ht="15" customHeight="1" x14ac:dyDescent="0.25">
      <c r="A512" s="34">
        <v>496</v>
      </c>
      <c r="B512" s="34">
        <v>15</v>
      </c>
      <c r="C512" s="89"/>
      <c r="D512" s="52">
        <v>1858.83</v>
      </c>
    </row>
    <row r="513" spans="1:28" ht="15" customHeight="1" x14ac:dyDescent="0.25">
      <c r="A513" s="34">
        <v>497</v>
      </c>
      <c r="B513" s="34">
        <v>16</v>
      </c>
      <c r="C513" s="89"/>
      <c r="D513" s="52">
        <v>1866.22</v>
      </c>
    </row>
    <row r="514" spans="1:28" ht="15" customHeight="1" x14ac:dyDescent="0.25">
      <c r="A514" s="34">
        <v>498</v>
      </c>
      <c r="B514" s="34">
        <v>17</v>
      </c>
      <c r="C514" s="89"/>
      <c r="D514" s="52">
        <v>1910.03</v>
      </c>
    </row>
    <row r="515" spans="1:28" ht="15" customHeight="1" x14ac:dyDescent="0.25">
      <c r="A515" s="34">
        <v>499</v>
      </c>
      <c r="B515" s="34">
        <v>18</v>
      </c>
      <c r="C515" s="89"/>
      <c r="D515" s="52">
        <v>1934.25</v>
      </c>
    </row>
    <row r="516" spans="1:28" ht="15" customHeight="1" x14ac:dyDescent="0.25">
      <c r="A516" s="34">
        <v>500</v>
      </c>
      <c r="B516" s="34">
        <v>19</v>
      </c>
      <c r="C516" s="89"/>
      <c r="D516" s="52">
        <v>1933.41</v>
      </c>
    </row>
    <row r="517" spans="1:28" ht="15" customHeight="1" x14ac:dyDescent="0.25">
      <c r="A517" s="34">
        <v>501</v>
      </c>
      <c r="B517" s="34">
        <v>20</v>
      </c>
      <c r="C517" s="89"/>
      <c r="D517" s="52">
        <v>1895.68</v>
      </c>
    </row>
    <row r="518" spans="1:28" ht="15" customHeight="1" x14ac:dyDescent="0.25">
      <c r="A518" s="34">
        <v>502</v>
      </c>
      <c r="B518" s="34">
        <v>21</v>
      </c>
      <c r="C518" s="89"/>
      <c r="D518" s="52">
        <v>1861.15</v>
      </c>
    </row>
    <row r="519" spans="1:28" ht="15" customHeight="1" x14ac:dyDescent="0.25">
      <c r="A519" s="34">
        <v>503</v>
      </c>
      <c r="B519" s="34">
        <v>22</v>
      </c>
      <c r="C519" s="89"/>
      <c r="D519" s="52">
        <v>1330.45</v>
      </c>
    </row>
    <row r="520" spans="1:28" ht="15" customHeight="1" x14ac:dyDescent="0.25">
      <c r="A520" s="34">
        <v>504</v>
      </c>
      <c r="B520" s="34">
        <v>23</v>
      </c>
      <c r="C520" s="89"/>
      <c r="D520" s="52">
        <v>1136.02</v>
      </c>
    </row>
    <row r="521" spans="1:28" ht="15" customHeight="1" x14ac:dyDescent="0.25">
      <c r="A521" s="34">
        <v>505</v>
      </c>
      <c r="B521" s="34">
        <v>0</v>
      </c>
      <c r="C521" s="89">
        <v>22</v>
      </c>
      <c r="D521" s="52">
        <v>1024.7</v>
      </c>
      <c r="E521" s="36">
        <f t="shared" ref="E521" si="480">D521</f>
        <v>1024.7</v>
      </c>
      <c r="F521" s="36">
        <f t="shared" ref="F521" si="481">D522</f>
        <v>955.57</v>
      </c>
      <c r="G521" s="36">
        <f t="shared" ref="G521" si="482">D523</f>
        <v>902.56</v>
      </c>
      <c r="H521" s="36">
        <f t="shared" ref="H521" si="483">D524</f>
        <v>900.96</v>
      </c>
      <c r="I521" s="36">
        <f t="shared" ref="I521" si="484">D525</f>
        <v>953.66</v>
      </c>
      <c r="J521" s="36">
        <f t="shared" ref="J521" si="485">D526</f>
        <v>1020.1</v>
      </c>
      <c r="K521" s="36">
        <f t="shared" ref="K521" si="486">D527</f>
        <v>1284.26</v>
      </c>
      <c r="L521" s="36">
        <f t="shared" ref="L521" si="487">D528</f>
        <v>1617.1</v>
      </c>
      <c r="M521" s="36">
        <f t="shared" ref="M521" si="488">D529</f>
        <v>1837.35</v>
      </c>
      <c r="N521" s="36">
        <f t="shared" ref="N521" si="489">D530</f>
        <v>1879.36</v>
      </c>
      <c r="O521" s="36">
        <f t="shared" ref="O521" si="490">D531</f>
        <v>1875.99</v>
      </c>
      <c r="P521" s="36">
        <f t="shared" ref="P521" si="491">D532</f>
        <v>1871.04</v>
      </c>
      <c r="Q521" s="36">
        <f t="shared" ref="Q521" si="492">D533</f>
        <v>1856</v>
      </c>
      <c r="R521" s="36">
        <f t="shared" ref="R521" si="493">D534</f>
        <v>1857.29</v>
      </c>
      <c r="S521" s="36">
        <f t="shared" ref="S521" si="494">D535</f>
        <v>1857.01</v>
      </c>
      <c r="T521" s="36">
        <f t="shared" ref="T521" si="495">D536</f>
        <v>1856.62</v>
      </c>
      <c r="U521" s="36">
        <f t="shared" ref="U521" si="496">D537</f>
        <v>1861.28</v>
      </c>
      <c r="V521" s="36">
        <f t="shared" ref="V521" si="497">D538</f>
        <v>1902.29</v>
      </c>
      <c r="W521" s="36">
        <f t="shared" ref="W521" si="498">D539</f>
        <v>1915.52</v>
      </c>
      <c r="X521" s="36">
        <f t="shared" ref="X521" si="499">D540</f>
        <v>1900.54</v>
      </c>
      <c r="Y521" s="36">
        <f t="shared" ref="Y521" si="500">D541</f>
        <v>1821.68</v>
      </c>
      <c r="Z521" s="36">
        <f t="shared" ref="Z521" si="501">D542</f>
        <v>1813.97</v>
      </c>
      <c r="AA521" s="36">
        <f t="shared" ref="AA521" si="502">D543</f>
        <v>1298.32</v>
      </c>
      <c r="AB521" s="36">
        <f t="shared" ref="AB521" si="503">D544</f>
        <v>1050.2</v>
      </c>
    </row>
    <row r="522" spans="1:28" ht="15" customHeight="1" x14ac:dyDescent="0.25">
      <c r="A522" s="34">
        <v>506</v>
      </c>
      <c r="B522" s="34">
        <v>1</v>
      </c>
      <c r="C522" s="89"/>
      <c r="D522" s="52">
        <v>955.57</v>
      </c>
    </row>
    <row r="523" spans="1:28" ht="15" customHeight="1" x14ac:dyDescent="0.25">
      <c r="A523" s="34">
        <v>507</v>
      </c>
      <c r="B523" s="34">
        <v>2</v>
      </c>
      <c r="C523" s="89"/>
      <c r="D523" s="52">
        <v>902.56</v>
      </c>
    </row>
    <row r="524" spans="1:28" ht="15" customHeight="1" x14ac:dyDescent="0.25">
      <c r="A524" s="34">
        <v>508</v>
      </c>
      <c r="B524" s="34">
        <v>3</v>
      </c>
      <c r="C524" s="89"/>
      <c r="D524" s="52">
        <v>900.96</v>
      </c>
    </row>
    <row r="525" spans="1:28" ht="15" customHeight="1" x14ac:dyDescent="0.25">
      <c r="A525" s="34">
        <v>509</v>
      </c>
      <c r="B525" s="34">
        <v>4</v>
      </c>
      <c r="C525" s="89"/>
      <c r="D525" s="52">
        <v>953.66</v>
      </c>
    </row>
    <row r="526" spans="1:28" ht="15" customHeight="1" x14ac:dyDescent="0.25">
      <c r="A526" s="34">
        <v>510</v>
      </c>
      <c r="B526" s="34">
        <v>5</v>
      </c>
      <c r="C526" s="89"/>
      <c r="D526" s="52">
        <v>1020.1</v>
      </c>
    </row>
    <row r="527" spans="1:28" ht="15" customHeight="1" x14ac:dyDescent="0.25">
      <c r="A527" s="34">
        <v>511</v>
      </c>
      <c r="B527" s="34">
        <v>6</v>
      </c>
      <c r="C527" s="89"/>
      <c r="D527" s="52">
        <v>1284.26</v>
      </c>
    </row>
    <row r="528" spans="1:28" ht="15" customHeight="1" x14ac:dyDescent="0.25">
      <c r="A528" s="34">
        <v>512</v>
      </c>
      <c r="B528" s="34">
        <v>7</v>
      </c>
      <c r="C528" s="89"/>
      <c r="D528" s="52">
        <v>1617.1</v>
      </c>
    </row>
    <row r="529" spans="1:4" ht="15" customHeight="1" x14ac:dyDescent="0.25">
      <c r="A529" s="34">
        <v>513</v>
      </c>
      <c r="B529" s="34">
        <v>8</v>
      </c>
      <c r="C529" s="89"/>
      <c r="D529" s="52">
        <v>1837.35</v>
      </c>
    </row>
    <row r="530" spans="1:4" ht="15" customHeight="1" x14ac:dyDescent="0.25">
      <c r="A530" s="34">
        <v>514</v>
      </c>
      <c r="B530" s="34">
        <v>9</v>
      </c>
      <c r="C530" s="89"/>
      <c r="D530" s="52">
        <v>1879.36</v>
      </c>
    </row>
    <row r="531" spans="1:4" ht="15" customHeight="1" x14ac:dyDescent="0.25">
      <c r="A531" s="34">
        <v>515</v>
      </c>
      <c r="B531" s="34">
        <v>10</v>
      </c>
      <c r="C531" s="89"/>
      <c r="D531" s="52">
        <v>1875.99</v>
      </c>
    </row>
    <row r="532" spans="1:4" ht="15" customHeight="1" x14ac:dyDescent="0.25">
      <c r="A532" s="34">
        <v>516</v>
      </c>
      <c r="B532" s="34">
        <v>11</v>
      </c>
      <c r="C532" s="89"/>
      <c r="D532" s="52">
        <v>1871.04</v>
      </c>
    </row>
    <row r="533" spans="1:4" ht="15" customHeight="1" x14ac:dyDescent="0.25">
      <c r="A533" s="34">
        <v>517</v>
      </c>
      <c r="B533" s="34">
        <v>12</v>
      </c>
      <c r="C533" s="89"/>
      <c r="D533" s="52">
        <v>1856</v>
      </c>
    </row>
    <row r="534" spans="1:4" ht="15" customHeight="1" x14ac:dyDescent="0.25">
      <c r="A534" s="34">
        <v>518</v>
      </c>
      <c r="B534" s="34">
        <v>13</v>
      </c>
      <c r="C534" s="89"/>
      <c r="D534" s="52">
        <v>1857.29</v>
      </c>
    </row>
    <row r="535" spans="1:4" ht="15" customHeight="1" x14ac:dyDescent="0.25">
      <c r="A535" s="34">
        <v>519</v>
      </c>
      <c r="B535" s="34">
        <v>14</v>
      </c>
      <c r="C535" s="89"/>
      <c r="D535" s="52">
        <v>1857.01</v>
      </c>
    </row>
    <row r="536" spans="1:4" ht="15" customHeight="1" x14ac:dyDescent="0.25">
      <c r="A536" s="34">
        <v>520</v>
      </c>
      <c r="B536" s="34">
        <v>15</v>
      </c>
      <c r="C536" s="89"/>
      <c r="D536" s="52">
        <v>1856.62</v>
      </c>
    </row>
    <row r="537" spans="1:4" ht="15" customHeight="1" x14ac:dyDescent="0.25">
      <c r="A537" s="34">
        <v>521</v>
      </c>
      <c r="B537" s="34">
        <v>16</v>
      </c>
      <c r="C537" s="89"/>
      <c r="D537" s="52">
        <v>1861.28</v>
      </c>
    </row>
    <row r="538" spans="1:4" ht="15" customHeight="1" x14ac:dyDescent="0.25">
      <c r="A538" s="34">
        <v>522</v>
      </c>
      <c r="B538" s="34">
        <v>17</v>
      </c>
      <c r="C538" s="89"/>
      <c r="D538" s="52">
        <v>1902.29</v>
      </c>
    </row>
    <row r="539" spans="1:4" ht="15" customHeight="1" x14ac:dyDescent="0.25">
      <c r="A539" s="34">
        <v>523</v>
      </c>
      <c r="B539" s="34">
        <v>18</v>
      </c>
      <c r="C539" s="89"/>
      <c r="D539" s="52">
        <v>1915.52</v>
      </c>
    </row>
    <row r="540" spans="1:4" ht="15" customHeight="1" x14ac:dyDescent="0.25">
      <c r="A540" s="34">
        <v>524</v>
      </c>
      <c r="B540" s="34">
        <v>19</v>
      </c>
      <c r="C540" s="89"/>
      <c r="D540" s="52">
        <v>1900.54</v>
      </c>
    </row>
    <row r="541" spans="1:4" ht="15" customHeight="1" x14ac:dyDescent="0.25">
      <c r="A541" s="34">
        <v>525</v>
      </c>
      <c r="B541" s="34">
        <v>20</v>
      </c>
      <c r="C541" s="89"/>
      <c r="D541" s="52">
        <v>1821.68</v>
      </c>
    </row>
    <row r="542" spans="1:4" ht="15" customHeight="1" x14ac:dyDescent="0.25">
      <c r="A542" s="34">
        <v>526</v>
      </c>
      <c r="B542" s="34">
        <v>21</v>
      </c>
      <c r="C542" s="89"/>
      <c r="D542" s="52">
        <v>1813.97</v>
      </c>
    </row>
    <row r="543" spans="1:4" ht="15" customHeight="1" x14ac:dyDescent="0.25">
      <c r="A543" s="34">
        <v>527</v>
      </c>
      <c r="B543" s="34">
        <v>22</v>
      </c>
      <c r="C543" s="89"/>
      <c r="D543" s="52">
        <v>1298.32</v>
      </c>
    </row>
    <row r="544" spans="1:4" ht="15" customHeight="1" x14ac:dyDescent="0.25">
      <c r="A544" s="34">
        <v>528</v>
      </c>
      <c r="B544" s="34">
        <v>23</v>
      </c>
      <c r="C544" s="89"/>
      <c r="D544" s="52">
        <v>1050.2</v>
      </c>
    </row>
    <row r="545" spans="1:28" ht="15" customHeight="1" x14ac:dyDescent="0.25">
      <c r="A545" s="34">
        <v>529</v>
      </c>
      <c r="B545" s="34">
        <v>0</v>
      </c>
      <c r="C545" s="89">
        <v>23</v>
      </c>
      <c r="D545" s="52">
        <v>945.11</v>
      </c>
      <c r="E545" s="36">
        <f t="shared" ref="E545" si="504">D545</f>
        <v>945.11</v>
      </c>
      <c r="F545" s="36">
        <f t="shared" ref="F545" si="505">D546</f>
        <v>99.84</v>
      </c>
      <c r="G545" s="36">
        <f t="shared" ref="G545" si="506">D547</f>
        <v>73.64</v>
      </c>
      <c r="H545" s="36">
        <f t="shared" ref="H545" si="507">D548</f>
        <v>68.98</v>
      </c>
      <c r="I545" s="36">
        <f t="shared" ref="I545" si="508">D549</f>
        <v>838.94</v>
      </c>
      <c r="J545" s="36">
        <f t="shared" ref="J545" si="509">D550</f>
        <v>948.84</v>
      </c>
      <c r="K545" s="36">
        <f t="shared" ref="K545" si="510">D551</f>
        <v>1220.1600000000001</v>
      </c>
      <c r="L545" s="36">
        <f t="shared" ref="L545" si="511">D552</f>
        <v>1477.97</v>
      </c>
      <c r="M545" s="36">
        <f t="shared" ref="M545" si="512">D553</f>
        <v>1790.35</v>
      </c>
      <c r="N545" s="36">
        <f t="shared" ref="N545" si="513">D554</f>
        <v>1874.63</v>
      </c>
      <c r="O545" s="36">
        <f t="shared" ref="O545" si="514">D555</f>
        <v>1872.62</v>
      </c>
      <c r="P545" s="36">
        <f t="shared" ref="P545" si="515">D556</f>
        <v>1855.02</v>
      </c>
      <c r="Q545" s="36">
        <f t="shared" ref="Q545" si="516">D557</f>
        <v>1846.72</v>
      </c>
      <c r="R545" s="36">
        <f t="shared" ref="R545" si="517">D558</f>
        <v>1850.11</v>
      </c>
      <c r="S545" s="36">
        <f t="shared" ref="S545" si="518">D559</f>
        <v>1856.29</v>
      </c>
      <c r="T545" s="36">
        <f t="shared" ref="T545" si="519">D560</f>
        <v>1862.62</v>
      </c>
      <c r="U545" s="36">
        <f t="shared" ref="U545" si="520">D561</f>
        <v>1870.72</v>
      </c>
      <c r="V545" s="36">
        <f t="shared" ref="V545" si="521">D562</f>
        <v>1911.31</v>
      </c>
      <c r="W545" s="36">
        <f t="shared" ref="W545" si="522">D563</f>
        <v>1929.87</v>
      </c>
      <c r="X545" s="36">
        <f t="shared" ref="X545" si="523">D564</f>
        <v>1927.53</v>
      </c>
      <c r="Y545" s="36">
        <f t="shared" ref="Y545" si="524">D565</f>
        <v>1890.2</v>
      </c>
      <c r="Z545" s="36">
        <f t="shared" ref="Z545" si="525">D566</f>
        <v>1856.84</v>
      </c>
      <c r="AA545" s="36">
        <f t="shared" ref="AA545" si="526">D567</f>
        <v>1344.65</v>
      </c>
      <c r="AB545" s="36">
        <f t="shared" ref="AB545" si="527">D568</f>
        <v>1131.76</v>
      </c>
    </row>
    <row r="546" spans="1:28" ht="15" customHeight="1" x14ac:dyDescent="0.25">
      <c r="A546" s="34">
        <v>530</v>
      </c>
      <c r="B546" s="34">
        <v>1</v>
      </c>
      <c r="C546" s="89"/>
      <c r="D546" s="52">
        <v>99.84</v>
      </c>
    </row>
    <row r="547" spans="1:28" ht="15" customHeight="1" x14ac:dyDescent="0.25">
      <c r="A547" s="34">
        <v>531</v>
      </c>
      <c r="B547" s="34">
        <v>2</v>
      </c>
      <c r="C547" s="89"/>
      <c r="D547" s="52">
        <v>73.64</v>
      </c>
    </row>
    <row r="548" spans="1:28" ht="15" customHeight="1" x14ac:dyDescent="0.25">
      <c r="A548" s="34">
        <v>532</v>
      </c>
      <c r="B548" s="34">
        <v>3</v>
      </c>
      <c r="C548" s="89"/>
      <c r="D548" s="52">
        <v>68.98</v>
      </c>
    </row>
    <row r="549" spans="1:28" ht="15" customHeight="1" x14ac:dyDescent="0.25">
      <c r="A549" s="34">
        <v>533</v>
      </c>
      <c r="B549" s="34">
        <v>4</v>
      </c>
      <c r="C549" s="89"/>
      <c r="D549" s="52">
        <v>838.94</v>
      </c>
    </row>
    <row r="550" spans="1:28" ht="15" customHeight="1" x14ac:dyDescent="0.25">
      <c r="A550" s="34">
        <v>534</v>
      </c>
      <c r="B550" s="34">
        <v>5</v>
      </c>
      <c r="C550" s="89"/>
      <c r="D550" s="52">
        <v>948.84</v>
      </c>
    </row>
    <row r="551" spans="1:28" ht="15" customHeight="1" x14ac:dyDescent="0.25">
      <c r="A551" s="34">
        <v>535</v>
      </c>
      <c r="B551" s="34">
        <v>6</v>
      </c>
      <c r="C551" s="89"/>
      <c r="D551" s="52">
        <v>1220.1600000000001</v>
      </c>
    </row>
    <row r="552" spans="1:28" ht="15" customHeight="1" x14ac:dyDescent="0.25">
      <c r="A552" s="34">
        <v>536</v>
      </c>
      <c r="B552" s="34">
        <v>7</v>
      </c>
      <c r="C552" s="89"/>
      <c r="D552" s="52">
        <v>1477.97</v>
      </c>
    </row>
    <row r="553" spans="1:28" ht="15" customHeight="1" x14ac:dyDescent="0.25">
      <c r="A553" s="34">
        <v>537</v>
      </c>
      <c r="B553" s="34">
        <v>8</v>
      </c>
      <c r="C553" s="89"/>
      <c r="D553" s="52">
        <v>1790.35</v>
      </c>
    </row>
    <row r="554" spans="1:28" ht="15" customHeight="1" x14ac:dyDescent="0.25">
      <c r="A554" s="34">
        <v>538</v>
      </c>
      <c r="B554" s="34">
        <v>9</v>
      </c>
      <c r="C554" s="89"/>
      <c r="D554" s="52">
        <v>1874.63</v>
      </c>
    </row>
    <row r="555" spans="1:28" ht="15" customHeight="1" x14ac:dyDescent="0.25">
      <c r="A555" s="34">
        <v>539</v>
      </c>
      <c r="B555" s="34">
        <v>10</v>
      </c>
      <c r="C555" s="89"/>
      <c r="D555" s="52">
        <v>1872.62</v>
      </c>
    </row>
    <row r="556" spans="1:28" ht="15" customHeight="1" x14ac:dyDescent="0.25">
      <c r="A556" s="34">
        <v>540</v>
      </c>
      <c r="B556" s="34">
        <v>11</v>
      </c>
      <c r="C556" s="89"/>
      <c r="D556" s="52">
        <v>1855.02</v>
      </c>
    </row>
    <row r="557" spans="1:28" ht="15" customHeight="1" x14ac:dyDescent="0.25">
      <c r="A557" s="34">
        <v>541</v>
      </c>
      <c r="B557" s="34">
        <v>12</v>
      </c>
      <c r="C557" s="89"/>
      <c r="D557" s="52">
        <v>1846.72</v>
      </c>
    </row>
    <row r="558" spans="1:28" ht="15" customHeight="1" x14ac:dyDescent="0.25">
      <c r="A558" s="34">
        <v>542</v>
      </c>
      <c r="B558" s="34">
        <v>13</v>
      </c>
      <c r="C558" s="89"/>
      <c r="D558" s="52">
        <v>1850.11</v>
      </c>
    </row>
    <row r="559" spans="1:28" ht="15" customHeight="1" x14ac:dyDescent="0.25">
      <c r="A559" s="34">
        <v>543</v>
      </c>
      <c r="B559" s="34">
        <v>14</v>
      </c>
      <c r="C559" s="89"/>
      <c r="D559" s="52">
        <v>1856.29</v>
      </c>
    </row>
    <row r="560" spans="1:28" ht="15" customHeight="1" x14ac:dyDescent="0.25">
      <c r="A560" s="34">
        <v>544</v>
      </c>
      <c r="B560" s="34">
        <v>15</v>
      </c>
      <c r="C560" s="89"/>
      <c r="D560" s="52">
        <v>1862.62</v>
      </c>
    </row>
    <row r="561" spans="1:28" ht="15" customHeight="1" x14ac:dyDescent="0.25">
      <c r="A561" s="34">
        <v>545</v>
      </c>
      <c r="B561" s="34">
        <v>16</v>
      </c>
      <c r="C561" s="89"/>
      <c r="D561" s="52">
        <v>1870.72</v>
      </c>
    </row>
    <row r="562" spans="1:28" ht="15" customHeight="1" x14ac:dyDescent="0.25">
      <c r="A562" s="34">
        <v>546</v>
      </c>
      <c r="B562" s="34">
        <v>17</v>
      </c>
      <c r="C562" s="89"/>
      <c r="D562" s="52">
        <v>1911.31</v>
      </c>
    </row>
    <row r="563" spans="1:28" ht="15" customHeight="1" x14ac:dyDescent="0.25">
      <c r="A563" s="34">
        <v>547</v>
      </c>
      <c r="B563" s="34">
        <v>18</v>
      </c>
      <c r="C563" s="89"/>
      <c r="D563" s="52">
        <v>1929.87</v>
      </c>
    </row>
    <row r="564" spans="1:28" ht="15" customHeight="1" x14ac:dyDescent="0.25">
      <c r="A564" s="34">
        <v>548</v>
      </c>
      <c r="B564" s="34">
        <v>19</v>
      </c>
      <c r="C564" s="89"/>
      <c r="D564" s="52">
        <v>1927.53</v>
      </c>
    </row>
    <row r="565" spans="1:28" ht="15" customHeight="1" x14ac:dyDescent="0.25">
      <c r="A565" s="34">
        <v>549</v>
      </c>
      <c r="B565" s="34">
        <v>20</v>
      </c>
      <c r="C565" s="89"/>
      <c r="D565" s="52">
        <v>1890.2</v>
      </c>
    </row>
    <row r="566" spans="1:28" ht="15" customHeight="1" x14ac:dyDescent="0.25">
      <c r="A566" s="34">
        <v>550</v>
      </c>
      <c r="B566" s="34">
        <v>21</v>
      </c>
      <c r="C566" s="89"/>
      <c r="D566" s="52">
        <v>1856.84</v>
      </c>
    </row>
    <row r="567" spans="1:28" ht="15" customHeight="1" x14ac:dyDescent="0.25">
      <c r="A567" s="34">
        <v>551</v>
      </c>
      <c r="B567" s="34">
        <v>22</v>
      </c>
      <c r="C567" s="89"/>
      <c r="D567" s="52">
        <v>1344.65</v>
      </c>
    </row>
    <row r="568" spans="1:28" ht="15" customHeight="1" x14ac:dyDescent="0.25">
      <c r="A568" s="34">
        <v>552</v>
      </c>
      <c r="B568" s="34">
        <v>23</v>
      </c>
      <c r="C568" s="89"/>
      <c r="D568" s="52">
        <v>1131.76</v>
      </c>
    </row>
    <row r="569" spans="1:28" ht="15" customHeight="1" x14ac:dyDescent="0.25">
      <c r="A569" s="34">
        <v>553</v>
      </c>
      <c r="B569" s="34">
        <v>0</v>
      </c>
      <c r="C569" s="89">
        <v>24</v>
      </c>
      <c r="D569" s="52">
        <v>1148.73</v>
      </c>
      <c r="E569" s="36">
        <f t="shared" ref="E569" si="528">D569</f>
        <v>1148.73</v>
      </c>
      <c r="F569" s="36">
        <f t="shared" ref="F569" si="529">D570</f>
        <v>971.08</v>
      </c>
      <c r="G569" s="36">
        <f t="shared" ref="G569" si="530">D571</f>
        <v>954.58</v>
      </c>
      <c r="H569" s="36">
        <f t="shared" ref="H569" si="531">D572</f>
        <v>951.59</v>
      </c>
      <c r="I569" s="36">
        <f t="shared" ref="I569" si="532">D573</f>
        <v>995.54</v>
      </c>
      <c r="J569" s="36">
        <f t="shared" ref="J569" si="533">D574</f>
        <v>1133.22</v>
      </c>
      <c r="K569" s="36">
        <f t="shared" ref="K569" si="534">D575</f>
        <v>1373.19</v>
      </c>
      <c r="L569" s="36">
        <f t="shared" ref="L569" si="535">D576</f>
        <v>1707.03</v>
      </c>
      <c r="M569" s="36">
        <f t="shared" ref="M569" si="536">D577</f>
        <v>1914.65</v>
      </c>
      <c r="N569" s="36">
        <f t="shared" ref="N569" si="537">D578</f>
        <v>1971.55</v>
      </c>
      <c r="O569" s="36">
        <f t="shared" ref="O569" si="538">D579</f>
        <v>1966.39</v>
      </c>
      <c r="P569" s="36">
        <f t="shared" ref="P569" si="539">D580</f>
        <v>1937.82</v>
      </c>
      <c r="Q569" s="36">
        <f t="shared" ref="Q569" si="540">D581</f>
        <v>1922.26</v>
      </c>
      <c r="R569" s="36">
        <f t="shared" ref="R569" si="541">D582</f>
        <v>1917.09</v>
      </c>
      <c r="S569" s="36">
        <f t="shared" ref="S569" si="542">D583</f>
        <v>1914.95</v>
      </c>
      <c r="T569" s="36">
        <f t="shared" ref="T569" si="543">D584</f>
        <v>1916.69</v>
      </c>
      <c r="U569" s="36">
        <f t="shared" ref="U569" si="544">D585</f>
        <v>1914.35</v>
      </c>
      <c r="V569" s="36">
        <f t="shared" ref="V569" si="545">D586</f>
        <v>1947.7</v>
      </c>
      <c r="W569" s="36">
        <f t="shared" ref="W569" si="546">D587</f>
        <v>1961.32</v>
      </c>
      <c r="X569" s="36">
        <f t="shared" ref="X569" si="547">D588</f>
        <v>1947.03</v>
      </c>
      <c r="Y569" s="36">
        <f t="shared" ref="Y569" si="548">D589</f>
        <v>1896.97</v>
      </c>
      <c r="Z569" s="36">
        <f t="shared" ref="Z569" si="549">D590</f>
        <v>1889</v>
      </c>
      <c r="AA569" s="36">
        <f t="shared" ref="AA569" si="550">D591</f>
        <v>1811.98</v>
      </c>
      <c r="AB569" s="36">
        <f t="shared" ref="AB569" si="551">D592</f>
        <v>1213.8499999999999</v>
      </c>
    </row>
    <row r="570" spans="1:28" ht="15" customHeight="1" x14ac:dyDescent="0.25">
      <c r="A570" s="34">
        <v>554</v>
      </c>
      <c r="B570" s="34">
        <v>1</v>
      </c>
      <c r="C570" s="89"/>
      <c r="D570" s="52">
        <v>971.08</v>
      </c>
    </row>
    <row r="571" spans="1:28" ht="15" customHeight="1" x14ac:dyDescent="0.25">
      <c r="A571" s="34">
        <v>555</v>
      </c>
      <c r="B571" s="34">
        <v>2</v>
      </c>
      <c r="C571" s="89"/>
      <c r="D571" s="52">
        <v>954.58</v>
      </c>
    </row>
    <row r="572" spans="1:28" ht="15" customHeight="1" x14ac:dyDescent="0.25">
      <c r="A572" s="34">
        <v>556</v>
      </c>
      <c r="B572" s="34">
        <v>3</v>
      </c>
      <c r="C572" s="89"/>
      <c r="D572" s="52">
        <v>951.59</v>
      </c>
    </row>
    <row r="573" spans="1:28" ht="15" customHeight="1" x14ac:dyDescent="0.25">
      <c r="A573" s="34">
        <v>557</v>
      </c>
      <c r="B573" s="34">
        <v>4</v>
      </c>
      <c r="C573" s="89"/>
      <c r="D573" s="52">
        <v>995.54</v>
      </c>
    </row>
    <row r="574" spans="1:28" ht="15" customHeight="1" x14ac:dyDescent="0.25">
      <c r="A574" s="34">
        <v>558</v>
      </c>
      <c r="B574" s="34">
        <v>5</v>
      </c>
      <c r="C574" s="89"/>
      <c r="D574" s="52">
        <v>1133.22</v>
      </c>
    </row>
    <row r="575" spans="1:28" ht="15" customHeight="1" x14ac:dyDescent="0.25">
      <c r="A575" s="34">
        <v>559</v>
      </c>
      <c r="B575" s="34">
        <v>6</v>
      </c>
      <c r="C575" s="89"/>
      <c r="D575" s="52">
        <v>1373.19</v>
      </c>
    </row>
    <row r="576" spans="1:28" ht="15" customHeight="1" x14ac:dyDescent="0.25">
      <c r="A576" s="34">
        <v>560</v>
      </c>
      <c r="B576" s="34">
        <v>7</v>
      </c>
      <c r="C576" s="89"/>
      <c r="D576" s="52">
        <v>1707.03</v>
      </c>
    </row>
    <row r="577" spans="1:4" ht="15" customHeight="1" x14ac:dyDescent="0.25">
      <c r="A577" s="34">
        <v>561</v>
      </c>
      <c r="B577" s="34">
        <v>8</v>
      </c>
      <c r="C577" s="89"/>
      <c r="D577" s="52">
        <v>1914.65</v>
      </c>
    </row>
    <row r="578" spans="1:4" ht="15" customHeight="1" x14ac:dyDescent="0.25">
      <c r="A578" s="34">
        <v>562</v>
      </c>
      <c r="B578" s="34">
        <v>9</v>
      </c>
      <c r="C578" s="89"/>
      <c r="D578" s="52">
        <v>1971.55</v>
      </c>
    </row>
    <row r="579" spans="1:4" ht="15" customHeight="1" x14ac:dyDescent="0.25">
      <c r="A579" s="34">
        <v>563</v>
      </c>
      <c r="B579" s="34">
        <v>10</v>
      </c>
      <c r="C579" s="89"/>
      <c r="D579" s="52">
        <v>1966.39</v>
      </c>
    </row>
    <row r="580" spans="1:4" ht="15" customHeight="1" x14ac:dyDescent="0.25">
      <c r="A580" s="34">
        <v>564</v>
      </c>
      <c r="B580" s="34">
        <v>11</v>
      </c>
      <c r="C580" s="89"/>
      <c r="D580" s="52">
        <v>1937.82</v>
      </c>
    </row>
    <row r="581" spans="1:4" ht="15" customHeight="1" x14ac:dyDescent="0.25">
      <c r="A581" s="34">
        <v>565</v>
      </c>
      <c r="B581" s="34">
        <v>12</v>
      </c>
      <c r="C581" s="89"/>
      <c r="D581" s="52">
        <v>1922.26</v>
      </c>
    </row>
    <row r="582" spans="1:4" ht="15" customHeight="1" x14ac:dyDescent="0.25">
      <c r="A582" s="34">
        <v>566</v>
      </c>
      <c r="B582" s="34">
        <v>13</v>
      </c>
      <c r="C582" s="89"/>
      <c r="D582" s="52">
        <v>1917.09</v>
      </c>
    </row>
    <row r="583" spans="1:4" ht="15" customHeight="1" x14ac:dyDescent="0.25">
      <c r="A583" s="34">
        <v>567</v>
      </c>
      <c r="B583" s="34">
        <v>14</v>
      </c>
      <c r="C583" s="89"/>
      <c r="D583" s="52">
        <v>1914.95</v>
      </c>
    </row>
    <row r="584" spans="1:4" ht="15" customHeight="1" x14ac:dyDescent="0.25">
      <c r="A584" s="34">
        <v>568</v>
      </c>
      <c r="B584" s="34">
        <v>15</v>
      </c>
      <c r="C584" s="89"/>
      <c r="D584" s="52">
        <v>1916.69</v>
      </c>
    </row>
    <row r="585" spans="1:4" ht="15" customHeight="1" x14ac:dyDescent="0.25">
      <c r="A585" s="34">
        <v>569</v>
      </c>
      <c r="B585" s="34">
        <v>16</v>
      </c>
      <c r="C585" s="89"/>
      <c r="D585" s="52">
        <v>1914.35</v>
      </c>
    </row>
    <row r="586" spans="1:4" ht="15" customHeight="1" x14ac:dyDescent="0.25">
      <c r="A586" s="34">
        <v>570</v>
      </c>
      <c r="B586" s="34">
        <v>17</v>
      </c>
      <c r="C586" s="89"/>
      <c r="D586" s="52">
        <v>1947.7</v>
      </c>
    </row>
    <row r="587" spans="1:4" ht="15" customHeight="1" x14ac:dyDescent="0.25">
      <c r="A587" s="34">
        <v>571</v>
      </c>
      <c r="B587" s="34">
        <v>18</v>
      </c>
      <c r="C587" s="89"/>
      <c r="D587" s="52">
        <v>1961.32</v>
      </c>
    </row>
    <row r="588" spans="1:4" ht="15" customHeight="1" x14ac:dyDescent="0.25">
      <c r="A588" s="34">
        <v>572</v>
      </c>
      <c r="B588" s="34">
        <v>19</v>
      </c>
      <c r="C588" s="89"/>
      <c r="D588" s="52">
        <v>1947.03</v>
      </c>
    </row>
    <row r="589" spans="1:4" ht="15" customHeight="1" x14ac:dyDescent="0.25">
      <c r="A589" s="34">
        <v>573</v>
      </c>
      <c r="B589" s="34">
        <v>20</v>
      </c>
      <c r="C589" s="89"/>
      <c r="D589" s="52">
        <v>1896.97</v>
      </c>
    </row>
    <row r="590" spans="1:4" ht="15" customHeight="1" x14ac:dyDescent="0.25">
      <c r="A590" s="34">
        <v>574</v>
      </c>
      <c r="B590" s="34">
        <v>21</v>
      </c>
      <c r="C590" s="89"/>
      <c r="D590" s="52">
        <v>1889</v>
      </c>
    </row>
    <row r="591" spans="1:4" ht="15" customHeight="1" x14ac:dyDescent="0.25">
      <c r="A591" s="34">
        <v>575</v>
      </c>
      <c r="B591" s="34">
        <v>22</v>
      </c>
      <c r="C591" s="89"/>
      <c r="D591" s="52">
        <v>1811.98</v>
      </c>
    </row>
    <row r="592" spans="1:4" ht="15" customHeight="1" x14ac:dyDescent="0.25">
      <c r="A592" s="34">
        <v>576</v>
      </c>
      <c r="B592" s="34">
        <v>23</v>
      </c>
      <c r="C592" s="89"/>
      <c r="D592" s="52">
        <v>1213.8499999999999</v>
      </c>
    </row>
    <row r="593" spans="1:28" ht="15" customHeight="1" x14ac:dyDescent="0.25">
      <c r="A593" s="34">
        <v>577</v>
      </c>
      <c r="B593" s="34">
        <v>0</v>
      </c>
      <c r="C593" s="89">
        <v>25</v>
      </c>
      <c r="D593" s="52">
        <v>1034.4100000000001</v>
      </c>
      <c r="E593" s="36">
        <f t="shared" ref="E593" si="552">D593</f>
        <v>1034.4100000000001</v>
      </c>
      <c r="F593" s="36">
        <f t="shared" ref="F593" si="553">D594</f>
        <v>973.86</v>
      </c>
      <c r="G593" s="36">
        <f t="shared" ref="G593" si="554">D595</f>
        <v>948.02</v>
      </c>
      <c r="H593" s="36">
        <f t="shared" ref="H593" si="555">D596</f>
        <v>946.92</v>
      </c>
      <c r="I593" s="36">
        <f t="shared" ref="I593" si="556">D597</f>
        <v>978.21</v>
      </c>
      <c r="J593" s="36">
        <f t="shared" ref="J593" si="557">D598</f>
        <v>1121.52</v>
      </c>
      <c r="K593" s="36">
        <f t="shared" ref="K593" si="558">D599</f>
        <v>1338.52</v>
      </c>
      <c r="L593" s="36">
        <f t="shared" ref="L593" si="559">D600</f>
        <v>1660.4</v>
      </c>
      <c r="M593" s="36">
        <f t="shared" ref="M593" si="560">D601</f>
        <v>1887.38</v>
      </c>
      <c r="N593" s="36">
        <f t="shared" ref="N593" si="561">D602</f>
        <v>1898.22</v>
      </c>
      <c r="O593" s="36">
        <f t="shared" ref="O593" si="562">D603</f>
        <v>1896.92</v>
      </c>
      <c r="P593" s="36">
        <f t="shared" ref="P593" si="563">D604</f>
        <v>1892.75</v>
      </c>
      <c r="Q593" s="36">
        <f t="shared" ref="Q593" si="564">D605</f>
        <v>1871.27</v>
      </c>
      <c r="R593" s="36">
        <f t="shared" ref="R593" si="565">D606</f>
        <v>1872.08</v>
      </c>
      <c r="S593" s="36">
        <f t="shared" ref="S593" si="566">D607</f>
        <v>1872.3</v>
      </c>
      <c r="T593" s="36">
        <f t="shared" ref="T593" si="567">D608</f>
        <v>1890.05</v>
      </c>
      <c r="U593" s="36">
        <f t="shared" ref="U593" si="568">D609</f>
        <v>1881.23</v>
      </c>
      <c r="V593" s="36">
        <f t="shared" ref="V593" si="569">D610</f>
        <v>1903.92</v>
      </c>
      <c r="W593" s="36">
        <f t="shared" ref="W593" si="570">D611</f>
        <v>1911.66</v>
      </c>
      <c r="X593" s="36">
        <f t="shared" ref="X593" si="571">D612</f>
        <v>1924.93</v>
      </c>
      <c r="Y593" s="36">
        <f t="shared" ref="Y593" si="572">D613</f>
        <v>1890.64</v>
      </c>
      <c r="Z593" s="36">
        <f t="shared" ref="Z593" si="573">D614</f>
        <v>1822.27</v>
      </c>
      <c r="AA593" s="36">
        <f t="shared" ref="AA593" si="574">D615</f>
        <v>1489</v>
      </c>
      <c r="AB593" s="36">
        <f t="shared" ref="AB593" si="575">D616</f>
        <v>1144.8900000000001</v>
      </c>
    </row>
    <row r="594" spans="1:28" ht="15" customHeight="1" x14ac:dyDescent="0.25">
      <c r="A594" s="34">
        <v>578</v>
      </c>
      <c r="B594" s="34">
        <v>1</v>
      </c>
      <c r="C594" s="89"/>
      <c r="D594" s="52">
        <v>973.86</v>
      </c>
    </row>
    <row r="595" spans="1:28" ht="15" customHeight="1" x14ac:dyDescent="0.25">
      <c r="A595" s="34">
        <v>579</v>
      </c>
      <c r="B595" s="34">
        <v>2</v>
      </c>
      <c r="C595" s="89"/>
      <c r="D595" s="52">
        <v>948.02</v>
      </c>
    </row>
    <row r="596" spans="1:28" ht="15" customHeight="1" x14ac:dyDescent="0.25">
      <c r="A596" s="34">
        <v>580</v>
      </c>
      <c r="B596" s="34">
        <v>3</v>
      </c>
      <c r="C596" s="89"/>
      <c r="D596" s="52">
        <v>946.92</v>
      </c>
    </row>
    <row r="597" spans="1:28" ht="15" customHeight="1" x14ac:dyDescent="0.25">
      <c r="A597" s="34">
        <v>581</v>
      </c>
      <c r="B597" s="34">
        <v>4</v>
      </c>
      <c r="C597" s="89"/>
      <c r="D597" s="52">
        <v>978.21</v>
      </c>
    </row>
    <row r="598" spans="1:28" ht="15" customHeight="1" x14ac:dyDescent="0.25">
      <c r="A598" s="34">
        <v>582</v>
      </c>
      <c r="B598" s="34">
        <v>5</v>
      </c>
      <c r="C598" s="89"/>
      <c r="D598" s="52">
        <v>1121.52</v>
      </c>
    </row>
    <row r="599" spans="1:28" ht="15" customHeight="1" x14ac:dyDescent="0.25">
      <c r="A599" s="34">
        <v>583</v>
      </c>
      <c r="B599" s="34">
        <v>6</v>
      </c>
      <c r="C599" s="89"/>
      <c r="D599" s="52">
        <v>1338.52</v>
      </c>
    </row>
    <row r="600" spans="1:28" ht="15" customHeight="1" x14ac:dyDescent="0.25">
      <c r="A600" s="34">
        <v>584</v>
      </c>
      <c r="B600" s="34">
        <v>7</v>
      </c>
      <c r="C600" s="89"/>
      <c r="D600" s="52">
        <v>1660.4</v>
      </c>
    </row>
    <row r="601" spans="1:28" ht="15" customHeight="1" x14ac:dyDescent="0.25">
      <c r="A601" s="34">
        <v>585</v>
      </c>
      <c r="B601" s="34">
        <v>8</v>
      </c>
      <c r="C601" s="89"/>
      <c r="D601" s="52">
        <v>1887.38</v>
      </c>
    </row>
    <row r="602" spans="1:28" ht="15" customHeight="1" x14ac:dyDescent="0.25">
      <c r="A602" s="34">
        <v>586</v>
      </c>
      <c r="B602" s="34">
        <v>9</v>
      </c>
      <c r="C602" s="89"/>
      <c r="D602" s="52">
        <v>1898.22</v>
      </c>
    </row>
    <row r="603" spans="1:28" ht="15" customHeight="1" x14ac:dyDescent="0.25">
      <c r="A603" s="34">
        <v>587</v>
      </c>
      <c r="B603" s="34">
        <v>10</v>
      </c>
      <c r="C603" s="89"/>
      <c r="D603" s="52">
        <v>1896.92</v>
      </c>
    </row>
    <row r="604" spans="1:28" ht="15" customHeight="1" x14ac:dyDescent="0.25">
      <c r="A604" s="34">
        <v>588</v>
      </c>
      <c r="B604" s="34">
        <v>11</v>
      </c>
      <c r="C604" s="89"/>
      <c r="D604" s="52">
        <v>1892.75</v>
      </c>
    </row>
    <row r="605" spans="1:28" ht="15" customHeight="1" x14ac:dyDescent="0.25">
      <c r="A605" s="34">
        <v>589</v>
      </c>
      <c r="B605" s="34">
        <v>12</v>
      </c>
      <c r="C605" s="89"/>
      <c r="D605" s="52">
        <v>1871.27</v>
      </c>
    </row>
    <row r="606" spans="1:28" ht="15" customHeight="1" x14ac:dyDescent="0.25">
      <c r="A606" s="34">
        <v>590</v>
      </c>
      <c r="B606" s="34">
        <v>13</v>
      </c>
      <c r="C606" s="89"/>
      <c r="D606" s="52">
        <v>1872.08</v>
      </c>
    </row>
    <row r="607" spans="1:28" ht="15" customHeight="1" x14ac:dyDescent="0.25">
      <c r="A607" s="34">
        <v>591</v>
      </c>
      <c r="B607" s="34">
        <v>14</v>
      </c>
      <c r="C607" s="89"/>
      <c r="D607" s="52">
        <v>1872.3</v>
      </c>
    </row>
    <row r="608" spans="1:28" ht="15" customHeight="1" x14ac:dyDescent="0.25">
      <c r="A608" s="34">
        <v>592</v>
      </c>
      <c r="B608" s="34">
        <v>15</v>
      </c>
      <c r="C608" s="89"/>
      <c r="D608" s="52">
        <v>1890.05</v>
      </c>
    </row>
    <row r="609" spans="1:28" ht="15" customHeight="1" x14ac:dyDescent="0.25">
      <c r="A609" s="34">
        <v>593</v>
      </c>
      <c r="B609" s="34">
        <v>16</v>
      </c>
      <c r="C609" s="89"/>
      <c r="D609" s="52">
        <v>1881.23</v>
      </c>
    </row>
    <row r="610" spans="1:28" ht="15" customHeight="1" x14ac:dyDescent="0.25">
      <c r="A610" s="34">
        <v>594</v>
      </c>
      <c r="B610" s="34">
        <v>17</v>
      </c>
      <c r="C610" s="89"/>
      <c r="D610" s="52">
        <v>1903.92</v>
      </c>
    </row>
    <row r="611" spans="1:28" ht="15" customHeight="1" x14ac:dyDescent="0.25">
      <c r="A611" s="34">
        <v>595</v>
      </c>
      <c r="B611" s="34">
        <v>18</v>
      </c>
      <c r="C611" s="89"/>
      <c r="D611" s="52">
        <v>1911.66</v>
      </c>
    </row>
    <row r="612" spans="1:28" ht="15" customHeight="1" x14ac:dyDescent="0.25">
      <c r="A612" s="34">
        <v>596</v>
      </c>
      <c r="B612" s="34">
        <v>19</v>
      </c>
      <c r="C612" s="89"/>
      <c r="D612" s="52">
        <v>1924.93</v>
      </c>
    </row>
    <row r="613" spans="1:28" ht="15" customHeight="1" x14ac:dyDescent="0.25">
      <c r="A613" s="34">
        <v>597</v>
      </c>
      <c r="B613" s="34">
        <v>20</v>
      </c>
      <c r="C613" s="89"/>
      <c r="D613" s="52">
        <v>1890.64</v>
      </c>
    </row>
    <row r="614" spans="1:28" ht="15" customHeight="1" x14ac:dyDescent="0.25">
      <c r="A614" s="34">
        <v>598</v>
      </c>
      <c r="B614" s="34">
        <v>21</v>
      </c>
      <c r="C614" s="89"/>
      <c r="D614" s="52">
        <v>1822.27</v>
      </c>
    </row>
    <row r="615" spans="1:28" ht="15" customHeight="1" x14ac:dyDescent="0.25">
      <c r="A615" s="34">
        <v>599</v>
      </c>
      <c r="B615" s="34">
        <v>22</v>
      </c>
      <c r="C615" s="89"/>
      <c r="D615" s="52">
        <v>1489</v>
      </c>
    </row>
    <row r="616" spans="1:28" ht="15" customHeight="1" x14ac:dyDescent="0.25">
      <c r="A616" s="34">
        <v>600</v>
      </c>
      <c r="B616" s="34">
        <v>23</v>
      </c>
      <c r="C616" s="89"/>
      <c r="D616" s="52">
        <v>1144.8900000000001</v>
      </c>
    </row>
    <row r="617" spans="1:28" ht="15" customHeight="1" x14ac:dyDescent="0.25">
      <c r="A617" s="34">
        <v>601</v>
      </c>
      <c r="B617" s="34">
        <v>0</v>
      </c>
      <c r="C617" s="89">
        <v>26</v>
      </c>
      <c r="D617" s="52">
        <v>961.7</v>
      </c>
      <c r="E617" s="36">
        <f t="shared" ref="E617" si="576">D617</f>
        <v>961.7</v>
      </c>
      <c r="F617" s="36">
        <f t="shared" ref="F617" si="577">D618</f>
        <v>905.05</v>
      </c>
      <c r="G617" s="36">
        <f t="shared" ref="G617" si="578">D619</f>
        <v>833.01</v>
      </c>
      <c r="H617" s="36">
        <f t="shared" ref="H617" si="579">D620</f>
        <v>886.79</v>
      </c>
      <c r="I617" s="36">
        <f t="shared" ref="I617" si="580">D621</f>
        <v>929.26</v>
      </c>
      <c r="J617" s="36">
        <f t="shared" ref="J617" si="581">D622</f>
        <v>958.97</v>
      </c>
      <c r="K617" s="36">
        <f t="shared" ref="K617" si="582">D623</f>
        <v>1028.8599999999999</v>
      </c>
      <c r="L617" s="36">
        <f t="shared" ref="L617" si="583">D624</f>
        <v>1260.1099999999999</v>
      </c>
      <c r="M617" s="36">
        <f t="shared" ref="M617" si="584">D625</f>
        <v>1519.97</v>
      </c>
      <c r="N617" s="36">
        <f t="shared" ref="N617" si="585">D626</f>
        <v>1826.81</v>
      </c>
      <c r="O617" s="36">
        <f t="shared" ref="O617" si="586">D627</f>
        <v>1856.18</v>
      </c>
      <c r="P617" s="36">
        <f t="shared" ref="P617" si="587">D628</f>
        <v>1852.96</v>
      </c>
      <c r="Q617" s="36">
        <f t="shared" ref="Q617" si="588">D629</f>
        <v>1836.51</v>
      </c>
      <c r="R617" s="36">
        <f t="shared" ref="R617" si="589">D630</f>
        <v>1845.39</v>
      </c>
      <c r="S617" s="36">
        <f t="shared" ref="S617" si="590">D631</f>
        <v>1839.6</v>
      </c>
      <c r="T617" s="36">
        <f t="shared" ref="T617" si="591">D632</f>
        <v>1845.72</v>
      </c>
      <c r="U617" s="36">
        <f t="shared" ref="U617" si="592">D633</f>
        <v>1855.84</v>
      </c>
      <c r="V617" s="36">
        <f t="shared" ref="V617" si="593">D634</f>
        <v>1892.05</v>
      </c>
      <c r="W617" s="36">
        <f t="shared" ref="W617" si="594">D635</f>
        <v>1897.03</v>
      </c>
      <c r="X617" s="36">
        <f t="shared" ref="X617" si="595">D636</f>
        <v>1907.17</v>
      </c>
      <c r="Y617" s="36">
        <f t="shared" ref="Y617" si="596">D637</f>
        <v>1886.18</v>
      </c>
      <c r="Z617" s="36">
        <f t="shared" ref="Z617" si="597">D638</f>
        <v>1862.44</v>
      </c>
      <c r="AA617" s="36">
        <f t="shared" ref="AA617" si="598">D639</f>
        <v>1350.8</v>
      </c>
      <c r="AB617" s="36">
        <f t="shared" ref="AB617" si="599">D640</f>
        <v>1139.74</v>
      </c>
    </row>
    <row r="618" spans="1:28" ht="15" customHeight="1" x14ac:dyDescent="0.25">
      <c r="A618" s="34">
        <v>602</v>
      </c>
      <c r="B618" s="34">
        <v>1</v>
      </c>
      <c r="C618" s="89"/>
      <c r="D618" s="52">
        <v>905.05</v>
      </c>
    </row>
    <row r="619" spans="1:28" ht="15" customHeight="1" x14ac:dyDescent="0.25">
      <c r="A619" s="34">
        <v>603</v>
      </c>
      <c r="B619" s="34">
        <v>2</v>
      </c>
      <c r="C619" s="89"/>
      <c r="D619" s="52">
        <v>833.01</v>
      </c>
    </row>
    <row r="620" spans="1:28" ht="15" customHeight="1" x14ac:dyDescent="0.25">
      <c r="A620" s="34">
        <v>604</v>
      </c>
      <c r="B620" s="34">
        <v>3</v>
      </c>
      <c r="C620" s="89"/>
      <c r="D620" s="52">
        <v>886.79</v>
      </c>
    </row>
    <row r="621" spans="1:28" ht="15" customHeight="1" x14ac:dyDescent="0.25">
      <c r="A621" s="34">
        <v>605</v>
      </c>
      <c r="B621" s="34">
        <v>4</v>
      </c>
      <c r="C621" s="89"/>
      <c r="D621" s="52">
        <v>929.26</v>
      </c>
    </row>
    <row r="622" spans="1:28" ht="15" customHeight="1" x14ac:dyDescent="0.25">
      <c r="A622" s="34">
        <v>606</v>
      </c>
      <c r="B622" s="34">
        <v>5</v>
      </c>
      <c r="C622" s="89"/>
      <c r="D622" s="52">
        <v>958.97</v>
      </c>
    </row>
    <row r="623" spans="1:28" ht="15" customHeight="1" x14ac:dyDescent="0.25">
      <c r="A623" s="34">
        <v>607</v>
      </c>
      <c r="B623" s="34">
        <v>6</v>
      </c>
      <c r="C623" s="89"/>
      <c r="D623" s="52">
        <v>1028.8599999999999</v>
      </c>
    </row>
    <row r="624" spans="1:28" ht="15" customHeight="1" x14ac:dyDescent="0.25">
      <c r="A624" s="34">
        <v>608</v>
      </c>
      <c r="B624" s="34">
        <v>7</v>
      </c>
      <c r="C624" s="89"/>
      <c r="D624" s="52">
        <v>1260.1099999999999</v>
      </c>
    </row>
    <row r="625" spans="1:4" ht="15" customHeight="1" x14ac:dyDescent="0.25">
      <c r="A625" s="34">
        <v>609</v>
      </c>
      <c r="B625" s="34">
        <v>8</v>
      </c>
      <c r="C625" s="89"/>
      <c r="D625" s="52">
        <v>1519.97</v>
      </c>
    </row>
    <row r="626" spans="1:4" ht="15" customHeight="1" x14ac:dyDescent="0.25">
      <c r="A626" s="34">
        <v>610</v>
      </c>
      <c r="B626" s="34">
        <v>9</v>
      </c>
      <c r="C626" s="89"/>
      <c r="D626" s="52">
        <v>1826.81</v>
      </c>
    </row>
    <row r="627" spans="1:4" ht="15" customHeight="1" x14ac:dyDescent="0.25">
      <c r="A627" s="34">
        <v>611</v>
      </c>
      <c r="B627" s="34">
        <v>10</v>
      </c>
      <c r="C627" s="89"/>
      <c r="D627" s="52">
        <v>1856.18</v>
      </c>
    </row>
    <row r="628" spans="1:4" ht="15" customHeight="1" x14ac:dyDescent="0.25">
      <c r="A628" s="34">
        <v>612</v>
      </c>
      <c r="B628" s="34">
        <v>11</v>
      </c>
      <c r="C628" s="89"/>
      <c r="D628" s="52">
        <v>1852.96</v>
      </c>
    </row>
    <row r="629" spans="1:4" ht="15" customHeight="1" x14ac:dyDescent="0.25">
      <c r="A629" s="34">
        <v>613</v>
      </c>
      <c r="B629" s="34">
        <v>12</v>
      </c>
      <c r="C629" s="89"/>
      <c r="D629" s="52">
        <v>1836.51</v>
      </c>
    </row>
    <row r="630" spans="1:4" ht="15" customHeight="1" x14ac:dyDescent="0.25">
      <c r="A630" s="34">
        <v>614</v>
      </c>
      <c r="B630" s="34">
        <v>13</v>
      </c>
      <c r="C630" s="89"/>
      <c r="D630" s="52">
        <v>1845.39</v>
      </c>
    </row>
    <row r="631" spans="1:4" ht="15" customHeight="1" x14ac:dyDescent="0.25">
      <c r="A631" s="34">
        <v>615</v>
      </c>
      <c r="B631" s="34">
        <v>14</v>
      </c>
      <c r="C631" s="89"/>
      <c r="D631" s="52">
        <v>1839.6</v>
      </c>
    </row>
    <row r="632" spans="1:4" ht="15" customHeight="1" x14ac:dyDescent="0.25">
      <c r="A632" s="34">
        <v>616</v>
      </c>
      <c r="B632" s="34">
        <v>15</v>
      </c>
      <c r="C632" s="89"/>
      <c r="D632" s="52">
        <v>1845.72</v>
      </c>
    </row>
    <row r="633" spans="1:4" ht="15" customHeight="1" x14ac:dyDescent="0.25">
      <c r="A633" s="34">
        <v>617</v>
      </c>
      <c r="B633" s="34">
        <v>16</v>
      </c>
      <c r="C633" s="89"/>
      <c r="D633" s="52">
        <v>1855.84</v>
      </c>
    </row>
    <row r="634" spans="1:4" ht="15" customHeight="1" x14ac:dyDescent="0.25">
      <c r="A634" s="34">
        <v>618</v>
      </c>
      <c r="B634" s="34">
        <v>17</v>
      </c>
      <c r="C634" s="89"/>
      <c r="D634" s="52">
        <v>1892.05</v>
      </c>
    </row>
    <row r="635" spans="1:4" ht="15" customHeight="1" x14ac:dyDescent="0.25">
      <c r="A635" s="34">
        <v>619</v>
      </c>
      <c r="B635" s="34">
        <v>18</v>
      </c>
      <c r="C635" s="89"/>
      <c r="D635" s="52">
        <v>1897.03</v>
      </c>
    </row>
    <row r="636" spans="1:4" ht="15" customHeight="1" x14ac:dyDescent="0.25">
      <c r="A636" s="34">
        <v>620</v>
      </c>
      <c r="B636" s="34">
        <v>19</v>
      </c>
      <c r="C636" s="89"/>
      <c r="D636" s="52">
        <v>1907.17</v>
      </c>
    </row>
    <row r="637" spans="1:4" ht="15" customHeight="1" x14ac:dyDescent="0.25">
      <c r="A637" s="34">
        <v>621</v>
      </c>
      <c r="B637" s="34">
        <v>20</v>
      </c>
      <c r="C637" s="89"/>
      <c r="D637" s="52">
        <v>1886.18</v>
      </c>
    </row>
    <row r="638" spans="1:4" ht="15" customHeight="1" x14ac:dyDescent="0.25">
      <c r="A638" s="34">
        <v>622</v>
      </c>
      <c r="B638" s="34">
        <v>21</v>
      </c>
      <c r="C638" s="89"/>
      <c r="D638" s="52">
        <v>1862.44</v>
      </c>
    </row>
    <row r="639" spans="1:4" ht="15" customHeight="1" x14ac:dyDescent="0.25">
      <c r="A639" s="34">
        <v>623</v>
      </c>
      <c r="B639" s="34">
        <v>22</v>
      </c>
      <c r="C639" s="89"/>
      <c r="D639" s="52">
        <v>1350.8</v>
      </c>
    </row>
    <row r="640" spans="1:4" ht="15" customHeight="1" x14ac:dyDescent="0.25">
      <c r="A640" s="34">
        <v>624</v>
      </c>
      <c r="B640" s="34">
        <v>23</v>
      </c>
      <c r="C640" s="89"/>
      <c r="D640" s="52">
        <v>1139.74</v>
      </c>
    </row>
    <row r="641" spans="1:28" ht="15" customHeight="1" x14ac:dyDescent="0.25">
      <c r="A641" s="34">
        <v>625</v>
      </c>
      <c r="B641" s="34">
        <v>0</v>
      </c>
      <c r="C641" s="89">
        <v>27</v>
      </c>
      <c r="D641" s="52">
        <v>1040.1300000000001</v>
      </c>
      <c r="E641" s="36">
        <f t="shared" ref="E641" si="600">D641</f>
        <v>1040.1300000000001</v>
      </c>
      <c r="F641" s="36">
        <f t="shared" ref="F641" si="601">D642</f>
        <v>960.58</v>
      </c>
      <c r="G641" s="36">
        <f t="shared" ref="G641" si="602">D643</f>
        <v>943.88</v>
      </c>
      <c r="H641" s="36">
        <f t="shared" ref="H641" si="603">D644</f>
        <v>923.84</v>
      </c>
      <c r="I641" s="36">
        <f t="shared" ref="I641" si="604">D645</f>
        <v>944.19</v>
      </c>
      <c r="J641" s="36">
        <f t="shared" ref="J641" si="605">D646</f>
        <v>961.24</v>
      </c>
      <c r="K641" s="36">
        <f t="shared" ref="K641" si="606">D647</f>
        <v>1000.2</v>
      </c>
      <c r="L641" s="36">
        <f t="shared" ref="L641" si="607">D648</f>
        <v>1132.58</v>
      </c>
      <c r="M641" s="36">
        <f t="shared" ref="M641" si="608">D649</f>
        <v>1362.46</v>
      </c>
      <c r="N641" s="36">
        <f t="shared" ref="N641" si="609">D650</f>
        <v>1649.56</v>
      </c>
      <c r="O641" s="36">
        <f t="shared" ref="O641" si="610">D651</f>
        <v>1782.45</v>
      </c>
      <c r="P641" s="36">
        <f t="shared" ref="P641" si="611">D652</f>
        <v>1797.71</v>
      </c>
      <c r="Q641" s="36">
        <f t="shared" ref="Q641" si="612">D653</f>
        <v>1795.94</v>
      </c>
      <c r="R641" s="36">
        <f t="shared" ref="R641" si="613">D654</f>
        <v>1776.6</v>
      </c>
      <c r="S641" s="36">
        <f t="shared" ref="S641" si="614">D655</f>
        <v>1772.12</v>
      </c>
      <c r="T641" s="36">
        <f t="shared" ref="T641" si="615">D656</f>
        <v>1805.32</v>
      </c>
      <c r="U641" s="36">
        <f t="shared" ref="U641" si="616">D657</f>
        <v>1829.49</v>
      </c>
      <c r="V641" s="36">
        <f t="shared" ref="V641" si="617">D658</f>
        <v>1935.85</v>
      </c>
      <c r="W641" s="36">
        <f t="shared" ref="W641" si="618">D659</f>
        <v>1952.23</v>
      </c>
      <c r="X641" s="36">
        <f t="shared" ref="X641" si="619">D660</f>
        <v>1951.28</v>
      </c>
      <c r="Y641" s="36">
        <f t="shared" ref="Y641" si="620">D661</f>
        <v>1922.52</v>
      </c>
      <c r="Z641" s="36">
        <f t="shared" ref="Z641" si="621">D662</f>
        <v>1893.34</v>
      </c>
      <c r="AA641" s="36">
        <f t="shared" ref="AA641" si="622">D663</f>
        <v>1339.09</v>
      </c>
      <c r="AB641" s="36">
        <f t="shared" ref="AB641" si="623">D664</f>
        <v>1139.7</v>
      </c>
    </row>
    <row r="642" spans="1:28" ht="15" customHeight="1" x14ac:dyDescent="0.25">
      <c r="A642" s="34">
        <v>626</v>
      </c>
      <c r="B642" s="34">
        <v>1</v>
      </c>
      <c r="C642" s="89"/>
      <c r="D642" s="52">
        <v>960.58</v>
      </c>
    </row>
    <row r="643" spans="1:28" ht="15" customHeight="1" x14ac:dyDescent="0.25">
      <c r="A643" s="34">
        <v>627</v>
      </c>
      <c r="B643" s="34">
        <v>2</v>
      </c>
      <c r="C643" s="89"/>
      <c r="D643" s="52">
        <v>943.88</v>
      </c>
    </row>
    <row r="644" spans="1:28" ht="15" customHeight="1" x14ac:dyDescent="0.25">
      <c r="A644" s="34">
        <v>628</v>
      </c>
      <c r="B644" s="34">
        <v>3</v>
      </c>
      <c r="C644" s="89"/>
      <c r="D644" s="52">
        <v>923.84</v>
      </c>
    </row>
    <row r="645" spans="1:28" ht="15" customHeight="1" x14ac:dyDescent="0.25">
      <c r="A645" s="34">
        <v>629</v>
      </c>
      <c r="B645" s="34">
        <v>4</v>
      </c>
      <c r="C645" s="89"/>
      <c r="D645" s="52">
        <v>944.19</v>
      </c>
    </row>
    <row r="646" spans="1:28" ht="15" customHeight="1" x14ac:dyDescent="0.25">
      <c r="A646" s="34">
        <v>630</v>
      </c>
      <c r="B646" s="34">
        <v>5</v>
      </c>
      <c r="C646" s="89"/>
      <c r="D646" s="52">
        <v>961.24</v>
      </c>
    </row>
    <row r="647" spans="1:28" ht="15" customHeight="1" x14ac:dyDescent="0.25">
      <c r="A647" s="34">
        <v>631</v>
      </c>
      <c r="B647" s="34">
        <v>6</v>
      </c>
      <c r="C647" s="89"/>
      <c r="D647" s="52">
        <v>1000.2</v>
      </c>
    </row>
    <row r="648" spans="1:28" ht="15" customHeight="1" x14ac:dyDescent="0.25">
      <c r="A648" s="34">
        <v>632</v>
      </c>
      <c r="B648" s="34">
        <v>7</v>
      </c>
      <c r="C648" s="89"/>
      <c r="D648" s="52">
        <v>1132.58</v>
      </c>
    </row>
    <row r="649" spans="1:28" ht="15" customHeight="1" x14ac:dyDescent="0.25">
      <c r="A649" s="34">
        <v>633</v>
      </c>
      <c r="B649" s="34">
        <v>8</v>
      </c>
      <c r="C649" s="89"/>
      <c r="D649" s="52">
        <v>1362.46</v>
      </c>
    </row>
    <row r="650" spans="1:28" ht="15" customHeight="1" x14ac:dyDescent="0.25">
      <c r="A650" s="34">
        <v>634</v>
      </c>
      <c r="B650" s="34">
        <v>9</v>
      </c>
      <c r="C650" s="89"/>
      <c r="D650" s="52">
        <v>1649.56</v>
      </c>
    </row>
    <row r="651" spans="1:28" ht="15" customHeight="1" x14ac:dyDescent="0.25">
      <c r="A651" s="34">
        <v>635</v>
      </c>
      <c r="B651" s="34">
        <v>10</v>
      </c>
      <c r="C651" s="89"/>
      <c r="D651" s="52">
        <v>1782.45</v>
      </c>
    </row>
    <row r="652" spans="1:28" ht="15" customHeight="1" x14ac:dyDescent="0.25">
      <c r="A652" s="34">
        <v>636</v>
      </c>
      <c r="B652" s="34">
        <v>11</v>
      </c>
      <c r="C652" s="89"/>
      <c r="D652" s="52">
        <v>1797.71</v>
      </c>
    </row>
    <row r="653" spans="1:28" ht="15" customHeight="1" x14ac:dyDescent="0.25">
      <c r="A653" s="34">
        <v>637</v>
      </c>
      <c r="B653" s="34">
        <v>12</v>
      </c>
      <c r="C653" s="89"/>
      <c r="D653" s="52">
        <v>1795.94</v>
      </c>
    </row>
    <row r="654" spans="1:28" ht="15" customHeight="1" x14ac:dyDescent="0.25">
      <c r="A654" s="34">
        <v>638</v>
      </c>
      <c r="B654" s="34">
        <v>13</v>
      </c>
      <c r="C654" s="89"/>
      <c r="D654" s="52">
        <v>1776.6</v>
      </c>
    </row>
    <row r="655" spans="1:28" ht="15" customHeight="1" x14ac:dyDescent="0.25">
      <c r="A655" s="34">
        <v>639</v>
      </c>
      <c r="B655" s="34">
        <v>14</v>
      </c>
      <c r="C655" s="89"/>
      <c r="D655" s="52">
        <v>1772.12</v>
      </c>
    </row>
    <row r="656" spans="1:28" ht="15" customHeight="1" x14ac:dyDescent="0.25">
      <c r="A656" s="34">
        <v>640</v>
      </c>
      <c r="B656" s="34">
        <v>15</v>
      </c>
      <c r="C656" s="89"/>
      <c r="D656" s="52">
        <v>1805.32</v>
      </c>
    </row>
    <row r="657" spans="1:28" ht="15" customHeight="1" x14ac:dyDescent="0.25">
      <c r="A657" s="34">
        <v>641</v>
      </c>
      <c r="B657" s="34">
        <v>16</v>
      </c>
      <c r="C657" s="89"/>
      <c r="D657" s="52">
        <v>1829.49</v>
      </c>
    </row>
    <row r="658" spans="1:28" ht="15" customHeight="1" x14ac:dyDescent="0.25">
      <c r="A658" s="34">
        <v>642</v>
      </c>
      <c r="B658" s="34">
        <v>17</v>
      </c>
      <c r="C658" s="89"/>
      <c r="D658" s="52">
        <v>1935.85</v>
      </c>
    </row>
    <row r="659" spans="1:28" ht="15" customHeight="1" x14ac:dyDescent="0.25">
      <c r="A659" s="34">
        <v>643</v>
      </c>
      <c r="B659" s="34">
        <v>18</v>
      </c>
      <c r="C659" s="89"/>
      <c r="D659" s="52">
        <v>1952.23</v>
      </c>
    </row>
    <row r="660" spans="1:28" ht="15" customHeight="1" x14ac:dyDescent="0.25">
      <c r="A660" s="34">
        <v>644</v>
      </c>
      <c r="B660" s="34">
        <v>19</v>
      </c>
      <c r="C660" s="89"/>
      <c r="D660" s="52">
        <v>1951.28</v>
      </c>
    </row>
    <row r="661" spans="1:28" ht="15" customHeight="1" x14ac:dyDescent="0.25">
      <c r="A661" s="34">
        <v>645</v>
      </c>
      <c r="B661" s="34">
        <v>20</v>
      </c>
      <c r="C661" s="89"/>
      <c r="D661" s="52">
        <v>1922.52</v>
      </c>
    </row>
    <row r="662" spans="1:28" ht="15" customHeight="1" x14ac:dyDescent="0.25">
      <c r="A662" s="34">
        <v>646</v>
      </c>
      <c r="B662" s="34">
        <v>21</v>
      </c>
      <c r="C662" s="89"/>
      <c r="D662" s="52">
        <v>1893.34</v>
      </c>
    </row>
    <row r="663" spans="1:28" ht="15" customHeight="1" x14ac:dyDescent="0.25">
      <c r="A663" s="34">
        <v>647</v>
      </c>
      <c r="B663" s="34">
        <v>22</v>
      </c>
      <c r="C663" s="89"/>
      <c r="D663" s="52">
        <v>1339.09</v>
      </c>
    </row>
    <row r="664" spans="1:28" ht="15" customHeight="1" x14ac:dyDescent="0.25">
      <c r="A664" s="34">
        <v>648</v>
      </c>
      <c r="B664" s="34">
        <v>23</v>
      </c>
      <c r="C664" s="89"/>
      <c r="D664" s="52">
        <v>1139.7</v>
      </c>
    </row>
    <row r="665" spans="1:28" ht="15" customHeight="1" x14ac:dyDescent="0.25">
      <c r="A665" s="34">
        <v>649</v>
      </c>
      <c r="B665" s="34">
        <v>0</v>
      </c>
      <c r="C665" s="89">
        <v>28</v>
      </c>
      <c r="D665" s="52">
        <v>1084.3599999999999</v>
      </c>
      <c r="E665" s="36">
        <f t="shared" ref="E665" si="624">D665</f>
        <v>1084.3599999999999</v>
      </c>
      <c r="F665" s="36">
        <f t="shared" ref="F665" si="625">D666</f>
        <v>1017.04</v>
      </c>
      <c r="G665" s="36">
        <f t="shared" ref="G665" si="626">D667</f>
        <v>956</v>
      </c>
      <c r="H665" s="36">
        <f t="shared" ref="H665" si="627">D668</f>
        <v>952.23</v>
      </c>
      <c r="I665" s="36">
        <f t="shared" ref="I665" si="628">D669</f>
        <v>1005.37</v>
      </c>
      <c r="J665" s="36">
        <f t="shared" ref="J665" si="629">D670</f>
        <v>1134.76</v>
      </c>
      <c r="K665" s="36">
        <f t="shared" ref="K665" si="630">D671</f>
        <v>1340.89</v>
      </c>
      <c r="L665" s="36">
        <f t="shared" ref="L665" si="631">D672</f>
        <v>1676.34</v>
      </c>
      <c r="M665" s="36">
        <f t="shared" ref="M665" si="632">D673</f>
        <v>1890.85</v>
      </c>
      <c r="N665" s="36">
        <f>D674</f>
        <v>1935.52</v>
      </c>
      <c r="O665" s="36">
        <f>D675</f>
        <v>1935.22</v>
      </c>
      <c r="P665" s="36">
        <f t="shared" ref="P665" si="633">D676</f>
        <v>1916.69</v>
      </c>
      <c r="Q665" s="36">
        <f t="shared" ref="Q665" si="634">D677</f>
        <v>1896.79</v>
      </c>
      <c r="R665" s="36">
        <f t="shared" ref="R665" si="635">D678</f>
        <v>1892.29</v>
      </c>
      <c r="S665" s="36">
        <f t="shared" ref="S665" si="636">D679</f>
        <v>1883.72</v>
      </c>
      <c r="T665" s="36">
        <f t="shared" ref="T665" si="637">D680</f>
        <v>1885.57</v>
      </c>
      <c r="U665" s="36">
        <f t="shared" ref="U665" si="638">D681</f>
        <v>1884.15</v>
      </c>
      <c r="V665" s="36">
        <f t="shared" ref="V665" si="639">D682</f>
        <v>1930.48</v>
      </c>
      <c r="W665" s="36">
        <f t="shared" ref="W665" si="640">D683</f>
        <v>1937.49</v>
      </c>
      <c r="X665" s="36">
        <f t="shared" ref="X665" si="641">D684</f>
        <v>1918.85</v>
      </c>
      <c r="Y665" s="36">
        <f t="shared" ref="Y665" si="642">D685</f>
        <v>1868.94</v>
      </c>
      <c r="Z665" s="36">
        <f t="shared" ref="Z665" si="643">D686</f>
        <v>1702.27</v>
      </c>
      <c r="AA665" s="36">
        <f t="shared" ref="AA665" si="644">D687</f>
        <v>1394.01</v>
      </c>
      <c r="AB665" s="36">
        <f>D688</f>
        <v>1119.57</v>
      </c>
    </row>
    <row r="666" spans="1:28" ht="15" customHeight="1" x14ac:dyDescent="0.25">
      <c r="A666" s="34">
        <v>650</v>
      </c>
      <c r="B666" s="34">
        <v>1</v>
      </c>
      <c r="C666" s="89"/>
      <c r="D666" s="52">
        <v>1017.04</v>
      </c>
    </row>
    <row r="667" spans="1:28" ht="15" customHeight="1" x14ac:dyDescent="0.25">
      <c r="A667" s="34">
        <v>651</v>
      </c>
      <c r="B667" s="34">
        <v>2</v>
      </c>
      <c r="C667" s="89"/>
      <c r="D667" s="52">
        <v>956</v>
      </c>
    </row>
    <row r="668" spans="1:28" ht="15" customHeight="1" x14ac:dyDescent="0.25">
      <c r="A668" s="34">
        <v>652</v>
      </c>
      <c r="B668" s="34">
        <v>3</v>
      </c>
      <c r="C668" s="89"/>
      <c r="D668" s="52">
        <v>952.23</v>
      </c>
    </row>
    <row r="669" spans="1:28" ht="15" customHeight="1" x14ac:dyDescent="0.25">
      <c r="A669" s="34">
        <v>653</v>
      </c>
      <c r="B669" s="34">
        <v>4</v>
      </c>
      <c r="C669" s="89"/>
      <c r="D669" s="52">
        <v>1005.37</v>
      </c>
    </row>
    <row r="670" spans="1:28" ht="15" customHeight="1" x14ac:dyDescent="0.25">
      <c r="A670" s="34">
        <v>654</v>
      </c>
      <c r="B670" s="34">
        <v>5</v>
      </c>
      <c r="C670" s="89"/>
      <c r="D670" s="52">
        <v>1134.76</v>
      </c>
    </row>
    <row r="671" spans="1:28" ht="15" customHeight="1" x14ac:dyDescent="0.25">
      <c r="A671" s="34">
        <v>655</v>
      </c>
      <c r="B671" s="34">
        <v>6</v>
      </c>
      <c r="C671" s="89"/>
      <c r="D671" s="52">
        <v>1340.89</v>
      </c>
    </row>
    <row r="672" spans="1:28" ht="15" customHeight="1" x14ac:dyDescent="0.25">
      <c r="A672" s="34">
        <v>656</v>
      </c>
      <c r="B672" s="34">
        <v>7</v>
      </c>
      <c r="C672" s="89"/>
      <c r="D672" s="52">
        <v>1676.34</v>
      </c>
    </row>
    <row r="673" spans="1:4" ht="15" customHeight="1" x14ac:dyDescent="0.25">
      <c r="A673" s="34">
        <v>657</v>
      </c>
      <c r="B673" s="34">
        <v>8</v>
      </c>
      <c r="C673" s="89"/>
      <c r="D673" s="52">
        <v>1890.85</v>
      </c>
    </row>
    <row r="674" spans="1:4" ht="15" customHeight="1" x14ac:dyDescent="0.25">
      <c r="A674" s="34">
        <v>658</v>
      </c>
      <c r="B674" s="34">
        <v>9</v>
      </c>
      <c r="C674" s="89"/>
      <c r="D674" s="52">
        <v>1935.52</v>
      </c>
    </row>
    <row r="675" spans="1:4" ht="15" customHeight="1" x14ac:dyDescent="0.25">
      <c r="A675" s="34">
        <v>659</v>
      </c>
      <c r="B675" s="34">
        <v>10</v>
      </c>
      <c r="C675" s="89"/>
      <c r="D675" s="52">
        <v>1935.22</v>
      </c>
    </row>
    <row r="676" spans="1:4" ht="15" customHeight="1" x14ac:dyDescent="0.25">
      <c r="A676" s="34">
        <v>660</v>
      </c>
      <c r="B676" s="34">
        <v>11</v>
      </c>
      <c r="C676" s="89"/>
      <c r="D676" s="52">
        <v>1916.69</v>
      </c>
    </row>
    <row r="677" spans="1:4" ht="15" customHeight="1" x14ac:dyDescent="0.25">
      <c r="A677" s="34">
        <v>661</v>
      </c>
      <c r="B677" s="34">
        <v>12</v>
      </c>
      <c r="C677" s="89"/>
      <c r="D677" s="52">
        <v>1896.79</v>
      </c>
    </row>
    <row r="678" spans="1:4" ht="15" customHeight="1" x14ac:dyDescent="0.25">
      <c r="A678" s="34">
        <v>662</v>
      </c>
      <c r="B678" s="34">
        <v>13</v>
      </c>
      <c r="C678" s="89"/>
      <c r="D678" s="52">
        <v>1892.29</v>
      </c>
    </row>
    <row r="679" spans="1:4" ht="15" customHeight="1" x14ac:dyDescent="0.25">
      <c r="A679" s="34">
        <v>663</v>
      </c>
      <c r="B679" s="34">
        <v>14</v>
      </c>
      <c r="C679" s="89"/>
      <c r="D679" s="52">
        <v>1883.72</v>
      </c>
    </row>
    <row r="680" spans="1:4" ht="15" customHeight="1" x14ac:dyDescent="0.25">
      <c r="A680" s="34">
        <v>664</v>
      </c>
      <c r="B680" s="34">
        <v>15</v>
      </c>
      <c r="C680" s="89"/>
      <c r="D680" s="52">
        <v>1885.57</v>
      </c>
    </row>
    <row r="681" spans="1:4" ht="15" customHeight="1" x14ac:dyDescent="0.25">
      <c r="A681" s="34">
        <v>665</v>
      </c>
      <c r="B681" s="34">
        <v>16</v>
      </c>
      <c r="C681" s="89"/>
      <c r="D681" s="52">
        <v>1884.15</v>
      </c>
    </row>
    <row r="682" spans="1:4" ht="15" customHeight="1" x14ac:dyDescent="0.25">
      <c r="A682" s="34">
        <v>666</v>
      </c>
      <c r="B682" s="34">
        <v>17</v>
      </c>
      <c r="C682" s="89"/>
      <c r="D682" s="52">
        <v>1930.48</v>
      </c>
    </row>
    <row r="683" spans="1:4" ht="15" customHeight="1" x14ac:dyDescent="0.25">
      <c r="A683" s="34">
        <v>667</v>
      </c>
      <c r="B683" s="34">
        <v>18</v>
      </c>
      <c r="C683" s="89"/>
      <c r="D683" s="52">
        <v>1937.49</v>
      </c>
    </row>
    <row r="684" spans="1:4" ht="15" customHeight="1" x14ac:dyDescent="0.25">
      <c r="A684" s="34">
        <v>668</v>
      </c>
      <c r="B684" s="34">
        <v>19</v>
      </c>
      <c r="C684" s="89"/>
      <c r="D684" s="52">
        <v>1918.85</v>
      </c>
    </row>
    <row r="685" spans="1:4" ht="15" customHeight="1" x14ac:dyDescent="0.25">
      <c r="A685" s="34">
        <v>669</v>
      </c>
      <c r="B685" s="34">
        <v>20</v>
      </c>
      <c r="C685" s="89"/>
      <c r="D685" s="52">
        <v>1868.94</v>
      </c>
    </row>
    <row r="686" spans="1:4" ht="15" customHeight="1" x14ac:dyDescent="0.25">
      <c r="A686" s="34">
        <v>670</v>
      </c>
      <c r="B686" s="34">
        <v>21</v>
      </c>
      <c r="C686" s="89"/>
      <c r="D686" s="52">
        <v>1702.27</v>
      </c>
    </row>
    <row r="687" spans="1:4" ht="15" customHeight="1" x14ac:dyDescent="0.25">
      <c r="A687" s="34">
        <v>671</v>
      </c>
      <c r="B687" s="34">
        <v>22</v>
      </c>
      <c r="C687" s="89"/>
      <c r="D687" s="52">
        <v>1394.01</v>
      </c>
    </row>
    <row r="688" spans="1:4" ht="15" customHeight="1" x14ac:dyDescent="0.25">
      <c r="A688" s="34">
        <v>672</v>
      </c>
      <c r="B688" s="34">
        <v>23</v>
      </c>
      <c r="C688" s="89"/>
      <c r="D688" s="52">
        <v>1119.57</v>
      </c>
    </row>
    <row r="689" spans="1:28" ht="15" customHeight="1" x14ac:dyDescent="0.25">
      <c r="A689" s="34">
        <v>673</v>
      </c>
      <c r="B689" s="34">
        <v>0</v>
      </c>
      <c r="C689" s="89">
        <v>29</v>
      </c>
      <c r="D689" s="52">
        <v>950.86</v>
      </c>
      <c r="E689" s="36">
        <f t="shared" ref="E689" si="645">D689</f>
        <v>950.86</v>
      </c>
      <c r="F689" s="36">
        <f t="shared" ref="F689" si="646">D690</f>
        <v>893.26</v>
      </c>
      <c r="G689" s="36">
        <f t="shared" ref="G689" si="647">D691</f>
        <v>767.9</v>
      </c>
      <c r="H689" s="36">
        <f t="shared" ref="H689" si="648">D692</f>
        <v>773.03</v>
      </c>
      <c r="I689" s="36">
        <f t="shared" ref="I689" si="649">D693</f>
        <v>887.78</v>
      </c>
      <c r="J689" s="36">
        <f t="shared" ref="J689" si="650">D694</f>
        <v>982.96</v>
      </c>
      <c r="K689" s="36">
        <f t="shared" ref="K689" si="651">D695</f>
        <v>1181</v>
      </c>
      <c r="L689" s="36">
        <f t="shared" ref="L689" si="652">D696</f>
        <v>1454.61</v>
      </c>
      <c r="M689" s="36">
        <f t="shared" ref="M689" si="653">D697</f>
        <v>1660.3</v>
      </c>
      <c r="N689" s="36">
        <f t="shared" ref="N689" si="654">D698</f>
        <v>1714.85</v>
      </c>
      <c r="O689" s="36">
        <f t="shared" ref="O689" si="655">D699</f>
        <v>1711.22</v>
      </c>
      <c r="P689" s="36">
        <f t="shared" ref="P689" si="656">D700</f>
        <v>1686.41</v>
      </c>
      <c r="Q689" s="36">
        <f t="shared" ref="Q689" si="657">D701</f>
        <v>1669.44</v>
      </c>
      <c r="R689" s="36">
        <f t="shared" ref="R689" si="658">D702</f>
        <v>1668.39</v>
      </c>
      <c r="S689" s="36">
        <f t="shared" ref="S689" si="659">D703</f>
        <v>1659.43</v>
      </c>
      <c r="T689" s="36">
        <f t="shared" ref="T689" si="660">D704</f>
        <v>1664.11</v>
      </c>
      <c r="U689" s="36">
        <f t="shared" ref="U689" si="661">D705</f>
        <v>1669.52</v>
      </c>
      <c r="V689" s="36">
        <f t="shared" ref="V689" si="662">D706</f>
        <v>1708.66</v>
      </c>
      <c r="W689" s="36">
        <f t="shared" ref="W689" si="663">D707</f>
        <v>1693.74</v>
      </c>
      <c r="X689" s="36">
        <f t="shared" ref="X689" si="664">D708</f>
        <v>1704.27</v>
      </c>
      <c r="Y689" s="36">
        <f t="shared" ref="Y689" si="665">D709</f>
        <v>1656.37</v>
      </c>
      <c r="Z689" s="36">
        <f t="shared" ref="Z689" si="666">D710</f>
        <v>1583.16</v>
      </c>
      <c r="AA689" s="36">
        <f t="shared" ref="AA689" si="667">D711</f>
        <v>1241.3900000000001</v>
      </c>
      <c r="AB689" s="36">
        <f t="shared" ref="AB689" si="668">D712</f>
        <v>992.21</v>
      </c>
    </row>
    <row r="690" spans="1:28" ht="15" customHeight="1" x14ac:dyDescent="0.25">
      <c r="A690" s="34">
        <v>674</v>
      </c>
      <c r="B690" s="34">
        <v>1</v>
      </c>
      <c r="C690" s="89"/>
      <c r="D690" s="52">
        <v>893.26</v>
      </c>
    </row>
    <row r="691" spans="1:28" ht="15" customHeight="1" x14ac:dyDescent="0.25">
      <c r="A691" s="34">
        <v>675</v>
      </c>
      <c r="B691" s="34">
        <v>2</v>
      </c>
      <c r="C691" s="89"/>
      <c r="D691" s="52">
        <v>767.9</v>
      </c>
    </row>
    <row r="692" spans="1:28" ht="15" customHeight="1" x14ac:dyDescent="0.25">
      <c r="A692" s="34">
        <v>676</v>
      </c>
      <c r="B692" s="34">
        <v>3</v>
      </c>
      <c r="C692" s="89"/>
      <c r="D692" s="52">
        <v>773.03</v>
      </c>
    </row>
    <row r="693" spans="1:28" ht="15" customHeight="1" x14ac:dyDescent="0.25">
      <c r="A693" s="34">
        <v>677</v>
      </c>
      <c r="B693" s="34">
        <v>4</v>
      </c>
      <c r="C693" s="89"/>
      <c r="D693" s="52">
        <v>887.78</v>
      </c>
    </row>
    <row r="694" spans="1:28" ht="15" customHeight="1" x14ac:dyDescent="0.25">
      <c r="A694" s="34">
        <v>678</v>
      </c>
      <c r="B694" s="34">
        <v>5</v>
      </c>
      <c r="C694" s="89"/>
      <c r="D694" s="52">
        <v>982.96</v>
      </c>
    </row>
    <row r="695" spans="1:28" ht="15" customHeight="1" x14ac:dyDescent="0.25">
      <c r="A695" s="34">
        <v>679</v>
      </c>
      <c r="B695" s="34">
        <v>6</v>
      </c>
      <c r="C695" s="89"/>
      <c r="D695" s="52">
        <v>1181</v>
      </c>
    </row>
    <row r="696" spans="1:28" ht="15" customHeight="1" x14ac:dyDescent="0.25">
      <c r="A696" s="34">
        <v>680</v>
      </c>
      <c r="B696" s="34">
        <v>7</v>
      </c>
      <c r="C696" s="89"/>
      <c r="D696" s="52">
        <v>1454.61</v>
      </c>
    </row>
    <row r="697" spans="1:28" ht="15" customHeight="1" x14ac:dyDescent="0.25">
      <c r="A697" s="34">
        <v>681</v>
      </c>
      <c r="B697" s="34">
        <v>8</v>
      </c>
      <c r="C697" s="89"/>
      <c r="D697" s="52">
        <v>1660.3</v>
      </c>
    </row>
    <row r="698" spans="1:28" ht="15" customHeight="1" x14ac:dyDescent="0.25">
      <c r="A698" s="34">
        <v>682</v>
      </c>
      <c r="B698" s="34">
        <v>9</v>
      </c>
      <c r="C698" s="89"/>
      <c r="D698" s="52">
        <v>1714.85</v>
      </c>
    </row>
    <row r="699" spans="1:28" ht="15" customHeight="1" x14ac:dyDescent="0.25">
      <c r="A699" s="34">
        <v>683</v>
      </c>
      <c r="B699" s="34">
        <v>10</v>
      </c>
      <c r="C699" s="89"/>
      <c r="D699" s="52">
        <v>1711.22</v>
      </c>
    </row>
    <row r="700" spans="1:28" ht="15" customHeight="1" x14ac:dyDescent="0.25">
      <c r="A700" s="34">
        <v>684</v>
      </c>
      <c r="B700" s="34">
        <v>11</v>
      </c>
      <c r="C700" s="89"/>
      <c r="D700" s="52">
        <v>1686.41</v>
      </c>
    </row>
    <row r="701" spans="1:28" ht="15" customHeight="1" x14ac:dyDescent="0.25">
      <c r="A701" s="34">
        <v>685</v>
      </c>
      <c r="B701" s="34">
        <v>12</v>
      </c>
      <c r="C701" s="89"/>
      <c r="D701" s="52">
        <v>1669.44</v>
      </c>
    </row>
    <row r="702" spans="1:28" ht="15" customHeight="1" x14ac:dyDescent="0.25">
      <c r="A702" s="34">
        <v>686</v>
      </c>
      <c r="B702" s="34">
        <v>13</v>
      </c>
      <c r="C702" s="89"/>
      <c r="D702" s="52">
        <v>1668.39</v>
      </c>
    </row>
    <row r="703" spans="1:28" ht="15" customHeight="1" x14ac:dyDescent="0.25">
      <c r="A703" s="34">
        <v>687</v>
      </c>
      <c r="B703" s="34">
        <v>14</v>
      </c>
      <c r="C703" s="89"/>
      <c r="D703" s="52">
        <v>1659.43</v>
      </c>
    </row>
    <row r="704" spans="1:28" ht="15" customHeight="1" x14ac:dyDescent="0.25">
      <c r="A704" s="34">
        <v>688</v>
      </c>
      <c r="B704" s="34">
        <v>15</v>
      </c>
      <c r="C704" s="89"/>
      <c r="D704" s="52">
        <v>1664.11</v>
      </c>
    </row>
    <row r="705" spans="1:28" ht="15" customHeight="1" x14ac:dyDescent="0.25">
      <c r="A705" s="34">
        <v>689</v>
      </c>
      <c r="B705" s="34">
        <v>16</v>
      </c>
      <c r="C705" s="89"/>
      <c r="D705" s="52">
        <v>1669.52</v>
      </c>
    </row>
    <row r="706" spans="1:28" ht="15" customHeight="1" x14ac:dyDescent="0.25">
      <c r="A706" s="34">
        <v>690</v>
      </c>
      <c r="B706" s="34">
        <v>17</v>
      </c>
      <c r="C706" s="89"/>
      <c r="D706" s="52">
        <v>1708.66</v>
      </c>
    </row>
    <row r="707" spans="1:28" ht="15" customHeight="1" x14ac:dyDescent="0.25">
      <c r="A707" s="34">
        <v>691</v>
      </c>
      <c r="B707" s="34">
        <v>18</v>
      </c>
      <c r="C707" s="89"/>
      <c r="D707" s="52">
        <v>1693.74</v>
      </c>
    </row>
    <row r="708" spans="1:28" ht="15" customHeight="1" x14ac:dyDescent="0.25">
      <c r="A708" s="34">
        <v>692</v>
      </c>
      <c r="B708" s="34">
        <v>19</v>
      </c>
      <c r="C708" s="89"/>
      <c r="D708" s="52">
        <v>1704.27</v>
      </c>
    </row>
    <row r="709" spans="1:28" ht="15" customHeight="1" x14ac:dyDescent="0.25">
      <c r="A709" s="34">
        <v>693</v>
      </c>
      <c r="B709" s="34">
        <v>20</v>
      </c>
      <c r="C709" s="89"/>
      <c r="D709" s="52">
        <v>1656.37</v>
      </c>
    </row>
    <row r="710" spans="1:28" ht="15" customHeight="1" x14ac:dyDescent="0.25">
      <c r="A710" s="34">
        <v>694</v>
      </c>
      <c r="B710" s="34">
        <v>21</v>
      </c>
      <c r="C710" s="89"/>
      <c r="D710" s="52">
        <v>1583.16</v>
      </c>
    </row>
    <row r="711" spans="1:28" ht="15" customHeight="1" x14ac:dyDescent="0.25">
      <c r="A711" s="34">
        <v>695</v>
      </c>
      <c r="B711" s="34">
        <v>22</v>
      </c>
      <c r="C711" s="89"/>
      <c r="D711" s="52">
        <v>1241.3900000000001</v>
      </c>
    </row>
    <row r="712" spans="1:28" ht="15" customHeight="1" x14ac:dyDescent="0.25">
      <c r="A712" s="34">
        <v>696</v>
      </c>
      <c r="B712" s="34">
        <v>23</v>
      </c>
      <c r="C712" s="89"/>
      <c r="D712" s="52">
        <v>992.21</v>
      </c>
    </row>
    <row r="713" spans="1:28" ht="15" customHeight="1" x14ac:dyDescent="0.25">
      <c r="A713" s="34">
        <v>697</v>
      </c>
      <c r="B713" s="34">
        <v>0</v>
      </c>
      <c r="C713" s="89">
        <v>30</v>
      </c>
      <c r="D713" s="52">
        <v>933.14</v>
      </c>
      <c r="E713" s="36">
        <f t="shared" ref="E713" si="669">D713</f>
        <v>933.14</v>
      </c>
      <c r="F713" s="36">
        <f t="shared" ref="F713" si="670">D714</f>
        <v>827.89</v>
      </c>
      <c r="G713" s="36">
        <f t="shared" ref="G713" si="671">D715</f>
        <v>756.9</v>
      </c>
      <c r="H713" s="36">
        <f t="shared" ref="H713" si="672">D716</f>
        <v>728.08</v>
      </c>
      <c r="I713" s="36">
        <f t="shared" ref="I713" si="673">D717</f>
        <v>816.2</v>
      </c>
      <c r="J713" s="36">
        <f t="shared" ref="J713" si="674">D718</f>
        <v>1009.86</v>
      </c>
      <c r="K713" s="36">
        <f t="shared" ref="K713" si="675">D719</f>
        <v>1167.08</v>
      </c>
      <c r="L713" s="36">
        <f t="shared" ref="L713" si="676">D720</f>
        <v>1481.49</v>
      </c>
      <c r="M713" s="36">
        <f t="shared" ref="M713" si="677">D721</f>
        <v>1853.31</v>
      </c>
      <c r="N713" s="36">
        <f t="shared" ref="N713" si="678">D722</f>
        <v>1899.99</v>
      </c>
      <c r="O713" s="36">
        <f t="shared" ref="O713" si="679">D723</f>
        <v>1909.62</v>
      </c>
      <c r="P713" s="36">
        <f t="shared" ref="P713" si="680">D724</f>
        <v>1890.78</v>
      </c>
      <c r="Q713" s="36">
        <f t="shared" ref="Q713" si="681">D725</f>
        <v>1871.74</v>
      </c>
      <c r="R713" s="36">
        <f t="shared" ref="R713" si="682">D726</f>
        <v>1872.22</v>
      </c>
      <c r="S713" s="36">
        <f t="shared" ref="S713" si="683">D727</f>
        <v>1869.16</v>
      </c>
      <c r="T713" s="36">
        <f t="shared" ref="T713" si="684">D728</f>
        <v>1902.78</v>
      </c>
      <c r="U713" s="36">
        <f t="shared" ref="U713" si="685">D729</f>
        <v>1899.87</v>
      </c>
      <c r="V713" s="36">
        <f t="shared" ref="V713" si="686">D730</f>
        <v>1935.61</v>
      </c>
      <c r="W713" s="36">
        <f t="shared" ref="W713" si="687">D731</f>
        <v>1915.26</v>
      </c>
      <c r="X713" s="36">
        <f t="shared" ref="X713" si="688">D732</f>
        <v>1987.92</v>
      </c>
      <c r="Y713" s="36">
        <f t="shared" ref="Y713" si="689">D733</f>
        <v>1898.64</v>
      </c>
      <c r="Z713" s="36">
        <f t="shared" ref="Z713" si="690">D734</f>
        <v>1866.85</v>
      </c>
      <c r="AA713" s="36">
        <f t="shared" ref="AA713" si="691">D735</f>
        <v>1718.12</v>
      </c>
      <c r="AB713" s="36">
        <f t="shared" ref="AB713" si="692">D736</f>
        <v>1015.15</v>
      </c>
    </row>
    <row r="714" spans="1:28" ht="15" customHeight="1" x14ac:dyDescent="0.25">
      <c r="A714" s="34">
        <v>698</v>
      </c>
      <c r="B714" s="34">
        <v>1</v>
      </c>
      <c r="C714" s="89"/>
      <c r="D714" s="52">
        <v>827.89</v>
      </c>
    </row>
    <row r="715" spans="1:28" ht="15" customHeight="1" x14ac:dyDescent="0.25">
      <c r="A715" s="34">
        <v>699</v>
      </c>
      <c r="B715" s="34">
        <v>2</v>
      </c>
      <c r="C715" s="89"/>
      <c r="D715" s="52">
        <v>756.9</v>
      </c>
    </row>
    <row r="716" spans="1:28" ht="15" customHeight="1" x14ac:dyDescent="0.25">
      <c r="A716" s="34">
        <v>700</v>
      </c>
      <c r="B716" s="34">
        <v>3</v>
      </c>
      <c r="C716" s="89"/>
      <c r="D716" s="52">
        <v>728.08</v>
      </c>
    </row>
    <row r="717" spans="1:28" ht="15" customHeight="1" x14ac:dyDescent="0.25">
      <c r="A717" s="34">
        <v>701</v>
      </c>
      <c r="B717" s="34">
        <v>4</v>
      </c>
      <c r="C717" s="89"/>
      <c r="D717" s="52">
        <v>816.2</v>
      </c>
    </row>
    <row r="718" spans="1:28" ht="15" customHeight="1" x14ac:dyDescent="0.25">
      <c r="A718" s="34">
        <v>702</v>
      </c>
      <c r="B718" s="34">
        <v>5</v>
      </c>
      <c r="C718" s="89"/>
      <c r="D718" s="52">
        <v>1009.86</v>
      </c>
    </row>
    <row r="719" spans="1:28" ht="15" customHeight="1" x14ac:dyDescent="0.25">
      <c r="A719" s="34">
        <v>703</v>
      </c>
      <c r="B719" s="34">
        <v>6</v>
      </c>
      <c r="C719" s="89"/>
      <c r="D719" s="52">
        <v>1167.08</v>
      </c>
    </row>
    <row r="720" spans="1:28" ht="15" customHeight="1" x14ac:dyDescent="0.25">
      <c r="A720" s="34">
        <v>704</v>
      </c>
      <c r="B720" s="34">
        <v>7</v>
      </c>
      <c r="C720" s="89"/>
      <c r="D720" s="52">
        <v>1481.49</v>
      </c>
    </row>
    <row r="721" spans="1:4" ht="15" customHeight="1" x14ac:dyDescent="0.25">
      <c r="A721" s="34">
        <v>705</v>
      </c>
      <c r="B721" s="34">
        <v>8</v>
      </c>
      <c r="C721" s="89"/>
      <c r="D721" s="52">
        <v>1853.31</v>
      </c>
    </row>
    <row r="722" spans="1:4" ht="15" customHeight="1" x14ac:dyDescent="0.25">
      <c r="A722" s="34">
        <v>706</v>
      </c>
      <c r="B722" s="34">
        <v>9</v>
      </c>
      <c r="C722" s="89"/>
      <c r="D722" s="52">
        <v>1899.99</v>
      </c>
    </row>
    <row r="723" spans="1:4" ht="15" customHeight="1" x14ac:dyDescent="0.25">
      <c r="A723" s="34">
        <v>707</v>
      </c>
      <c r="B723" s="34">
        <v>10</v>
      </c>
      <c r="C723" s="89"/>
      <c r="D723" s="52">
        <v>1909.62</v>
      </c>
    </row>
    <row r="724" spans="1:4" ht="15" customHeight="1" x14ac:dyDescent="0.25">
      <c r="A724" s="34">
        <v>708</v>
      </c>
      <c r="B724" s="34">
        <v>11</v>
      </c>
      <c r="C724" s="89"/>
      <c r="D724" s="52">
        <v>1890.78</v>
      </c>
    </row>
    <row r="725" spans="1:4" ht="15" customHeight="1" x14ac:dyDescent="0.25">
      <c r="A725" s="34">
        <v>709</v>
      </c>
      <c r="B725" s="34">
        <v>12</v>
      </c>
      <c r="C725" s="89"/>
      <c r="D725" s="52">
        <v>1871.74</v>
      </c>
    </row>
    <row r="726" spans="1:4" ht="15" customHeight="1" x14ac:dyDescent="0.25">
      <c r="A726" s="34">
        <v>710</v>
      </c>
      <c r="B726" s="34">
        <v>13</v>
      </c>
      <c r="C726" s="89"/>
      <c r="D726" s="52">
        <v>1872.22</v>
      </c>
    </row>
    <row r="727" spans="1:4" ht="15" customHeight="1" x14ac:dyDescent="0.25">
      <c r="A727" s="34">
        <v>711</v>
      </c>
      <c r="B727" s="34">
        <v>14</v>
      </c>
      <c r="C727" s="89"/>
      <c r="D727" s="52">
        <v>1869.16</v>
      </c>
    </row>
    <row r="728" spans="1:4" ht="15" customHeight="1" x14ac:dyDescent="0.25">
      <c r="A728" s="34">
        <v>712</v>
      </c>
      <c r="B728" s="34">
        <v>15</v>
      </c>
      <c r="C728" s="89"/>
      <c r="D728" s="52">
        <v>1902.78</v>
      </c>
    </row>
    <row r="729" spans="1:4" ht="15" customHeight="1" x14ac:dyDescent="0.25">
      <c r="A729" s="34">
        <v>713</v>
      </c>
      <c r="B729" s="34">
        <v>16</v>
      </c>
      <c r="C729" s="89"/>
      <c r="D729" s="52">
        <v>1899.87</v>
      </c>
    </row>
    <row r="730" spans="1:4" ht="15" customHeight="1" x14ac:dyDescent="0.25">
      <c r="A730" s="34">
        <v>714</v>
      </c>
      <c r="B730" s="34">
        <v>17</v>
      </c>
      <c r="C730" s="89"/>
      <c r="D730" s="52">
        <v>1935.61</v>
      </c>
    </row>
    <row r="731" spans="1:4" ht="15" customHeight="1" x14ac:dyDescent="0.25">
      <c r="A731" s="34">
        <v>715</v>
      </c>
      <c r="B731" s="34">
        <v>18</v>
      </c>
      <c r="C731" s="89"/>
      <c r="D731" s="52">
        <v>1915.26</v>
      </c>
    </row>
    <row r="732" spans="1:4" ht="15" customHeight="1" x14ac:dyDescent="0.25">
      <c r="A732" s="34">
        <v>716</v>
      </c>
      <c r="B732" s="34">
        <v>19</v>
      </c>
      <c r="C732" s="89"/>
      <c r="D732" s="52">
        <v>1987.92</v>
      </c>
    </row>
    <row r="733" spans="1:4" ht="15" customHeight="1" x14ac:dyDescent="0.25">
      <c r="A733" s="34">
        <v>717</v>
      </c>
      <c r="B733" s="34">
        <v>20</v>
      </c>
      <c r="C733" s="89"/>
      <c r="D733" s="52">
        <v>1898.64</v>
      </c>
    </row>
    <row r="734" spans="1:4" ht="15" customHeight="1" x14ac:dyDescent="0.25">
      <c r="A734" s="34">
        <v>718</v>
      </c>
      <c r="B734" s="34">
        <v>21</v>
      </c>
      <c r="C734" s="89"/>
      <c r="D734" s="52">
        <v>1866.85</v>
      </c>
    </row>
    <row r="735" spans="1:4" ht="15" customHeight="1" x14ac:dyDescent="0.25">
      <c r="A735" s="34">
        <v>719</v>
      </c>
      <c r="B735" s="34">
        <v>22</v>
      </c>
      <c r="C735" s="89"/>
      <c r="D735" s="52">
        <v>1718.12</v>
      </c>
    </row>
    <row r="736" spans="1:4" ht="15" customHeight="1" x14ac:dyDescent="0.25">
      <c r="A736" s="34">
        <v>720</v>
      </c>
      <c r="B736" s="34">
        <v>23</v>
      </c>
      <c r="C736" s="89"/>
      <c r="D736" s="52">
        <v>1015.15</v>
      </c>
    </row>
    <row r="737" spans="1:28" ht="15" customHeight="1" x14ac:dyDescent="0.25">
      <c r="A737" s="34">
        <v>721</v>
      </c>
      <c r="B737" s="34">
        <v>0</v>
      </c>
      <c r="C737" s="89">
        <v>31</v>
      </c>
      <c r="D737" s="52"/>
      <c r="E737" s="36">
        <f t="shared" ref="E737" si="693">D737</f>
        <v>0</v>
      </c>
      <c r="F737" s="36">
        <f t="shared" ref="F737" si="694">D738</f>
        <v>0</v>
      </c>
      <c r="G737" s="36">
        <f t="shared" ref="G737" si="695">D739</f>
        <v>0</v>
      </c>
      <c r="H737" s="36">
        <f t="shared" ref="H737" si="696">D740</f>
        <v>0</v>
      </c>
      <c r="I737" s="36">
        <f t="shared" ref="I737" si="697">D741</f>
        <v>0</v>
      </c>
      <c r="J737" s="36">
        <f t="shared" ref="J737" si="698">D742</f>
        <v>0</v>
      </c>
      <c r="K737" s="36">
        <f t="shared" ref="K737" si="699">D743</f>
        <v>0</v>
      </c>
      <c r="L737" s="36">
        <f t="shared" ref="L737" si="700">D744</f>
        <v>0</v>
      </c>
      <c r="M737" s="36">
        <f t="shared" ref="M737" si="701">D745</f>
        <v>0</v>
      </c>
      <c r="N737" s="36">
        <f t="shared" ref="N737" si="702">D746</f>
        <v>0</v>
      </c>
      <c r="O737" s="36">
        <f t="shared" ref="O737" si="703">D747</f>
        <v>0</v>
      </c>
      <c r="P737" s="36">
        <f t="shared" ref="P737" si="704">D748</f>
        <v>0</v>
      </c>
      <c r="Q737" s="36">
        <f t="shared" ref="Q737" si="705">D749</f>
        <v>0</v>
      </c>
      <c r="R737" s="36">
        <f t="shared" ref="R737" si="706">D750</f>
        <v>0</v>
      </c>
      <c r="S737" s="36">
        <f t="shared" ref="S737" si="707">D751</f>
        <v>0</v>
      </c>
      <c r="T737" s="36">
        <f t="shared" ref="T737" si="708">D752</f>
        <v>0</v>
      </c>
      <c r="U737" s="36">
        <f>D753</f>
        <v>0</v>
      </c>
      <c r="V737" s="36">
        <f t="shared" ref="V737" si="709">D754</f>
        <v>0</v>
      </c>
      <c r="W737" s="36">
        <f t="shared" ref="W737" si="710">D755</f>
        <v>0</v>
      </c>
      <c r="X737" s="36">
        <f>D756</f>
        <v>0</v>
      </c>
      <c r="Y737" s="36">
        <f t="shared" ref="Y737" si="711">D757</f>
        <v>0</v>
      </c>
      <c r="Z737" s="36">
        <f t="shared" ref="Z737" si="712">D758</f>
        <v>0</v>
      </c>
      <c r="AA737" s="36">
        <f>D759</f>
        <v>0</v>
      </c>
      <c r="AB737" s="36">
        <f t="shared" ref="AB737" si="713">D760</f>
        <v>0</v>
      </c>
    </row>
    <row r="738" spans="1:28" ht="15" customHeight="1" x14ac:dyDescent="0.25">
      <c r="A738" s="34">
        <v>722</v>
      </c>
      <c r="B738" s="34">
        <v>1</v>
      </c>
      <c r="C738" s="89"/>
      <c r="D738" s="52"/>
    </row>
    <row r="739" spans="1:28" ht="15" customHeight="1" x14ac:dyDescent="0.25">
      <c r="A739" s="34">
        <v>723</v>
      </c>
      <c r="B739" s="34">
        <v>2</v>
      </c>
      <c r="C739" s="89"/>
      <c r="D739" s="52"/>
    </row>
    <row r="740" spans="1:28" ht="15" customHeight="1" x14ac:dyDescent="0.25">
      <c r="A740" s="34">
        <v>724</v>
      </c>
      <c r="B740" s="34">
        <v>3</v>
      </c>
      <c r="C740" s="89"/>
      <c r="D740" s="52"/>
    </row>
    <row r="741" spans="1:28" ht="15" customHeight="1" x14ac:dyDescent="0.25">
      <c r="A741" s="34">
        <v>725</v>
      </c>
      <c r="B741" s="34">
        <v>4</v>
      </c>
      <c r="C741" s="89"/>
      <c r="D741" s="52"/>
    </row>
    <row r="742" spans="1:28" ht="15" customHeight="1" x14ac:dyDescent="0.25">
      <c r="A742" s="34">
        <v>726</v>
      </c>
      <c r="B742" s="34">
        <v>5</v>
      </c>
      <c r="C742" s="89"/>
      <c r="D742" s="52"/>
    </row>
    <row r="743" spans="1:28" ht="15" customHeight="1" x14ac:dyDescent="0.25">
      <c r="A743" s="34">
        <v>727</v>
      </c>
      <c r="B743" s="34">
        <v>6</v>
      </c>
      <c r="C743" s="89"/>
      <c r="D743" s="52"/>
    </row>
    <row r="744" spans="1:28" ht="15" customHeight="1" x14ac:dyDescent="0.25">
      <c r="A744" s="34">
        <v>728</v>
      </c>
      <c r="B744" s="34">
        <v>7</v>
      </c>
      <c r="C744" s="89"/>
      <c r="D744" s="52"/>
    </row>
    <row r="745" spans="1:28" ht="15" customHeight="1" x14ac:dyDescent="0.25">
      <c r="A745" s="34">
        <v>729</v>
      </c>
      <c r="B745" s="34">
        <v>8</v>
      </c>
      <c r="C745" s="89"/>
      <c r="D745" s="52"/>
    </row>
    <row r="746" spans="1:28" ht="15" customHeight="1" x14ac:dyDescent="0.25">
      <c r="A746" s="34">
        <v>730</v>
      </c>
      <c r="B746" s="34">
        <v>9</v>
      </c>
      <c r="C746" s="89"/>
      <c r="D746" s="52"/>
    </row>
    <row r="747" spans="1:28" ht="15" customHeight="1" x14ac:dyDescent="0.25">
      <c r="A747" s="34">
        <v>731</v>
      </c>
      <c r="B747" s="34">
        <v>10</v>
      </c>
      <c r="C747" s="89"/>
      <c r="D747" s="52"/>
    </row>
    <row r="748" spans="1:28" ht="15" customHeight="1" x14ac:dyDescent="0.25">
      <c r="A748" s="34">
        <v>732</v>
      </c>
      <c r="B748" s="34">
        <v>11</v>
      </c>
      <c r="C748" s="89"/>
      <c r="D748" s="52"/>
    </row>
    <row r="749" spans="1:28" ht="15" customHeight="1" x14ac:dyDescent="0.25">
      <c r="A749" s="34">
        <v>733</v>
      </c>
      <c r="B749" s="34">
        <v>12</v>
      </c>
      <c r="C749" s="89"/>
      <c r="D749" s="52"/>
    </row>
    <row r="750" spans="1:28" ht="15" customHeight="1" x14ac:dyDescent="0.25">
      <c r="A750" s="34">
        <v>734</v>
      </c>
      <c r="B750" s="34">
        <v>13</v>
      </c>
      <c r="C750" s="89"/>
      <c r="D750" s="52"/>
    </row>
    <row r="751" spans="1:28" ht="15" customHeight="1" x14ac:dyDescent="0.25">
      <c r="A751" s="34">
        <v>735</v>
      </c>
      <c r="B751" s="34">
        <v>14</v>
      </c>
      <c r="C751" s="89"/>
      <c r="D751" s="52"/>
    </row>
    <row r="752" spans="1:28" ht="15" customHeight="1" x14ac:dyDescent="0.25">
      <c r="A752" s="34">
        <v>736</v>
      </c>
      <c r="B752" s="34">
        <v>15</v>
      </c>
      <c r="C752" s="89"/>
      <c r="D752" s="52"/>
    </row>
    <row r="753" spans="1:28" ht="15" customHeight="1" x14ac:dyDescent="0.25">
      <c r="A753" s="34">
        <v>737</v>
      </c>
      <c r="B753" s="34">
        <v>16</v>
      </c>
      <c r="C753" s="89"/>
      <c r="D753" s="52"/>
    </row>
    <row r="754" spans="1:28" ht="15" customHeight="1" x14ac:dyDescent="0.25">
      <c r="A754" s="34">
        <v>738</v>
      </c>
      <c r="B754" s="34">
        <v>17</v>
      </c>
      <c r="C754" s="89"/>
      <c r="D754" s="52"/>
    </row>
    <row r="755" spans="1:28" ht="15" customHeight="1" x14ac:dyDescent="0.25">
      <c r="A755" s="34">
        <v>739</v>
      </c>
      <c r="B755" s="34">
        <v>18</v>
      </c>
      <c r="C755" s="89"/>
      <c r="D755" s="52"/>
    </row>
    <row r="756" spans="1:28" ht="15" customHeight="1" x14ac:dyDescent="0.25">
      <c r="A756" s="34">
        <v>740</v>
      </c>
      <c r="B756" s="34">
        <v>19</v>
      </c>
      <c r="C756" s="89"/>
      <c r="D756" s="52"/>
    </row>
    <row r="757" spans="1:28" ht="15" customHeight="1" x14ac:dyDescent="0.25">
      <c r="A757" s="34">
        <v>741</v>
      </c>
      <c r="B757" s="34">
        <v>20</v>
      </c>
      <c r="C757" s="89"/>
      <c r="D757" s="52"/>
    </row>
    <row r="758" spans="1:28" ht="15" customHeight="1" x14ac:dyDescent="0.25">
      <c r="A758" s="34">
        <v>742</v>
      </c>
      <c r="B758" s="34">
        <v>21</v>
      </c>
      <c r="C758" s="89"/>
      <c r="D758" s="52"/>
    </row>
    <row r="759" spans="1:28" ht="15" customHeight="1" x14ac:dyDescent="0.25">
      <c r="A759" s="34">
        <v>743</v>
      </c>
      <c r="B759" s="34">
        <v>22</v>
      </c>
      <c r="C759" s="89"/>
      <c r="D759" s="52"/>
    </row>
    <row r="760" spans="1:28" ht="15" customHeight="1" x14ac:dyDescent="0.25">
      <c r="A760" s="34">
        <v>744</v>
      </c>
      <c r="B760" s="34">
        <v>23</v>
      </c>
      <c r="C760" s="89"/>
      <c r="D760" s="52"/>
    </row>
    <row r="762" spans="1:28" x14ac:dyDescent="0.25">
      <c r="A762" s="33" t="s">
        <v>128</v>
      </c>
      <c r="B762" s="33" t="s">
        <v>127</v>
      </c>
      <c r="C762" s="33" t="s">
        <v>129</v>
      </c>
      <c r="D762" s="35" t="s">
        <v>131</v>
      </c>
      <c r="E762" s="24">
        <v>1</v>
      </c>
      <c r="F762" s="24">
        <v>2</v>
      </c>
      <c r="G762" s="24">
        <v>3</v>
      </c>
      <c r="H762" s="24">
        <v>4</v>
      </c>
      <c r="I762" s="24">
        <v>5</v>
      </c>
      <c r="J762" s="24">
        <v>6</v>
      </c>
      <c r="K762" s="24">
        <v>7</v>
      </c>
      <c r="L762" s="24">
        <v>8</v>
      </c>
      <c r="M762" s="24">
        <v>9</v>
      </c>
      <c r="N762" s="24">
        <v>10</v>
      </c>
      <c r="O762" s="24">
        <v>11</v>
      </c>
      <c r="P762" s="24">
        <v>12</v>
      </c>
      <c r="Q762" s="24">
        <v>13</v>
      </c>
      <c r="R762" s="24">
        <v>14</v>
      </c>
      <c r="S762" s="24">
        <v>15</v>
      </c>
      <c r="T762" s="24">
        <v>16</v>
      </c>
      <c r="U762" s="24">
        <v>17</v>
      </c>
      <c r="V762" s="24">
        <v>18</v>
      </c>
      <c r="W762" s="24">
        <v>19</v>
      </c>
      <c r="X762" s="24">
        <v>20</v>
      </c>
      <c r="Y762" s="24">
        <v>21</v>
      </c>
      <c r="Z762" s="24">
        <v>22</v>
      </c>
      <c r="AA762" s="24">
        <v>23</v>
      </c>
      <c r="AB762" s="24">
        <v>24</v>
      </c>
    </row>
    <row r="763" spans="1:28" x14ac:dyDescent="0.25">
      <c r="A763" s="34">
        <v>1</v>
      </c>
      <c r="B763" s="34">
        <v>0</v>
      </c>
      <c r="C763" s="89">
        <v>1</v>
      </c>
      <c r="D763" s="52">
        <v>365.49</v>
      </c>
      <c r="E763" s="36">
        <f>D763</f>
        <v>365.49</v>
      </c>
      <c r="F763" s="36">
        <f>D764</f>
        <v>356.13</v>
      </c>
      <c r="G763" s="36">
        <f>D765</f>
        <v>322.33999999999997</v>
      </c>
      <c r="H763" s="36">
        <f>D766</f>
        <v>149.91999999999999</v>
      </c>
      <c r="I763" s="36">
        <f>D767</f>
        <v>346.34</v>
      </c>
      <c r="J763" s="36">
        <f>D768</f>
        <v>349.43</v>
      </c>
      <c r="K763" s="36">
        <f>D769</f>
        <v>1122.04</v>
      </c>
      <c r="L763" s="36">
        <f>D770</f>
        <v>1409.67</v>
      </c>
      <c r="M763" s="36">
        <f>D771</f>
        <v>1528.19</v>
      </c>
      <c r="N763" s="36">
        <f>D772</f>
        <v>1590.5</v>
      </c>
      <c r="O763" s="36">
        <f>D773</f>
        <v>1590.28</v>
      </c>
      <c r="P763" s="36">
        <f>D774</f>
        <v>1580.66</v>
      </c>
      <c r="Q763" s="36">
        <f>D775</f>
        <v>1563.48</v>
      </c>
      <c r="R763" s="36">
        <f>D776</f>
        <v>1561.24</v>
      </c>
      <c r="S763" s="36">
        <f>D777</f>
        <v>1555.06</v>
      </c>
      <c r="T763" s="36">
        <f>D778</f>
        <v>1513.97</v>
      </c>
      <c r="U763" s="36">
        <f>D779</f>
        <v>1517.82</v>
      </c>
      <c r="V763" s="36">
        <f>D780</f>
        <v>1543.21</v>
      </c>
      <c r="W763" s="36">
        <f>D781</f>
        <v>1859.63</v>
      </c>
      <c r="X763" s="36">
        <f>D782</f>
        <v>1858.27</v>
      </c>
      <c r="Y763" s="36">
        <f>D783</f>
        <v>1867.44</v>
      </c>
      <c r="Z763" s="36">
        <f>D784</f>
        <v>1491.04</v>
      </c>
      <c r="AA763" s="36">
        <f>D785</f>
        <v>1210.54</v>
      </c>
      <c r="AB763" s="36">
        <f>D786</f>
        <v>630.25</v>
      </c>
    </row>
    <row r="764" spans="1:28" x14ac:dyDescent="0.25">
      <c r="A764" s="34">
        <v>2</v>
      </c>
      <c r="B764" s="34">
        <v>1</v>
      </c>
      <c r="C764" s="89"/>
      <c r="D764" s="52">
        <v>356.13</v>
      </c>
    </row>
    <row r="765" spans="1:28" x14ac:dyDescent="0.25">
      <c r="A765" s="34">
        <v>3</v>
      </c>
      <c r="B765" s="34">
        <v>2</v>
      </c>
      <c r="C765" s="89"/>
      <c r="D765" s="52">
        <v>322.33999999999997</v>
      </c>
    </row>
    <row r="766" spans="1:28" x14ac:dyDescent="0.25">
      <c r="A766" s="34">
        <v>4</v>
      </c>
      <c r="B766" s="34">
        <v>3</v>
      </c>
      <c r="C766" s="89"/>
      <c r="D766" s="52">
        <v>149.91999999999999</v>
      </c>
    </row>
    <row r="767" spans="1:28" x14ac:dyDescent="0.25">
      <c r="A767" s="34">
        <v>5</v>
      </c>
      <c r="B767" s="34">
        <v>4</v>
      </c>
      <c r="C767" s="89"/>
      <c r="D767" s="52">
        <v>346.34</v>
      </c>
    </row>
    <row r="768" spans="1:28" x14ac:dyDescent="0.25">
      <c r="A768" s="34">
        <v>6</v>
      </c>
      <c r="B768" s="34">
        <v>5</v>
      </c>
      <c r="C768" s="89"/>
      <c r="D768" s="52">
        <v>349.43</v>
      </c>
    </row>
    <row r="769" spans="1:4" x14ac:dyDescent="0.25">
      <c r="A769" s="34">
        <v>7</v>
      </c>
      <c r="B769" s="34">
        <v>6</v>
      </c>
      <c r="C769" s="89"/>
      <c r="D769" s="52">
        <v>1122.04</v>
      </c>
    </row>
    <row r="770" spans="1:4" x14ac:dyDescent="0.25">
      <c r="A770" s="34">
        <v>8</v>
      </c>
      <c r="B770" s="34">
        <v>7</v>
      </c>
      <c r="C770" s="89"/>
      <c r="D770" s="52">
        <v>1409.67</v>
      </c>
    </row>
    <row r="771" spans="1:4" x14ac:dyDescent="0.25">
      <c r="A771" s="34">
        <v>9</v>
      </c>
      <c r="B771" s="34">
        <v>8</v>
      </c>
      <c r="C771" s="89"/>
      <c r="D771" s="52">
        <v>1528.19</v>
      </c>
    </row>
    <row r="772" spans="1:4" x14ac:dyDescent="0.25">
      <c r="A772" s="34">
        <v>10</v>
      </c>
      <c r="B772" s="34">
        <v>9</v>
      </c>
      <c r="C772" s="89"/>
      <c r="D772" s="52">
        <v>1590.5</v>
      </c>
    </row>
    <row r="773" spans="1:4" x14ac:dyDescent="0.25">
      <c r="A773" s="34">
        <v>11</v>
      </c>
      <c r="B773" s="34">
        <v>10</v>
      </c>
      <c r="C773" s="89"/>
      <c r="D773" s="52">
        <v>1590.28</v>
      </c>
    </row>
    <row r="774" spans="1:4" x14ac:dyDescent="0.25">
      <c r="A774" s="34">
        <v>12</v>
      </c>
      <c r="B774" s="34">
        <v>11</v>
      </c>
      <c r="C774" s="89"/>
      <c r="D774" s="52">
        <v>1580.66</v>
      </c>
    </row>
    <row r="775" spans="1:4" x14ac:dyDescent="0.25">
      <c r="A775" s="34">
        <v>13</v>
      </c>
      <c r="B775" s="34">
        <v>12</v>
      </c>
      <c r="C775" s="89"/>
      <c r="D775" s="52">
        <v>1563.48</v>
      </c>
    </row>
    <row r="776" spans="1:4" x14ac:dyDescent="0.25">
      <c r="A776" s="34">
        <v>14</v>
      </c>
      <c r="B776" s="34">
        <v>13</v>
      </c>
      <c r="C776" s="89"/>
      <c r="D776" s="52">
        <v>1561.24</v>
      </c>
    </row>
    <row r="777" spans="1:4" x14ac:dyDescent="0.25">
      <c r="A777" s="34">
        <v>15</v>
      </c>
      <c r="B777" s="34">
        <v>14</v>
      </c>
      <c r="C777" s="89"/>
      <c r="D777" s="52">
        <v>1555.06</v>
      </c>
    </row>
    <row r="778" spans="1:4" x14ac:dyDescent="0.25">
      <c r="A778" s="34">
        <v>16</v>
      </c>
      <c r="B778" s="34">
        <v>15</v>
      </c>
      <c r="C778" s="89"/>
      <c r="D778" s="52">
        <v>1513.97</v>
      </c>
    </row>
    <row r="779" spans="1:4" x14ac:dyDescent="0.25">
      <c r="A779" s="34">
        <v>17</v>
      </c>
      <c r="B779" s="34">
        <v>16</v>
      </c>
      <c r="C779" s="89"/>
      <c r="D779" s="52">
        <v>1517.82</v>
      </c>
    </row>
    <row r="780" spans="1:4" x14ac:dyDescent="0.25">
      <c r="A780" s="34">
        <v>18</v>
      </c>
      <c r="B780" s="34">
        <v>17</v>
      </c>
      <c r="C780" s="89"/>
      <c r="D780" s="52">
        <v>1543.21</v>
      </c>
    </row>
    <row r="781" spans="1:4" x14ac:dyDescent="0.25">
      <c r="A781" s="34">
        <v>19</v>
      </c>
      <c r="B781" s="34">
        <v>18</v>
      </c>
      <c r="C781" s="89"/>
      <c r="D781" s="52">
        <v>1859.63</v>
      </c>
    </row>
    <row r="782" spans="1:4" x14ac:dyDescent="0.25">
      <c r="A782" s="34">
        <v>20</v>
      </c>
      <c r="B782" s="34">
        <v>19</v>
      </c>
      <c r="C782" s="89"/>
      <c r="D782" s="52">
        <v>1858.27</v>
      </c>
    </row>
    <row r="783" spans="1:4" x14ac:dyDescent="0.25">
      <c r="A783" s="34">
        <v>21</v>
      </c>
      <c r="B783" s="34">
        <v>20</v>
      </c>
      <c r="C783" s="89"/>
      <c r="D783" s="52">
        <v>1867.44</v>
      </c>
    </row>
    <row r="784" spans="1:4" x14ac:dyDescent="0.25">
      <c r="A784" s="34">
        <v>22</v>
      </c>
      <c r="B784" s="34">
        <v>21</v>
      </c>
      <c r="C784" s="89"/>
      <c r="D784" s="52">
        <v>1491.04</v>
      </c>
    </row>
    <row r="785" spans="1:28" x14ac:dyDescent="0.25">
      <c r="A785" s="34">
        <v>23</v>
      </c>
      <c r="B785" s="34">
        <v>22</v>
      </c>
      <c r="C785" s="89"/>
      <c r="D785" s="52">
        <v>1210.54</v>
      </c>
    </row>
    <row r="786" spans="1:28" x14ac:dyDescent="0.25">
      <c r="A786" s="34">
        <v>24</v>
      </c>
      <c r="B786" s="34">
        <v>23</v>
      </c>
      <c r="C786" s="89"/>
      <c r="D786" s="52">
        <v>630.25</v>
      </c>
    </row>
    <row r="787" spans="1:28" x14ac:dyDescent="0.25">
      <c r="A787" s="34">
        <v>25</v>
      </c>
      <c r="B787" s="34">
        <v>0</v>
      </c>
      <c r="C787" s="89">
        <v>2</v>
      </c>
      <c r="D787" s="52">
        <v>352.3</v>
      </c>
      <c r="E787" s="36">
        <f t="shared" ref="E787" si="714">D787</f>
        <v>352.3</v>
      </c>
      <c r="F787" s="36">
        <f t="shared" ref="F787" si="715">D788</f>
        <v>299.81</v>
      </c>
      <c r="G787" s="36">
        <f t="shared" ref="G787" si="716">D789</f>
        <v>15.36</v>
      </c>
      <c r="H787" s="36">
        <f t="shared" ref="H787" si="717">D790</f>
        <v>15.36</v>
      </c>
      <c r="I787" s="36">
        <f t="shared" ref="I787" si="718">D791</f>
        <v>15.39</v>
      </c>
      <c r="J787" s="36">
        <f t="shared" ref="J787" si="719">D792</f>
        <v>335.84</v>
      </c>
      <c r="K787" s="36">
        <f t="shared" ref="K787" si="720">D793</f>
        <v>1113.0999999999999</v>
      </c>
      <c r="L787" s="36">
        <f t="shared" ref="L787" si="721">D794</f>
        <v>1436.97</v>
      </c>
      <c r="M787" s="36">
        <f t="shared" ref="M787" si="722">D795</f>
        <v>1718.21</v>
      </c>
      <c r="N787" s="36">
        <f t="shared" ref="N787" si="723">D796</f>
        <v>1870.1</v>
      </c>
      <c r="O787" s="36">
        <f t="shared" ref="O787" si="724">D797</f>
        <v>1875.44</v>
      </c>
      <c r="P787" s="36">
        <f t="shared" ref="P787" si="725">D798</f>
        <v>1871.74</v>
      </c>
      <c r="Q787" s="36">
        <f t="shared" ref="Q787" si="726">D799</f>
        <v>1857.87</v>
      </c>
      <c r="R787" s="36">
        <f t="shared" ref="R787" si="727">D800</f>
        <v>1859.31</v>
      </c>
      <c r="S787" s="36">
        <f t="shared" ref="S787" si="728">D801</f>
        <v>1863.56</v>
      </c>
      <c r="T787" s="36">
        <f t="shared" ref="T787" si="729">D802</f>
        <v>1863.66</v>
      </c>
      <c r="U787" s="36">
        <f t="shared" ref="U787" si="730">D803</f>
        <v>1871.45</v>
      </c>
      <c r="V787" s="36">
        <f t="shared" ref="V787" si="731">D804</f>
        <v>1927.6</v>
      </c>
      <c r="W787" s="36">
        <f t="shared" ref="W787" si="732">D805</f>
        <v>1982.19</v>
      </c>
      <c r="X787" s="36">
        <f t="shared" ref="X787" si="733">D806</f>
        <v>1976.26</v>
      </c>
      <c r="Y787" s="36">
        <f t="shared" ref="Y787" si="734">D807</f>
        <v>1923.43</v>
      </c>
      <c r="Z787" s="36">
        <f t="shared" ref="Z787" si="735">D808</f>
        <v>1900.9</v>
      </c>
      <c r="AA787" s="36">
        <f t="shared" ref="AA787" si="736">D809</f>
        <v>1361.46</v>
      </c>
      <c r="AB787" s="36">
        <f t="shared" ref="AB787" si="737">D810</f>
        <v>1106.1500000000001</v>
      </c>
    </row>
    <row r="788" spans="1:28" x14ac:dyDescent="0.25">
      <c r="A788" s="34">
        <v>26</v>
      </c>
      <c r="B788" s="34">
        <v>1</v>
      </c>
      <c r="C788" s="89"/>
      <c r="D788" s="52">
        <v>299.81</v>
      </c>
    </row>
    <row r="789" spans="1:28" x14ac:dyDescent="0.25">
      <c r="A789" s="34">
        <v>27</v>
      </c>
      <c r="B789" s="34">
        <v>2</v>
      </c>
      <c r="C789" s="89"/>
      <c r="D789" s="52">
        <v>15.36</v>
      </c>
    </row>
    <row r="790" spans="1:28" x14ac:dyDescent="0.25">
      <c r="A790" s="34">
        <v>28</v>
      </c>
      <c r="B790" s="34">
        <v>3</v>
      </c>
      <c r="C790" s="89"/>
      <c r="D790" s="52">
        <v>15.36</v>
      </c>
    </row>
    <row r="791" spans="1:28" x14ac:dyDescent="0.25">
      <c r="A791" s="34">
        <v>29</v>
      </c>
      <c r="B791" s="34">
        <v>4</v>
      </c>
      <c r="C791" s="89"/>
      <c r="D791" s="52">
        <v>15.39</v>
      </c>
    </row>
    <row r="792" spans="1:28" x14ac:dyDescent="0.25">
      <c r="A792" s="34">
        <v>30</v>
      </c>
      <c r="B792" s="34">
        <v>5</v>
      </c>
      <c r="C792" s="89"/>
      <c r="D792" s="52">
        <v>335.84</v>
      </c>
    </row>
    <row r="793" spans="1:28" x14ac:dyDescent="0.25">
      <c r="A793" s="34">
        <v>31</v>
      </c>
      <c r="B793" s="34">
        <v>6</v>
      </c>
      <c r="C793" s="89"/>
      <c r="D793" s="52">
        <v>1113.0999999999999</v>
      </c>
    </row>
    <row r="794" spans="1:28" x14ac:dyDescent="0.25">
      <c r="A794" s="34">
        <v>32</v>
      </c>
      <c r="B794" s="34">
        <v>7</v>
      </c>
      <c r="C794" s="89"/>
      <c r="D794" s="52">
        <v>1436.97</v>
      </c>
    </row>
    <row r="795" spans="1:28" x14ac:dyDescent="0.25">
      <c r="A795" s="34">
        <v>33</v>
      </c>
      <c r="B795" s="34">
        <v>8</v>
      </c>
      <c r="C795" s="89"/>
      <c r="D795" s="52">
        <v>1718.21</v>
      </c>
    </row>
    <row r="796" spans="1:28" x14ac:dyDescent="0.25">
      <c r="A796" s="34">
        <v>34</v>
      </c>
      <c r="B796" s="34">
        <v>9</v>
      </c>
      <c r="C796" s="89"/>
      <c r="D796" s="52">
        <v>1870.1</v>
      </c>
    </row>
    <row r="797" spans="1:28" x14ac:dyDescent="0.25">
      <c r="A797" s="34">
        <v>35</v>
      </c>
      <c r="B797" s="34">
        <v>10</v>
      </c>
      <c r="C797" s="89"/>
      <c r="D797" s="52">
        <v>1875.44</v>
      </c>
    </row>
    <row r="798" spans="1:28" x14ac:dyDescent="0.25">
      <c r="A798" s="34">
        <v>36</v>
      </c>
      <c r="B798" s="34">
        <v>11</v>
      </c>
      <c r="C798" s="89"/>
      <c r="D798" s="52">
        <v>1871.74</v>
      </c>
    </row>
    <row r="799" spans="1:28" x14ac:dyDescent="0.25">
      <c r="A799" s="34">
        <v>37</v>
      </c>
      <c r="B799" s="34">
        <v>12</v>
      </c>
      <c r="C799" s="89"/>
      <c r="D799" s="52">
        <v>1857.87</v>
      </c>
    </row>
    <row r="800" spans="1:28" x14ac:dyDescent="0.25">
      <c r="A800" s="34">
        <v>38</v>
      </c>
      <c r="B800" s="34">
        <v>13</v>
      </c>
      <c r="C800" s="89"/>
      <c r="D800" s="52">
        <v>1859.31</v>
      </c>
    </row>
    <row r="801" spans="1:28" x14ac:dyDescent="0.25">
      <c r="A801" s="34">
        <v>39</v>
      </c>
      <c r="B801" s="34">
        <v>14</v>
      </c>
      <c r="C801" s="89"/>
      <c r="D801" s="52">
        <v>1863.56</v>
      </c>
    </row>
    <row r="802" spans="1:28" x14ac:dyDescent="0.25">
      <c r="A802" s="34">
        <v>40</v>
      </c>
      <c r="B802" s="34">
        <v>15</v>
      </c>
      <c r="C802" s="89"/>
      <c r="D802" s="52">
        <v>1863.66</v>
      </c>
    </row>
    <row r="803" spans="1:28" x14ac:dyDescent="0.25">
      <c r="A803" s="34">
        <v>41</v>
      </c>
      <c r="B803" s="34">
        <v>16</v>
      </c>
      <c r="C803" s="89"/>
      <c r="D803" s="52">
        <v>1871.45</v>
      </c>
    </row>
    <row r="804" spans="1:28" x14ac:dyDescent="0.25">
      <c r="A804" s="34">
        <v>42</v>
      </c>
      <c r="B804" s="34">
        <v>17</v>
      </c>
      <c r="C804" s="89"/>
      <c r="D804" s="52">
        <v>1927.6</v>
      </c>
    </row>
    <row r="805" spans="1:28" x14ac:dyDescent="0.25">
      <c r="A805" s="34">
        <v>43</v>
      </c>
      <c r="B805" s="34">
        <v>18</v>
      </c>
      <c r="C805" s="89"/>
      <c r="D805" s="52">
        <v>1982.19</v>
      </c>
    </row>
    <row r="806" spans="1:28" x14ac:dyDescent="0.25">
      <c r="A806" s="34">
        <v>44</v>
      </c>
      <c r="B806" s="34">
        <v>19</v>
      </c>
      <c r="C806" s="89"/>
      <c r="D806" s="52">
        <v>1976.26</v>
      </c>
    </row>
    <row r="807" spans="1:28" x14ac:dyDescent="0.25">
      <c r="A807" s="34">
        <v>45</v>
      </c>
      <c r="B807" s="34">
        <v>20</v>
      </c>
      <c r="C807" s="89"/>
      <c r="D807" s="52">
        <v>1923.43</v>
      </c>
    </row>
    <row r="808" spans="1:28" x14ac:dyDescent="0.25">
      <c r="A808" s="34">
        <v>46</v>
      </c>
      <c r="B808" s="34">
        <v>21</v>
      </c>
      <c r="C808" s="89"/>
      <c r="D808" s="52">
        <v>1900.9</v>
      </c>
    </row>
    <row r="809" spans="1:28" x14ac:dyDescent="0.25">
      <c r="A809" s="34">
        <v>47</v>
      </c>
      <c r="B809" s="34">
        <v>22</v>
      </c>
      <c r="C809" s="89"/>
      <c r="D809" s="52">
        <v>1361.46</v>
      </c>
    </row>
    <row r="810" spans="1:28" x14ac:dyDescent="0.25">
      <c r="A810" s="34">
        <v>48</v>
      </c>
      <c r="B810" s="34">
        <v>23</v>
      </c>
      <c r="C810" s="89"/>
      <c r="D810" s="52">
        <v>1106.1500000000001</v>
      </c>
    </row>
    <row r="811" spans="1:28" x14ac:dyDescent="0.25">
      <c r="A811" s="34">
        <v>49</v>
      </c>
      <c r="B811" s="34">
        <v>0</v>
      </c>
      <c r="C811" s="89">
        <v>3</v>
      </c>
      <c r="D811" s="52">
        <v>941</v>
      </c>
      <c r="E811" s="36">
        <f t="shared" ref="E811" si="738">D811</f>
        <v>941</v>
      </c>
      <c r="F811" s="36">
        <f t="shared" ref="F811" si="739">D812</f>
        <v>584.75</v>
      </c>
      <c r="G811" s="36">
        <f t="shared" ref="G811" si="740">D813</f>
        <v>324.85000000000002</v>
      </c>
      <c r="H811" s="36">
        <f t="shared" ref="H811" si="741">D814</f>
        <v>292.12</v>
      </c>
      <c r="I811" s="36">
        <f t="shared" ref="I811" si="742">D815</f>
        <v>882.52</v>
      </c>
      <c r="J811" s="36">
        <f t="shared" ref="J811" si="743">D816</f>
        <v>987.98</v>
      </c>
      <c r="K811" s="36">
        <f t="shared" ref="K811" si="744">D817</f>
        <v>1220.48</v>
      </c>
      <c r="L811" s="36">
        <f t="shared" ref="L811" si="745">D818</f>
        <v>1538.06</v>
      </c>
      <c r="M811" s="36">
        <f t="shared" ref="M811" si="746">D819</f>
        <v>1910.79</v>
      </c>
      <c r="N811" s="36">
        <f t="shared" ref="N811" si="747">D820</f>
        <v>1969.3</v>
      </c>
      <c r="O811" s="36">
        <f t="shared" ref="O811" si="748">D821</f>
        <v>1977.29</v>
      </c>
      <c r="P811" s="36">
        <f t="shared" ref="P811" si="749">D822</f>
        <v>1945.87</v>
      </c>
      <c r="Q811" s="36">
        <f t="shared" ref="Q811" si="750">D823</f>
        <v>1923.72</v>
      </c>
      <c r="R811" s="36">
        <f t="shared" ref="R811" si="751">D824</f>
        <v>1923.69</v>
      </c>
      <c r="S811" s="36">
        <f t="shared" ref="S811" si="752">D825</f>
        <v>1924.68</v>
      </c>
      <c r="T811" s="36">
        <f t="shared" ref="T811" si="753">D826</f>
        <v>1922.56</v>
      </c>
      <c r="U811" s="36">
        <f t="shared" ref="U811" si="754">D827</f>
        <v>1941.12</v>
      </c>
      <c r="V811" s="36">
        <f t="shared" ref="V811" si="755">D828</f>
        <v>2009.06</v>
      </c>
      <c r="W811" s="36">
        <f t="shared" ref="W811" si="756">D829</f>
        <v>2067.06</v>
      </c>
      <c r="X811" s="36">
        <f t="shared" ref="X811" si="757">D830</f>
        <v>2090.66</v>
      </c>
      <c r="Y811" s="36">
        <f t="shared" ref="Y811" si="758">D831</f>
        <v>2036.94</v>
      </c>
      <c r="Z811" s="36">
        <f t="shared" ref="Z811" si="759">D832</f>
        <v>2009.92</v>
      </c>
      <c r="AA811" s="36">
        <f t="shared" ref="AA811" si="760">D833</f>
        <v>1889.42</v>
      </c>
      <c r="AB811" s="36">
        <f t="shared" ref="AB811" si="761">D834</f>
        <v>1341.46</v>
      </c>
    </row>
    <row r="812" spans="1:28" x14ac:dyDescent="0.25">
      <c r="A812" s="34">
        <v>50</v>
      </c>
      <c r="B812" s="34">
        <v>1</v>
      </c>
      <c r="C812" s="89"/>
      <c r="D812" s="52">
        <v>584.75</v>
      </c>
    </row>
    <row r="813" spans="1:28" x14ac:dyDescent="0.25">
      <c r="A813" s="34">
        <v>51</v>
      </c>
      <c r="B813" s="34">
        <v>2</v>
      </c>
      <c r="C813" s="89"/>
      <c r="D813" s="52">
        <v>324.85000000000002</v>
      </c>
    </row>
    <row r="814" spans="1:28" x14ac:dyDescent="0.25">
      <c r="A814" s="34">
        <v>52</v>
      </c>
      <c r="B814" s="34">
        <v>3</v>
      </c>
      <c r="C814" s="89"/>
      <c r="D814" s="52">
        <v>292.12</v>
      </c>
    </row>
    <row r="815" spans="1:28" x14ac:dyDescent="0.25">
      <c r="A815" s="34">
        <v>53</v>
      </c>
      <c r="B815" s="34">
        <v>4</v>
      </c>
      <c r="C815" s="89"/>
      <c r="D815" s="52">
        <v>882.52</v>
      </c>
    </row>
    <row r="816" spans="1:28" x14ac:dyDescent="0.25">
      <c r="A816" s="34">
        <v>54</v>
      </c>
      <c r="B816" s="34">
        <v>5</v>
      </c>
      <c r="C816" s="89"/>
      <c r="D816" s="52">
        <v>987.98</v>
      </c>
    </row>
    <row r="817" spans="1:4" x14ac:dyDescent="0.25">
      <c r="A817" s="34">
        <v>55</v>
      </c>
      <c r="B817" s="34">
        <v>6</v>
      </c>
      <c r="C817" s="89"/>
      <c r="D817" s="52">
        <v>1220.48</v>
      </c>
    </row>
    <row r="818" spans="1:4" x14ac:dyDescent="0.25">
      <c r="A818" s="34">
        <v>56</v>
      </c>
      <c r="B818" s="34">
        <v>7</v>
      </c>
      <c r="C818" s="89"/>
      <c r="D818" s="52">
        <v>1538.06</v>
      </c>
    </row>
    <row r="819" spans="1:4" x14ac:dyDescent="0.25">
      <c r="A819" s="34">
        <v>57</v>
      </c>
      <c r="B819" s="34">
        <v>8</v>
      </c>
      <c r="C819" s="89"/>
      <c r="D819" s="52">
        <v>1910.79</v>
      </c>
    </row>
    <row r="820" spans="1:4" x14ac:dyDescent="0.25">
      <c r="A820" s="34">
        <v>58</v>
      </c>
      <c r="B820" s="34">
        <v>9</v>
      </c>
      <c r="C820" s="89"/>
      <c r="D820" s="52">
        <v>1969.3</v>
      </c>
    </row>
    <row r="821" spans="1:4" x14ac:dyDescent="0.25">
      <c r="A821" s="34">
        <v>59</v>
      </c>
      <c r="B821" s="34">
        <v>10</v>
      </c>
      <c r="C821" s="89"/>
      <c r="D821" s="52">
        <v>1977.29</v>
      </c>
    </row>
    <row r="822" spans="1:4" x14ac:dyDescent="0.25">
      <c r="A822" s="34">
        <v>60</v>
      </c>
      <c r="B822" s="34">
        <v>11</v>
      </c>
      <c r="C822" s="89"/>
      <c r="D822" s="52">
        <v>1945.87</v>
      </c>
    </row>
    <row r="823" spans="1:4" x14ac:dyDescent="0.25">
      <c r="A823" s="34">
        <v>61</v>
      </c>
      <c r="B823" s="34">
        <v>12</v>
      </c>
      <c r="C823" s="89"/>
      <c r="D823" s="52">
        <v>1923.72</v>
      </c>
    </row>
    <row r="824" spans="1:4" x14ac:dyDescent="0.25">
      <c r="A824" s="34">
        <v>62</v>
      </c>
      <c r="B824" s="34">
        <v>13</v>
      </c>
      <c r="C824" s="89"/>
      <c r="D824" s="52">
        <v>1923.69</v>
      </c>
    </row>
    <row r="825" spans="1:4" x14ac:dyDescent="0.25">
      <c r="A825" s="34">
        <v>63</v>
      </c>
      <c r="B825" s="34">
        <v>14</v>
      </c>
      <c r="C825" s="89"/>
      <c r="D825" s="52">
        <v>1924.68</v>
      </c>
    </row>
    <row r="826" spans="1:4" x14ac:dyDescent="0.25">
      <c r="A826" s="34">
        <v>64</v>
      </c>
      <c r="B826" s="34">
        <v>15</v>
      </c>
      <c r="C826" s="89"/>
      <c r="D826" s="52">
        <v>1922.56</v>
      </c>
    </row>
    <row r="827" spans="1:4" x14ac:dyDescent="0.25">
      <c r="A827" s="34">
        <v>65</v>
      </c>
      <c r="B827" s="34">
        <v>16</v>
      </c>
      <c r="C827" s="89"/>
      <c r="D827" s="52">
        <v>1941.12</v>
      </c>
    </row>
    <row r="828" spans="1:4" x14ac:dyDescent="0.25">
      <c r="A828" s="34">
        <v>66</v>
      </c>
      <c r="B828" s="34">
        <v>17</v>
      </c>
      <c r="C828" s="89"/>
      <c r="D828" s="52">
        <v>2009.06</v>
      </c>
    </row>
    <row r="829" spans="1:4" x14ac:dyDescent="0.25">
      <c r="A829" s="34">
        <v>67</v>
      </c>
      <c r="B829" s="34">
        <v>18</v>
      </c>
      <c r="C829" s="89"/>
      <c r="D829" s="52">
        <v>2067.06</v>
      </c>
    </row>
    <row r="830" spans="1:4" x14ac:dyDescent="0.25">
      <c r="A830" s="34">
        <v>68</v>
      </c>
      <c r="B830" s="34">
        <v>19</v>
      </c>
      <c r="C830" s="89"/>
      <c r="D830" s="52">
        <v>2090.66</v>
      </c>
    </row>
    <row r="831" spans="1:4" x14ac:dyDescent="0.25">
      <c r="A831" s="34">
        <v>69</v>
      </c>
      <c r="B831" s="34">
        <v>20</v>
      </c>
      <c r="C831" s="89"/>
      <c r="D831" s="52">
        <v>2036.94</v>
      </c>
    </row>
    <row r="832" spans="1:4" x14ac:dyDescent="0.25">
      <c r="A832" s="34">
        <v>70</v>
      </c>
      <c r="B832" s="34">
        <v>21</v>
      </c>
      <c r="C832" s="89"/>
      <c r="D832" s="52">
        <v>2009.92</v>
      </c>
    </row>
    <row r="833" spans="1:28" x14ac:dyDescent="0.25">
      <c r="A833" s="34">
        <v>71</v>
      </c>
      <c r="B833" s="34">
        <v>22</v>
      </c>
      <c r="C833" s="89"/>
      <c r="D833" s="52">
        <v>1889.42</v>
      </c>
    </row>
    <row r="834" spans="1:28" x14ac:dyDescent="0.25">
      <c r="A834" s="34">
        <v>72</v>
      </c>
      <c r="B834" s="34">
        <v>23</v>
      </c>
      <c r="C834" s="89"/>
      <c r="D834" s="52">
        <v>1341.46</v>
      </c>
    </row>
    <row r="835" spans="1:28" x14ac:dyDescent="0.25">
      <c r="A835" s="34">
        <v>73</v>
      </c>
      <c r="B835" s="34">
        <v>0</v>
      </c>
      <c r="C835" s="89">
        <v>4</v>
      </c>
      <c r="D835" s="52">
        <v>1276.94</v>
      </c>
      <c r="E835" s="36">
        <f t="shared" ref="E835" si="762">D835</f>
        <v>1276.94</v>
      </c>
      <c r="F835" s="36">
        <f t="shared" ref="F835" si="763">D836</f>
        <v>1123.72</v>
      </c>
      <c r="G835" s="36">
        <f t="shared" ref="G835" si="764">D837</f>
        <v>1050.49</v>
      </c>
      <c r="H835" s="36">
        <f t="shared" ref="H835" si="765">D838</f>
        <v>1000.57</v>
      </c>
      <c r="I835" s="36">
        <f t="shared" ref="I835" si="766">D839</f>
        <v>1025.03</v>
      </c>
      <c r="J835" s="36">
        <f t="shared" ref="J835" si="767">D840</f>
        <v>1117.46</v>
      </c>
      <c r="K835" s="36">
        <f t="shared" ref="K835" si="768">D841</f>
        <v>1241.5899999999999</v>
      </c>
      <c r="L835" s="36">
        <f t="shared" ref="L835" si="769">D842</f>
        <v>1351.67</v>
      </c>
      <c r="M835" s="36">
        <f t="shared" ref="M835" si="770">D843</f>
        <v>1840.19</v>
      </c>
      <c r="N835" s="36">
        <f t="shared" ref="N835" si="771">D844</f>
        <v>1896.66</v>
      </c>
      <c r="O835" s="36">
        <f t="shared" ref="O835" si="772">D845</f>
        <v>1913.19</v>
      </c>
      <c r="P835" s="36">
        <f t="shared" ref="P835" si="773">D846</f>
        <v>1902.17</v>
      </c>
      <c r="Q835" s="36">
        <f t="shared" ref="Q835" si="774">D847</f>
        <v>1900.71</v>
      </c>
      <c r="R835" s="36">
        <f t="shared" ref="R835" si="775">D848</f>
        <v>1887.38</v>
      </c>
      <c r="S835" s="36">
        <f t="shared" ref="S835" si="776">D849</f>
        <v>1904.46</v>
      </c>
      <c r="T835" s="36">
        <f t="shared" ref="T835" si="777">D850</f>
        <v>1916.97</v>
      </c>
      <c r="U835" s="36">
        <f t="shared" ref="U835" si="778">D851</f>
        <v>1939.91</v>
      </c>
      <c r="V835" s="36">
        <f t="shared" ref="V835" si="779">D852</f>
        <v>2030.97</v>
      </c>
      <c r="W835" s="36">
        <f t="shared" ref="W835" si="780">D853</f>
        <v>2055.0700000000002</v>
      </c>
      <c r="X835" s="36">
        <f t="shared" ref="X835" si="781">D854</f>
        <v>2063.09</v>
      </c>
      <c r="Y835" s="36">
        <f t="shared" ref="Y835" si="782">D855</f>
        <v>2050.63</v>
      </c>
      <c r="Z835" s="36">
        <f t="shared" ref="Z835" si="783">D856</f>
        <v>1942.66</v>
      </c>
      <c r="AA835" s="36">
        <f t="shared" ref="AA835" si="784">D857</f>
        <v>1846.86</v>
      </c>
      <c r="AB835" s="36">
        <f t="shared" ref="AB835" si="785">D858</f>
        <v>1323.68</v>
      </c>
    </row>
    <row r="836" spans="1:28" x14ac:dyDescent="0.25">
      <c r="A836" s="34">
        <v>74</v>
      </c>
      <c r="B836" s="34">
        <v>1</v>
      </c>
      <c r="C836" s="89"/>
      <c r="D836" s="52">
        <v>1123.72</v>
      </c>
    </row>
    <row r="837" spans="1:28" x14ac:dyDescent="0.25">
      <c r="A837" s="34">
        <v>75</v>
      </c>
      <c r="B837" s="34">
        <v>2</v>
      </c>
      <c r="C837" s="89"/>
      <c r="D837" s="52">
        <v>1050.49</v>
      </c>
    </row>
    <row r="838" spans="1:28" x14ac:dyDescent="0.25">
      <c r="A838" s="34">
        <v>76</v>
      </c>
      <c r="B838" s="34">
        <v>3</v>
      </c>
      <c r="C838" s="89"/>
      <c r="D838" s="52">
        <v>1000.57</v>
      </c>
    </row>
    <row r="839" spans="1:28" x14ac:dyDescent="0.25">
      <c r="A839" s="34">
        <v>77</v>
      </c>
      <c r="B839" s="34">
        <v>4</v>
      </c>
      <c r="C839" s="89"/>
      <c r="D839" s="52">
        <v>1025.03</v>
      </c>
    </row>
    <row r="840" spans="1:28" x14ac:dyDescent="0.25">
      <c r="A840" s="34">
        <v>78</v>
      </c>
      <c r="B840" s="34">
        <v>5</v>
      </c>
      <c r="C840" s="89"/>
      <c r="D840" s="52">
        <v>1117.46</v>
      </c>
    </row>
    <row r="841" spans="1:28" x14ac:dyDescent="0.25">
      <c r="A841" s="34">
        <v>79</v>
      </c>
      <c r="B841" s="34">
        <v>6</v>
      </c>
      <c r="C841" s="89"/>
      <c r="D841" s="52">
        <v>1241.5899999999999</v>
      </c>
    </row>
    <row r="842" spans="1:28" x14ac:dyDescent="0.25">
      <c r="A842" s="34">
        <v>80</v>
      </c>
      <c r="B842" s="34">
        <v>7</v>
      </c>
      <c r="C842" s="89"/>
      <c r="D842" s="52">
        <v>1351.67</v>
      </c>
    </row>
    <row r="843" spans="1:28" x14ac:dyDescent="0.25">
      <c r="A843" s="34">
        <v>81</v>
      </c>
      <c r="B843" s="34">
        <v>8</v>
      </c>
      <c r="C843" s="89"/>
      <c r="D843" s="52">
        <v>1840.19</v>
      </c>
    </row>
    <row r="844" spans="1:28" x14ac:dyDescent="0.25">
      <c r="A844" s="34">
        <v>82</v>
      </c>
      <c r="B844" s="34">
        <v>9</v>
      </c>
      <c r="C844" s="89"/>
      <c r="D844" s="52">
        <v>1896.66</v>
      </c>
    </row>
    <row r="845" spans="1:28" x14ac:dyDescent="0.25">
      <c r="A845" s="34">
        <v>83</v>
      </c>
      <c r="B845" s="34">
        <v>10</v>
      </c>
      <c r="C845" s="89"/>
      <c r="D845" s="52">
        <v>1913.19</v>
      </c>
    </row>
    <row r="846" spans="1:28" x14ac:dyDescent="0.25">
      <c r="A846" s="34">
        <v>84</v>
      </c>
      <c r="B846" s="34">
        <v>11</v>
      </c>
      <c r="C846" s="89"/>
      <c r="D846" s="52">
        <v>1902.17</v>
      </c>
    </row>
    <row r="847" spans="1:28" x14ac:dyDescent="0.25">
      <c r="A847" s="34">
        <v>85</v>
      </c>
      <c r="B847" s="34">
        <v>12</v>
      </c>
      <c r="C847" s="89"/>
      <c r="D847" s="52">
        <v>1900.71</v>
      </c>
    </row>
    <row r="848" spans="1:28" x14ac:dyDescent="0.25">
      <c r="A848" s="34">
        <v>86</v>
      </c>
      <c r="B848" s="34">
        <v>13</v>
      </c>
      <c r="C848" s="89"/>
      <c r="D848" s="52">
        <v>1887.38</v>
      </c>
    </row>
    <row r="849" spans="1:28" x14ac:dyDescent="0.25">
      <c r="A849" s="34">
        <v>87</v>
      </c>
      <c r="B849" s="34">
        <v>14</v>
      </c>
      <c r="C849" s="89"/>
      <c r="D849" s="52">
        <v>1904.46</v>
      </c>
    </row>
    <row r="850" spans="1:28" x14ac:dyDescent="0.25">
      <c r="A850" s="34">
        <v>88</v>
      </c>
      <c r="B850" s="34">
        <v>15</v>
      </c>
      <c r="C850" s="89"/>
      <c r="D850" s="52">
        <v>1916.97</v>
      </c>
    </row>
    <row r="851" spans="1:28" x14ac:dyDescent="0.25">
      <c r="A851" s="34">
        <v>89</v>
      </c>
      <c r="B851" s="34">
        <v>16</v>
      </c>
      <c r="C851" s="89"/>
      <c r="D851" s="52">
        <v>1939.91</v>
      </c>
    </row>
    <row r="852" spans="1:28" x14ac:dyDescent="0.25">
      <c r="A852" s="34">
        <v>90</v>
      </c>
      <c r="B852" s="34">
        <v>17</v>
      </c>
      <c r="C852" s="89"/>
      <c r="D852" s="52">
        <v>2030.97</v>
      </c>
    </row>
    <row r="853" spans="1:28" x14ac:dyDescent="0.25">
      <c r="A853" s="34">
        <v>91</v>
      </c>
      <c r="B853" s="34">
        <v>18</v>
      </c>
      <c r="C853" s="89"/>
      <c r="D853" s="52">
        <v>2055.0700000000002</v>
      </c>
    </row>
    <row r="854" spans="1:28" x14ac:dyDescent="0.25">
      <c r="A854" s="34">
        <v>92</v>
      </c>
      <c r="B854" s="34">
        <v>19</v>
      </c>
      <c r="C854" s="89"/>
      <c r="D854" s="52">
        <v>2063.09</v>
      </c>
    </row>
    <row r="855" spans="1:28" x14ac:dyDescent="0.25">
      <c r="A855" s="34">
        <v>93</v>
      </c>
      <c r="B855" s="34">
        <v>20</v>
      </c>
      <c r="C855" s="89"/>
      <c r="D855" s="52">
        <v>2050.63</v>
      </c>
    </row>
    <row r="856" spans="1:28" x14ac:dyDescent="0.25">
      <c r="A856" s="34">
        <v>94</v>
      </c>
      <c r="B856" s="34">
        <v>21</v>
      </c>
      <c r="C856" s="89"/>
      <c r="D856" s="52">
        <v>1942.66</v>
      </c>
    </row>
    <row r="857" spans="1:28" x14ac:dyDescent="0.25">
      <c r="A857" s="34">
        <v>95</v>
      </c>
      <c r="B857" s="34">
        <v>22</v>
      </c>
      <c r="C857" s="89"/>
      <c r="D857" s="52">
        <v>1846.86</v>
      </c>
    </row>
    <row r="858" spans="1:28" x14ac:dyDescent="0.25">
      <c r="A858" s="34">
        <v>96</v>
      </c>
      <c r="B858" s="34">
        <v>23</v>
      </c>
      <c r="C858" s="89"/>
      <c r="D858" s="52">
        <v>1323.68</v>
      </c>
    </row>
    <row r="859" spans="1:28" x14ac:dyDescent="0.25">
      <c r="A859" s="34">
        <v>97</v>
      </c>
      <c r="B859" s="34">
        <v>0</v>
      </c>
      <c r="C859" s="89">
        <v>5</v>
      </c>
      <c r="D859" s="52">
        <v>1193.74</v>
      </c>
      <c r="E859" s="36">
        <f t="shared" ref="E859" si="786">D859</f>
        <v>1193.74</v>
      </c>
      <c r="F859" s="36">
        <f t="shared" ref="F859" si="787">D860</f>
        <v>1087.1600000000001</v>
      </c>
      <c r="G859" s="36">
        <f t="shared" ref="G859" si="788">D861</f>
        <v>1037.97</v>
      </c>
      <c r="H859" s="36">
        <f t="shared" ref="H859" si="789">D862</f>
        <v>1099.46</v>
      </c>
      <c r="I859" s="36">
        <f t="shared" ref="I859" si="790">D863</f>
        <v>1122.6400000000001</v>
      </c>
      <c r="J859" s="36">
        <f t="shared" ref="J859" si="791">D864</f>
        <v>1349.49</v>
      </c>
      <c r="K859" s="36">
        <f t="shared" ref="K859" si="792">D865</f>
        <v>1323.07</v>
      </c>
      <c r="L859" s="36">
        <f t="shared" ref="L859" si="793">D866</f>
        <v>1416.95</v>
      </c>
      <c r="M859" s="36">
        <f t="shared" ref="M859" si="794">D867</f>
        <v>1799.31</v>
      </c>
      <c r="N859" s="36">
        <f t="shared" ref="N859" si="795">D868</f>
        <v>1846.38</v>
      </c>
      <c r="O859" s="36">
        <f t="shared" ref="O859" si="796">D869</f>
        <v>1851.41</v>
      </c>
      <c r="P859" s="36">
        <f t="shared" ref="P859" si="797">D870</f>
        <v>1854.74</v>
      </c>
      <c r="Q859" s="36">
        <f t="shared" ref="Q859" si="798">D871</f>
        <v>1851.51</v>
      </c>
      <c r="R859" s="36">
        <f t="shared" ref="R859" si="799">D872</f>
        <v>1847.51</v>
      </c>
      <c r="S859" s="36">
        <f t="shared" ref="S859" si="800">D873</f>
        <v>1852.15</v>
      </c>
      <c r="T859" s="36">
        <f t="shared" ref="T859" si="801">D874</f>
        <v>1851.65</v>
      </c>
      <c r="U859" s="36">
        <f t="shared" ref="U859" si="802">D875</f>
        <v>1864.79</v>
      </c>
      <c r="V859" s="36">
        <f t="shared" ref="V859" si="803">D876</f>
        <v>1911.13</v>
      </c>
      <c r="W859" s="36">
        <f t="shared" ref="W859" si="804">D877</f>
        <v>1931.46</v>
      </c>
      <c r="X859" s="36">
        <f t="shared" ref="X859" si="805">D878</f>
        <v>1933.11</v>
      </c>
      <c r="Y859" s="36">
        <f t="shared" ref="Y859" si="806">D879</f>
        <v>1910.14</v>
      </c>
      <c r="Z859" s="36">
        <f t="shared" ref="Z859" si="807">D880</f>
        <v>1875.84</v>
      </c>
      <c r="AA859" s="36">
        <f t="shared" ref="AA859" si="808">D881</f>
        <v>1742.91</v>
      </c>
      <c r="AB859" s="36">
        <f t="shared" ref="AB859" si="809">D882</f>
        <v>1326.58</v>
      </c>
    </row>
    <row r="860" spans="1:28" x14ac:dyDescent="0.25">
      <c r="A860" s="34">
        <v>98</v>
      </c>
      <c r="B860" s="34">
        <v>1</v>
      </c>
      <c r="C860" s="89"/>
      <c r="D860" s="52">
        <v>1087.1600000000001</v>
      </c>
    </row>
    <row r="861" spans="1:28" x14ac:dyDescent="0.25">
      <c r="A861" s="34">
        <v>99</v>
      </c>
      <c r="B861" s="34">
        <v>2</v>
      </c>
      <c r="C861" s="89"/>
      <c r="D861" s="52">
        <v>1037.97</v>
      </c>
    </row>
    <row r="862" spans="1:28" x14ac:dyDescent="0.25">
      <c r="A862" s="34">
        <v>100</v>
      </c>
      <c r="B862" s="34">
        <v>3</v>
      </c>
      <c r="C862" s="89"/>
      <c r="D862" s="52">
        <v>1099.46</v>
      </c>
    </row>
    <row r="863" spans="1:28" x14ac:dyDescent="0.25">
      <c r="A863" s="34">
        <v>101</v>
      </c>
      <c r="B863" s="34">
        <v>4</v>
      </c>
      <c r="C863" s="89"/>
      <c r="D863" s="52">
        <v>1122.6400000000001</v>
      </c>
    </row>
    <row r="864" spans="1:28" x14ac:dyDescent="0.25">
      <c r="A864" s="34">
        <v>102</v>
      </c>
      <c r="B864" s="34">
        <v>5</v>
      </c>
      <c r="C864" s="89"/>
      <c r="D864" s="52">
        <v>1349.49</v>
      </c>
    </row>
    <row r="865" spans="1:4" x14ac:dyDescent="0.25">
      <c r="A865" s="34">
        <v>103</v>
      </c>
      <c r="B865" s="34">
        <v>6</v>
      </c>
      <c r="C865" s="89"/>
      <c r="D865" s="52">
        <v>1323.07</v>
      </c>
    </row>
    <row r="866" spans="1:4" x14ac:dyDescent="0.25">
      <c r="A866" s="34">
        <v>104</v>
      </c>
      <c r="B866" s="34">
        <v>7</v>
      </c>
      <c r="C866" s="89"/>
      <c r="D866" s="52">
        <v>1416.95</v>
      </c>
    </row>
    <row r="867" spans="1:4" x14ac:dyDescent="0.25">
      <c r="A867" s="34">
        <v>105</v>
      </c>
      <c r="B867" s="34">
        <v>8</v>
      </c>
      <c r="C867" s="89"/>
      <c r="D867" s="52">
        <v>1799.31</v>
      </c>
    </row>
    <row r="868" spans="1:4" x14ac:dyDescent="0.25">
      <c r="A868" s="34">
        <v>106</v>
      </c>
      <c r="B868" s="34">
        <v>9</v>
      </c>
      <c r="C868" s="89"/>
      <c r="D868" s="52">
        <v>1846.38</v>
      </c>
    </row>
    <row r="869" spans="1:4" x14ac:dyDescent="0.25">
      <c r="A869" s="34">
        <v>107</v>
      </c>
      <c r="B869" s="34">
        <v>10</v>
      </c>
      <c r="C869" s="89"/>
      <c r="D869" s="52">
        <v>1851.41</v>
      </c>
    </row>
    <row r="870" spans="1:4" x14ac:dyDescent="0.25">
      <c r="A870" s="34">
        <v>108</v>
      </c>
      <c r="B870" s="34">
        <v>11</v>
      </c>
      <c r="C870" s="89"/>
      <c r="D870" s="52">
        <v>1854.74</v>
      </c>
    </row>
    <row r="871" spans="1:4" x14ac:dyDescent="0.25">
      <c r="A871" s="34">
        <v>109</v>
      </c>
      <c r="B871" s="34">
        <v>12</v>
      </c>
      <c r="C871" s="89"/>
      <c r="D871" s="52">
        <v>1851.51</v>
      </c>
    </row>
    <row r="872" spans="1:4" x14ac:dyDescent="0.25">
      <c r="A872" s="34">
        <v>110</v>
      </c>
      <c r="B872" s="34">
        <v>13</v>
      </c>
      <c r="C872" s="89"/>
      <c r="D872" s="52">
        <v>1847.51</v>
      </c>
    </row>
    <row r="873" spans="1:4" x14ac:dyDescent="0.25">
      <c r="A873" s="34">
        <v>111</v>
      </c>
      <c r="B873" s="34">
        <v>14</v>
      </c>
      <c r="C873" s="89"/>
      <c r="D873" s="52">
        <v>1852.15</v>
      </c>
    </row>
    <row r="874" spans="1:4" x14ac:dyDescent="0.25">
      <c r="A874" s="34">
        <v>112</v>
      </c>
      <c r="B874" s="34">
        <v>15</v>
      </c>
      <c r="C874" s="89"/>
      <c r="D874" s="52">
        <v>1851.65</v>
      </c>
    </row>
    <row r="875" spans="1:4" x14ac:dyDescent="0.25">
      <c r="A875" s="34">
        <v>113</v>
      </c>
      <c r="B875" s="34">
        <v>16</v>
      </c>
      <c r="C875" s="89"/>
      <c r="D875" s="52">
        <v>1864.79</v>
      </c>
    </row>
    <row r="876" spans="1:4" x14ac:dyDescent="0.25">
      <c r="A876" s="34">
        <v>114</v>
      </c>
      <c r="B876" s="34">
        <v>17</v>
      </c>
      <c r="C876" s="89"/>
      <c r="D876" s="52">
        <v>1911.13</v>
      </c>
    </row>
    <row r="877" spans="1:4" x14ac:dyDescent="0.25">
      <c r="A877" s="34">
        <v>115</v>
      </c>
      <c r="B877" s="34">
        <v>18</v>
      </c>
      <c r="C877" s="89"/>
      <c r="D877" s="52">
        <v>1931.46</v>
      </c>
    </row>
    <row r="878" spans="1:4" x14ac:dyDescent="0.25">
      <c r="A878" s="34">
        <v>116</v>
      </c>
      <c r="B878" s="34">
        <v>19</v>
      </c>
      <c r="C878" s="89"/>
      <c r="D878" s="52">
        <v>1933.11</v>
      </c>
    </row>
    <row r="879" spans="1:4" x14ac:dyDescent="0.25">
      <c r="A879" s="34">
        <v>117</v>
      </c>
      <c r="B879" s="34">
        <v>20</v>
      </c>
      <c r="C879" s="89"/>
      <c r="D879" s="52">
        <v>1910.14</v>
      </c>
    </row>
    <row r="880" spans="1:4" x14ac:dyDescent="0.25">
      <c r="A880" s="34">
        <v>118</v>
      </c>
      <c r="B880" s="34">
        <v>21</v>
      </c>
      <c r="C880" s="89"/>
      <c r="D880" s="52">
        <v>1875.84</v>
      </c>
    </row>
    <row r="881" spans="1:28" x14ac:dyDescent="0.25">
      <c r="A881" s="34">
        <v>119</v>
      </c>
      <c r="B881" s="34">
        <v>22</v>
      </c>
      <c r="C881" s="89"/>
      <c r="D881" s="52">
        <v>1742.91</v>
      </c>
    </row>
    <row r="882" spans="1:28" x14ac:dyDescent="0.25">
      <c r="A882" s="34">
        <v>120</v>
      </c>
      <c r="B882" s="34">
        <v>23</v>
      </c>
      <c r="C882" s="89"/>
      <c r="D882" s="52">
        <v>1326.58</v>
      </c>
    </row>
    <row r="883" spans="1:28" x14ac:dyDescent="0.25">
      <c r="A883" s="34">
        <v>121</v>
      </c>
      <c r="B883" s="34">
        <v>0</v>
      </c>
      <c r="C883" s="89">
        <v>6</v>
      </c>
      <c r="D883" s="52">
        <v>1111.3800000000001</v>
      </c>
      <c r="E883" s="36">
        <f t="shared" ref="E883" si="810">D883</f>
        <v>1111.3800000000001</v>
      </c>
      <c r="F883" s="36">
        <f t="shared" ref="F883" si="811">D884</f>
        <v>1040.7</v>
      </c>
      <c r="G883" s="36">
        <f t="shared" ref="G883" si="812">D885</f>
        <v>986.64</v>
      </c>
      <c r="H883" s="36">
        <f t="shared" ref="H883" si="813">D886</f>
        <v>947.73</v>
      </c>
      <c r="I883" s="36">
        <f t="shared" ref="I883" si="814">D887</f>
        <v>956.18</v>
      </c>
      <c r="J883" s="36">
        <f t="shared" ref="J883" si="815">D888</f>
        <v>996.8</v>
      </c>
      <c r="K883" s="36">
        <f t="shared" ref="K883" si="816">D889</f>
        <v>1034.47</v>
      </c>
      <c r="L883" s="36">
        <f t="shared" ref="L883" si="817">D890</f>
        <v>1144.23</v>
      </c>
      <c r="M883" s="36">
        <f t="shared" ref="M883" si="818">D891</f>
        <v>1335.2</v>
      </c>
      <c r="N883" s="36">
        <f t="shared" ref="N883" si="819">D892</f>
        <v>1790.02</v>
      </c>
      <c r="O883" s="36">
        <f t="shared" ref="O883" si="820">D893</f>
        <v>1811.51</v>
      </c>
      <c r="P883" s="36">
        <f t="shared" ref="P883" si="821">D894</f>
        <v>1808.68</v>
      </c>
      <c r="Q883" s="36">
        <f t="shared" ref="Q883" si="822">D895</f>
        <v>1784.26</v>
      </c>
      <c r="R883" s="36">
        <f t="shared" ref="R883" si="823">D896</f>
        <v>1776.87</v>
      </c>
      <c r="S883" s="36">
        <f t="shared" ref="S883" si="824">D897</f>
        <v>1781.19</v>
      </c>
      <c r="T883" s="36">
        <f t="shared" ref="T883" si="825">D898</f>
        <v>1787.16</v>
      </c>
      <c r="U883" s="36">
        <f t="shared" ref="U883" si="826">D899</f>
        <v>1811.77</v>
      </c>
      <c r="V883" s="36">
        <f t="shared" ref="V883" si="827">D900</f>
        <v>1840.35</v>
      </c>
      <c r="W883" s="36">
        <f t="shared" ref="W883" si="828">D901</f>
        <v>1860.79</v>
      </c>
      <c r="X883" s="36">
        <f t="shared" ref="X883" si="829">D902</f>
        <v>1849.11</v>
      </c>
      <c r="Y883" s="36">
        <f t="shared" ref="Y883" si="830">D903</f>
        <v>1847.77</v>
      </c>
      <c r="Z883" s="36">
        <f t="shared" ref="Z883" si="831">D904</f>
        <v>1837.12</v>
      </c>
      <c r="AA883" s="36">
        <f t="shared" ref="AA883" si="832">D905</f>
        <v>1349.97</v>
      </c>
      <c r="AB883" s="36">
        <f t="shared" ref="AB883" si="833">D906</f>
        <v>1242.77</v>
      </c>
    </row>
    <row r="884" spans="1:28" x14ac:dyDescent="0.25">
      <c r="A884" s="34">
        <v>122</v>
      </c>
      <c r="B884" s="34">
        <v>1</v>
      </c>
      <c r="C884" s="89"/>
      <c r="D884" s="52">
        <v>1040.7</v>
      </c>
    </row>
    <row r="885" spans="1:28" x14ac:dyDescent="0.25">
      <c r="A885" s="34">
        <v>123</v>
      </c>
      <c r="B885" s="34">
        <v>2</v>
      </c>
      <c r="C885" s="89"/>
      <c r="D885" s="52">
        <v>986.64</v>
      </c>
    </row>
    <row r="886" spans="1:28" x14ac:dyDescent="0.25">
      <c r="A886" s="34">
        <v>124</v>
      </c>
      <c r="B886" s="34">
        <v>3</v>
      </c>
      <c r="C886" s="89"/>
      <c r="D886" s="52">
        <v>947.73</v>
      </c>
    </row>
    <row r="887" spans="1:28" x14ac:dyDescent="0.25">
      <c r="A887" s="34">
        <v>125</v>
      </c>
      <c r="B887" s="34">
        <v>4</v>
      </c>
      <c r="C887" s="89"/>
      <c r="D887" s="52">
        <v>956.18</v>
      </c>
    </row>
    <row r="888" spans="1:28" x14ac:dyDescent="0.25">
      <c r="A888" s="34">
        <v>126</v>
      </c>
      <c r="B888" s="34">
        <v>5</v>
      </c>
      <c r="C888" s="89"/>
      <c r="D888" s="52">
        <v>996.8</v>
      </c>
    </row>
    <row r="889" spans="1:28" x14ac:dyDescent="0.25">
      <c r="A889" s="34">
        <v>127</v>
      </c>
      <c r="B889" s="34">
        <v>6</v>
      </c>
      <c r="C889" s="89"/>
      <c r="D889" s="52">
        <v>1034.47</v>
      </c>
    </row>
    <row r="890" spans="1:28" x14ac:dyDescent="0.25">
      <c r="A890" s="34">
        <v>128</v>
      </c>
      <c r="B890" s="34">
        <v>7</v>
      </c>
      <c r="C890" s="89"/>
      <c r="D890" s="52">
        <v>1144.23</v>
      </c>
    </row>
    <row r="891" spans="1:28" x14ac:dyDescent="0.25">
      <c r="A891" s="34">
        <v>129</v>
      </c>
      <c r="B891" s="34">
        <v>8</v>
      </c>
      <c r="C891" s="89"/>
      <c r="D891" s="52">
        <v>1335.2</v>
      </c>
    </row>
    <row r="892" spans="1:28" x14ac:dyDescent="0.25">
      <c r="A892" s="34">
        <v>130</v>
      </c>
      <c r="B892" s="34">
        <v>9</v>
      </c>
      <c r="C892" s="89"/>
      <c r="D892" s="52">
        <v>1790.02</v>
      </c>
    </row>
    <row r="893" spans="1:28" x14ac:dyDescent="0.25">
      <c r="A893" s="34">
        <v>131</v>
      </c>
      <c r="B893" s="34">
        <v>10</v>
      </c>
      <c r="C893" s="89"/>
      <c r="D893" s="52">
        <v>1811.51</v>
      </c>
    </row>
    <row r="894" spans="1:28" x14ac:dyDescent="0.25">
      <c r="A894" s="34">
        <v>132</v>
      </c>
      <c r="B894" s="34">
        <v>11</v>
      </c>
      <c r="C894" s="89"/>
      <c r="D894" s="52">
        <v>1808.68</v>
      </c>
    </row>
    <row r="895" spans="1:28" x14ac:dyDescent="0.25">
      <c r="A895" s="34">
        <v>133</v>
      </c>
      <c r="B895" s="34">
        <v>12</v>
      </c>
      <c r="C895" s="89"/>
      <c r="D895" s="52">
        <v>1784.26</v>
      </c>
    </row>
    <row r="896" spans="1:28" x14ac:dyDescent="0.25">
      <c r="A896" s="34">
        <v>134</v>
      </c>
      <c r="B896" s="34">
        <v>13</v>
      </c>
      <c r="C896" s="89"/>
      <c r="D896" s="52">
        <v>1776.87</v>
      </c>
    </row>
    <row r="897" spans="1:28" x14ac:dyDescent="0.25">
      <c r="A897" s="34">
        <v>135</v>
      </c>
      <c r="B897" s="34">
        <v>14</v>
      </c>
      <c r="C897" s="89"/>
      <c r="D897" s="52">
        <v>1781.19</v>
      </c>
    </row>
    <row r="898" spans="1:28" x14ac:dyDescent="0.25">
      <c r="A898" s="34">
        <v>136</v>
      </c>
      <c r="B898" s="34">
        <v>15</v>
      </c>
      <c r="C898" s="89"/>
      <c r="D898" s="52">
        <v>1787.16</v>
      </c>
    </row>
    <row r="899" spans="1:28" x14ac:dyDescent="0.25">
      <c r="A899" s="34">
        <v>137</v>
      </c>
      <c r="B899" s="34">
        <v>16</v>
      </c>
      <c r="C899" s="89"/>
      <c r="D899" s="52">
        <v>1811.77</v>
      </c>
    </row>
    <row r="900" spans="1:28" x14ac:dyDescent="0.25">
      <c r="A900" s="34">
        <v>138</v>
      </c>
      <c r="B900" s="34">
        <v>17</v>
      </c>
      <c r="C900" s="89"/>
      <c r="D900" s="52">
        <v>1840.35</v>
      </c>
    </row>
    <row r="901" spans="1:28" x14ac:dyDescent="0.25">
      <c r="A901" s="34">
        <v>139</v>
      </c>
      <c r="B901" s="34">
        <v>18</v>
      </c>
      <c r="C901" s="89"/>
      <c r="D901" s="52">
        <v>1860.79</v>
      </c>
    </row>
    <row r="902" spans="1:28" x14ac:dyDescent="0.25">
      <c r="A902" s="34">
        <v>140</v>
      </c>
      <c r="B902" s="34">
        <v>19</v>
      </c>
      <c r="C902" s="89"/>
      <c r="D902" s="52">
        <v>1849.11</v>
      </c>
    </row>
    <row r="903" spans="1:28" x14ac:dyDescent="0.25">
      <c r="A903" s="34">
        <v>141</v>
      </c>
      <c r="B903" s="34">
        <v>20</v>
      </c>
      <c r="C903" s="89"/>
      <c r="D903" s="52">
        <v>1847.77</v>
      </c>
    </row>
    <row r="904" spans="1:28" x14ac:dyDescent="0.25">
      <c r="A904" s="34">
        <v>142</v>
      </c>
      <c r="B904" s="34">
        <v>21</v>
      </c>
      <c r="C904" s="89"/>
      <c r="D904" s="52">
        <v>1837.12</v>
      </c>
    </row>
    <row r="905" spans="1:28" x14ac:dyDescent="0.25">
      <c r="A905" s="34">
        <v>143</v>
      </c>
      <c r="B905" s="34">
        <v>22</v>
      </c>
      <c r="C905" s="89"/>
      <c r="D905" s="52">
        <v>1349.97</v>
      </c>
    </row>
    <row r="906" spans="1:28" x14ac:dyDescent="0.25">
      <c r="A906" s="34">
        <v>144</v>
      </c>
      <c r="B906" s="34">
        <v>23</v>
      </c>
      <c r="C906" s="89"/>
      <c r="D906" s="52">
        <v>1242.77</v>
      </c>
    </row>
    <row r="907" spans="1:28" x14ac:dyDescent="0.25">
      <c r="A907" s="34">
        <v>145</v>
      </c>
      <c r="B907" s="34">
        <v>0</v>
      </c>
      <c r="C907" s="89">
        <v>7</v>
      </c>
      <c r="D907" s="52">
        <v>1003.77</v>
      </c>
      <c r="E907" s="36">
        <f t="shared" ref="E907" si="834">D907</f>
        <v>1003.77</v>
      </c>
      <c r="F907" s="36">
        <f t="shared" ref="F907" si="835">D908</f>
        <v>862.13</v>
      </c>
      <c r="G907" s="36">
        <f t="shared" ref="G907" si="836">D909</f>
        <v>859.94</v>
      </c>
      <c r="H907" s="36">
        <f t="shared" ref="H907" si="837">D910</f>
        <v>726.94</v>
      </c>
      <c r="I907" s="36">
        <f t="shared" ref="I907" si="838">D911</f>
        <v>918.75</v>
      </c>
      <c r="J907" s="36">
        <f t="shared" ref="J907" si="839">D912</f>
        <v>1000.33</v>
      </c>
      <c r="K907" s="36">
        <f t="shared" ref="K907" si="840">D913</f>
        <v>1131.51</v>
      </c>
      <c r="L907" s="36">
        <f t="shared" ref="L907" si="841">D914</f>
        <v>1423.76</v>
      </c>
      <c r="M907" s="36">
        <f t="shared" ref="M907" si="842">D915</f>
        <v>1835.74</v>
      </c>
      <c r="N907" s="36">
        <f t="shared" ref="N907" si="843">D916</f>
        <v>1904.64</v>
      </c>
      <c r="O907" s="36">
        <f t="shared" ref="O907" si="844">D917</f>
        <v>1915.56</v>
      </c>
      <c r="P907" s="36">
        <f t="shared" ref="P907" si="845">D918</f>
        <v>1897.47</v>
      </c>
      <c r="Q907" s="36">
        <f t="shared" ref="Q907" si="846">D919</f>
        <v>1866.65</v>
      </c>
      <c r="R907" s="36">
        <f t="shared" ref="R907" si="847">D920</f>
        <v>1877.23</v>
      </c>
      <c r="S907" s="36">
        <f t="shared" ref="S907" si="848">D921</f>
        <v>1872.28</v>
      </c>
      <c r="T907" s="36">
        <f t="shared" ref="T907" si="849">D922</f>
        <v>1881.26</v>
      </c>
      <c r="U907" s="36">
        <f t="shared" ref="U907" si="850">D923</f>
        <v>1895.8</v>
      </c>
      <c r="V907" s="36">
        <f t="shared" ref="V907" si="851">D924</f>
        <v>1917.35</v>
      </c>
      <c r="W907" s="36">
        <f t="shared" ref="W907" si="852">D925</f>
        <v>1953.18</v>
      </c>
      <c r="X907" s="36">
        <f t="shared" ref="X907" si="853">D926</f>
        <v>1963.47</v>
      </c>
      <c r="Y907" s="36">
        <f t="shared" ref="Y907" si="854">D927</f>
        <v>1904.21</v>
      </c>
      <c r="Z907" s="36">
        <f t="shared" ref="Z907" si="855">D928</f>
        <v>1851.21</v>
      </c>
      <c r="AA907" s="36">
        <f t="shared" ref="AA907" si="856">D929</f>
        <v>1355.79</v>
      </c>
      <c r="AB907" s="36">
        <f t="shared" ref="AB907" si="857">D930</f>
        <v>1129.1500000000001</v>
      </c>
    </row>
    <row r="908" spans="1:28" x14ac:dyDescent="0.25">
      <c r="A908" s="34">
        <v>146</v>
      </c>
      <c r="B908" s="34">
        <v>1</v>
      </c>
      <c r="C908" s="89"/>
      <c r="D908" s="52">
        <v>862.13</v>
      </c>
    </row>
    <row r="909" spans="1:28" x14ac:dyDescent="0.25">
      <c r="A909" s="34">
        <v>147</v>
      </c>
      <c r="B909" s="34">
        <v>2</v>
      </c>
      <c r="C909" s="89"/>
      <c r="D909" s="52">
        <v>859.94</v>
      </c>
    </row>
    <row r="910" spans="1:28" x14ac:dyDescent="0.25">
      <c r="A910" s="34">
        <v>148</v>
      </c>
      <c r="B910" s="34">
        <v>3</v>
      </c>
      <c r="C910" s="89"/>
      <c r="D910" s="52">
        <v>726.94</v>
      </c>
    </row>
    <row r="911" spans="1:28" x14ac:dyDescent="0.25">
      <c r="A911" s="34">
        <v>149</v>
      </c>
      <c r="B911" s="34">
        <v>4</v>
      </c>
      <c r="C911" s="89"/>
      <c r="D911" s="52">
        <v>918.75</v>
      </c>
    </row>
    <row r="912" spans="1:28" x14ac:dyDescent="0.25">
      <c r="A912" s="34">
        <v>150</v>
      </c>
      <c r="B912" s="34">
        <v>5</v>
      </c>
      <c r="C912" s="89"/>
      <c r="D912" s="52">
        <v>1000.33</v>
      </c>
    </row>
    <row r="913" spans="1:4" x14ac:dyDescent="0.25">
      <c r="A913" s="34">
        <v>151</v>
      </c>
      <c r="B913" s="34">
        <v>6</v>
      </c>
      <c r="C913" s="89"/>
      <c r="D913" s="52">
        <v>1131.51</v>
      </c>
    </row>
    <row r="914" spans="1:4" x14ac:dyDescent="0.25">
      <c r="A914" s="34">
        <v>152</v>
      </c>
      <c r="B914" s="34">
        <v>7</v>
      </c>
      <c r="C914" s="89"/>
      <c r="D914" s="52">
        <v>1423.76</v>
      </c>
    </row>
    <row r="915" spans="1:4" x14ac:dyDescent="0.25">
      <c r="A915" s="34">
        <v>153</v>
      </c>
      <c r="B915" s="34">
        <v>8</v>
      </c>
      <c r="C915" s="89"/>
      <c r="D915" s="52">
        <v>1835.74</v>
      </c>
    </row>
    <row r="916" spans="1:4" x14ac:dyDescent="0.25">
      <c r="A916" s="34">
        <v>154</v>
      </c>
      <c r="B916" s="34">
        <v>9</v>
      </c>
      <c r="C916" s="89"/>
      <c r="D916" s="52">
        <v>1904.64</v>
      </c>
    </row>
    <row r="917" spans="1:4" x14ac:dyDescent="0.25">
      <c r="A917" s="34">
        <v>155</v>
      </c>
      <c r="B917" s="34">
        <v>10</v>
      </c>
      <c r="C917" s="89"/>
      <c r="D917" s="52">
        <v>1915.56</v>
      </c>
    </row>
    <row r="918" spans="1:4" x14ac:dyDescent="0.25">
      <c r="A918" s="34">
        <v>156</v>
      </c>
      <c r="B918" s="34">
        <v>11</v>
      </c>
      <c r="C918" s="89"/>
      <c r="D918" s="52">
        <v>1897.47</v>
      </c>
    </row>
    <row r="919" spans="1:4" x14ac:dyDescent="0.25">
      <c r="A919" s="34">
        <v>157</v>
      </c>
      <c r="B919" s="34">
        <v>12</v>
      </c>
      <c r="C919" s="89"/>
      <c r="D919" s="52">
        <v>1866.65</v>
      </c>
    </row>
    <row r="920" spans="1:4" x14ac:dyDescent="0.25">
      <c r="A920" s="34">
        <v>158</v>
      </c>
      <c r="B920" s="34">
        <v>13</v>
      </c>
      <c r="C920" s="89"/>
      <c r="D920" s="52">
        <v>1877.23</v>
      </c>
    </row>
    <row r="921" spans="1:4" x14ac:dyDescent="0.25">
      <c r="A921" s="34">
        <v>159</v>
      </c>
      <c r="B921" s="34">
        <v>14</v>
      </c>
      <c r="C921" s="89"/>
      <c r="D921" s="52">
        <v>1872.28</v>
      </c>
    </row>
    <row r="922" spans="1:4" x14ac:dyDescent="0.25">
      <c r="A922" s="34">
        <v>160</v>
      </c>
      <c r="B922" s="34">
        <v>15</v>
      </c>
      <c r="C922" s="89"/>
      <c r="D922" s="52">
        <v>1881.26</v>
      </c>
    </row>
    <row r="923" spans="1:4" x14ac:dyDescent="0.25">
      <c r="A923" s="34">
        <v>161</v>
      </c>
      <c r="B923" s="34">
        <v>16</v>
      </c>
      <c r="C923" s="89"/>
      <c r="D923" s="52">
        <v>1895.8</v>
      </c>
    </row>
    <row r="924" spans="1:4" x14ac:dyDescent="0.25">
      <c r="A924" s="34">
        <v>162</v>
      </c>
      <c r="B924" s="34">
        <v>17</v>
      </c>
      <c r="C924" s="89"/>
      <c r="D924" s="52">
        <v>1917.35</v>
      </c>
    </row>
    <row r="925" spans="1:4" x14ac:dyDescent="0.25">
      <c r="A925" s="34">
        <v>163</v>
      </c>
      <c r="B925" s="34">
        <v>18</v>
      </c>
      <c r="C925" s="89"/>
      <c r="D925" s="52">
        <v>1953.18</v>
      </c>
    </row>
    <row r="926" spans="1:4" x14ac:dyDescent="0.25">
      <c r="A926" s="34">
        <v>164</v>
      </c>
      <c r="B926" s="34">
        <v>19</v>
      </c>
      <c r="C926" s="89"/>
      <c r="D926" s="52">
        <v>1963.47</v>
      </c>
    </row>
    <row r="927" spans="1:4" x14ac:dyDescent="0.25">
      <c r="A927" s="34">
        <v>165</v>
      </c>
      <c r="B927" s="34">
        <v>20</v>
      </c>
      <c r="C927" s="89"/>
      <c r="D927" s="52">
        <v>1904.21</v>
      </c>
    </row>
    <row r="928" spans="1:4" x14ac:dyDescent="0.25">
      <c r="A928" s="34">
        <v>166</v>
      </c>
      <c r="B928" s="34">
        <v>21</v>
      </c>
      <c r="C928" s="89"/>
      <c r="D928" s="52">
        <v>1851.21</v>
      </c>
    </row>
    <row r="929" spans="1:28" x14ac:dyDescent="0.25">
      <c r="A929" s="34">
        <v>167</v>
      </c>
      <c r="B929" s="34">
        <v>22</v>
      </c>
      <c r="C929" s="89"/>
      <c r="D929" s="52">
        <v>1355.79</v>
      </c>
    </row>
    <row r="930" spans="1:28" x14ac:dyDescent="0.25">
      <c r="A930" s="34">
        <v>168</v>
      </c>
      <c r="B930" s="34">
        <v>23</v>
      </c>
      <c r="C930" s="89"/>
      <c r="D930" s="52">
        <v>1129.1500000000001</v>
      </c>
    </row>
    <row r="931" spans="1:28" x14ac:dyDescent="0.25">
      <c r="A931" s="34">
        <v>169</v>
      </c>
      <c r="B931" s="34">
        <v>0</v>
      </c>
      <c r="C931" s="89">
        <v>8</v>
      </c>
      <c r="D931" s="52">
        <v>964.87</v>
      </c>
      <c r="E931" s="36">
        <f t="shared" ref="E931" si="858">D931</f>
        <v>964.87</v>
      </c>
      <c r="F931" s="36">
        <f t="shared" ref="F931" si="859">D932</f>
        <v>651.96</v>
      </c>
      <c r="G931" s="36">
        <f t="shared" ref="G931" si="860">D933</f>
        <v>595.14</v>
      </c>
      <c r="H931" s="36">
        <f t="shared" ref="H931" si="861">D934</f>
        <v>568.80999999999995</v>
      </c>
      <c r="I931" s="36">
        <f t="shared" ref="I931" si="862">D935</f>
        <v>868.03</v>
      </c>
      <c r="J931" s="36">
        <f t="shared" ref="J931" si="863">D936</f>
        <v>963.23</v>
      </c>
      <c r="K931" s="36">
        <f t="shared" ref="K931" si="864">D937</f>
        <v>1145.8399999999999</v>
      </c>
      <c r="L931" s="36">
        <f t="shared" ref="L931" si="865">D938</f>
        <v>1431.98</v>
      </c>
      <c r="M931" s="36">
        <f t="shared" ref="M931" si="866">D939</f>
        <v>1846.27</v>
      </c>
      <c r="N931" s="36">
        <f t="shared" ref="N931" si="867">D940</f>
        <v>1913.07</v>
      </c>
      <c r="O931" s="36">
        <f t="shared" ref="O931" si="868">D941</f>
        <v>1907.75</v>
      </c>
      <c r="P931" s="36">
        <f t="shared" ref="P931" si="869">D942</f>
        <v>1891.17</v>
      </c>
      <c r="Q931" s="36">
        <f t="shared" ref="Q931" si="870">D943</f>
        <v>1871.15</v>
      </c>
      <c r="R931" s="36">
        <f t="shared" ref="R931" si="871">D944</f>
        <v>1884.85</v>
      </c>
      <c r="S931" s="36">
        <f t="shared" ref="S931" si="872">D945</f>
        <v>1894.26</v>
      </c>
      <c r="T931" s="36">
        <f t="shared" ref="T931" si="873">D946</f>
        <v>1903.31</v>
      </c>
      <c r="U931" s="36">
        <f t="shared" ref="U931" si="874">D947</f>
        <v>1909.57</v>
      </c>
      <c r="V931" s="36">
        <f t="shared" ref="V931" si="875">D948</f>
        <v>1910.13</v>
      </c>
      <c r="W931" s="36">
        <f t="shared" ref="W931" si="876">D949</f>
        <v>1944.05</v>
      </c>
      <c r="X931" s="36">
        <f t="shared" ref="X931" si="877">D950</f>
        <v>1945.57</v>
      </c>
      <c r="Y931" s="36">
        <f t="shared" ref="Y931" si="878">D951</f>
        <v>1887.09</v>
      </c>
      <c r="Z931" s="36">
        <f t="shared" ref="Z931" si="879">D952</f>
        <v>1814.52</v>
      </c>
      <c r="AA931" s="36">
        <f t="shared" ref="AA931" si="880">D953</f>
        <v>1326.49</v>
      </c>
      <c r="AB931" s="36">
        <f t="shared" ref="AB931" si="881">D954</f>
        <v>1119.06</v>
      </c>
    </row>
    <row r="932" spans="1:28" x14ac:dyDescent="0.25">
      <c r="A932" s="34">
        <v>170</v>
      </c>
      <c r="B932" s="34">
        <v>1</v>
      </c>
      <c r="C932" s="89"/>
      <c r="D932" s="52">
        <v>651.96</v>
      </c>
    </row>
    <row r="933" spans="1:28" x14ac:dyDescent="0.25">
      <c r="A933" s="34">
        <v>171</v>
      </c>
      <c r="B933" s="34">
        <v>2</v>
      </c>
      <c r="C933" s="89"/>
      <c r="D933" s="52">
        <v>595.14</v>
      </c>
    </row>
    <row r="934" spans="1:28" x14ac:dyDescent="0.25">
      <c r="A934" s="34">
        <v>172</v>
      </c>
      <c r="B934" s="34">
        <v>3</v>
      </c>
      <c r="C934" s="89"/>
      <c r="D934" s="52">
        <v>568.80999999999995</v>
      </c>
    </row>
    <row r="935" spans="1:28" x14ac:dyDescent="0.25">
      <c r="A935" s="34">
        <v>173</v>
      </c>
      <c r="B935" s="34">
        <v>4</v>
      </c>
      <c r="C935" s="89"/>
      <c r="D935" s="52">
        <v>868.03</v>
      </c>
    </row>
    <row r="936" spans="1:28" x14ac:dyDescent="0.25">
      <c r="A936" s="34">
        <v>174</v>
      </c>
      <c r="B936" s="34">
        <v>5</v>
      </c>
      <c r="C936" s="89"/>
      <c r="D936" s="52">
        <v>963.23</v>
      </c>
    </row>
    <row r="937" spans="1:28" x14ac:dyDescent="0.25">
      <c r="A937" s="34">
        <v>175</v>
      </c>
      <c r="B937" s="34">
        <v>6</v>
      </c>
      <c r="C937" s="89"/>
      <c r="D937" s="52">
        <v>1145.8399999999999</v>
      </c>
    </row>
    <row r="938" spans="1:28" x14ac:dyDescent="0.25">
      <c r="A938" s="34">
        <v>176</v>
      </c>
      <c r="B938" s="34">
        <v>7</v>
      </c>
      <c r="C938" s="89"/>
      <c r="D938" s="52">
        <v>1431.98</v>
      </c>
    </row>
    <row r="939" spans="1:28" x14ac:dyDescent="0.25">
      <c r="A939" s="34">
        <v>177</v>
      </c>
      <c r="B939" s="34">
        <v>8</v>
      </c>
      <c r="C939" s="89"/>
      <c r="D939" s="52">
        <v>1846.27</v>
      </c>
    </row>
    <row r="940" spans="1:28" x14ac:dyDescent="0.25">
      <c r="A940" s="34">
        <v>178</v>
      </c>
      <c r="B940" s="34">
        <v>9</v>
      </c>
      <c r="C940" s="89"/>
      <c r="D940" s="52">
        <v>1913.07</v>
      </c>
    </row>
    <row r="941" spans="1:28" x14ac:dyDescent="0.25">
      <c r="A941" s="34">
        <v>179</v>
      </c>
      <c r="B941" s="34">
        <v>10</v>
      </c>
      <c r="C941" s="89"/>
      <c r="D941" s="52">
        <v>1907.75</v>
      </c>
    </row>
    <row r="942" spans="1:28" x14ac:dyDescent="0.25">
      <c r="A942" s="34">
        <v>180</v>
      </c>
      <c r="B942" s="34">
        <v>11</v>
      </c>
      <c r="C942" s="89"/>
      <c r="D942" s="52">
        <v>1891.17</v>
      </c>
    </row>
    <row r="943" spans="1:28" x14ac:dyDescent="0.25">
      <c r="A943" s="34">
        <v>181</v>
      </c>
      <c r="B943" s="34">
        <v>12</v>
      </c>
      <c r="C943" s="89"/>
      <c r="D943" s="52">
        <v>1871.15</v>
      </c>
    </row>
    <row r="944" spans="1:28" x14ac:dyDescent="0.25">
      <c r="A944" s="34">
        <v>182</v>
      </c>
      <c r="B944" s="34">
        <v>13</v>
      </c>
      <c r="C944" s="89"/>
      <c r="D944" s="52">
        <v>1884.85</v>
      </c>
    </row>
    <row r="945" spans="1:28" x14ac:dyDescent="0.25">
      <c r="A945" s="34">
        <v>183</v>
      </c>
      <c r="B945" s="34">
        <v>14</v>
      </c>
      <c r="C945" s="89"/>
      <c r="D945" s="52">
        <v>1894.26</v>
      </c>
    </row>
    <row r="946" spans="1:28" x14ac:dyDescent="0.25">
      <c r="A946" s="34">
        <v>184</v>
      </c>
      <c r="B946" s="34">
        <v>15</v>
      </c>
      <c r="C946" s="89"/>
      <c r="D946" s="52">
        <v>1903.31</v>
      </c>
    </row>
    <row r="947" spans="1:28" x14ac:dyDescent="0.25">
      <c r="A947" s="34">
        <v>185</v>
      </c>
      <c r="B947" s="34">
        <v>16</v>
      </c>
      <c r="C947" s="89"/>
      <c r="D947" s="52">
        <v>1909.57</v>
      </c>
    </row>
    <row r="948" spans="1:28" x14ac:dyDescent="0.25">
      <c r="A948" s="34">
        <v>186</v>
      </c>
      <c r="B948" s="34">
        <v>17</v>
      </c>
      <c r="C948" s="89"/>
      <c r="D948" s="52">
        <v>1910.13</v>
      </c>
    </row>
    <row r="949" spans="1:28" x14ac:dyDescent="0.25">
      <c r="A949" s="34">
        <v>187</v>
      </c>
      <c r="B949" s="34">
        <v>18</v>
      </c>
      <c r="C949" s="89"/>
      <c r="D949" s="52">
        <v>1944.05</v>
      </c>
    </row>
    <row r="950" spans="1:28" x14ac:dyDescent="0.25">
      <c r="A950" s="34">
        <v>188</v>
      </c>
      <c r="B950" s="34">
        <v>19</v>
      </c>
      <c r="C950" s="89"/>
      <c r="D950" s="52">
        <v>1945.57</v>
      </c>
    </row>
    <row r="951" spans="1:28" x14ac:dyDescent="0.25">
      <c r="A951" s="34">
        <v>189</v>
      </c>
      <c r="B951" s="34">
        <v>20</v>
      </c>
      <c r="C951" s="89"/>
      <c r="D951" s="52">
        <v>1887.09</v>
      </c>
    </row>
    <row r="952" spans="1:28" x14ac:dyDescent="0.25">
      <c r="A952" s="34">
        <v>190</v>
      </c>
      <c r="B952" s="34">
        <v>21</v>
      </c>
      <c r="C952" s="89"/>
      <c r="D952" s="52">
        <v>1814.52</v>
      </c>
    </row>
    <row r="953" spans="1:28" x14ac:dyDescent="0.25">
      <c r="A953" s="34">
        <v>191</v>
      </c>
      <c r="B953" s="34">
        <v>22</v>
      </c>
      <c r="C953" s="89"/>
      <c r="D953" s="52">
        <v>1326.49</v>
      </c>
    </row>
    <row r="954" spans="1:28" x14ac:dyDescent="0.25">
      <c r="A954" s="34">
        <v>192</v>
      </c>
      <c r="B954" s="34">
        <v>23</v>
      </c>
      <c r="C954" s="89"/>
      <c r="D954" s="52">
        <v>1119.06</v>
      </c>
    </row>
    <row r="955" spans="1:28" x14ac:dyDescent="0.25">
      <c r="A955" s="34">
        <v>193</v>
      </c>
      <c r="B955" s="34">
        <v>0</v>
      </c>
      <c r="C955" s="89">
        <v>9</v>
      </c>
      <c r="D955" s="52">
        <v>1004.84</v>
      </c>
      <c r="E955" s="36">
        <f t="shared" ref="E955" si="882">D955</f>
        <v>1004.84</v>
      </c>
      <c r="F955" s="36">
        <f t="shared" ref="F955" si="883">D956</f>
        <v>920.26</v>
      </c>
      <c r="G955" s="36">
        <f t="shared" ref="G955" si="884">D957</f>
        <v>835.49</v>
      </c>
      <c r="H955" s="36">
        <f t="shared" ref="H955" si="885">D958</f>
        <v>686.55</v>
      </c>
      <c r="I955" s="36">
        <f t="shared" ref="I955" si="886">D959</f>
        <v>933.66</v>
      </c>
      <c r="J955" s="36">
        <f t="shared" ref="J955" si="887">D960</f>
        <v>1040.03</v>
      </c>
      <c r="K955" s="36">
        <f t="shared" ref="K955" si="888">D961</f>
        <v>1240.2</v>
      </c>
      <c r="L955" s="36">
        <f t="shared" ref="L955" si="889">D962</f>
        <v>1555.79</v>
      </c>
      <c r="M955" s="36">
        <f t="shared" ref="M955" si="890">D963</f>
        <v>1930.82</v>
      </c>
      <c r="N955" s="36">
        <f t="shared" ref="N955" si="891">D964</f>
        <v>2030.67</v>
      </c>
      <c r="O955" s="36">
        <f t="shared" ref="O955" si="892">D965</f>
        <v>2029.58</v>
      </c>
      <c r="P955" s="36">
        <f t="shared" ref="P955" si="893">D966</f>
        <v>2020</v>
      </c>
      <c r="Q955" s="36">
        <f t="shared" ref="Q955" si="894">D967</f>
        <v>2009.36</v>
      </c>
      <c r="R955" s="36">
        <f t="shared" ref="R955" si="895">D968</f>
        <v>2005.75</v>
      </c>
      <c r="S955" s="36">
        <f t="shared" ref="S955" si="896">D969</f>
        <v>2015.3</v>
      </c>
      <c r="T955" s="36">
        <f t="shared" ref="T955" si="897">D970</f>
        <v>2017.19</v>
      </c>
      <c r="U955" s="36">
        <f t="shared" ref="U955" si="898">D971</f>
        <v>2022.59</v>
      </c>
      <c r="V955" s="36">
        <f t="shared" ref="V955" si="899">D972</f>
        <v>2055.69</v>
      </c>
      <c r="W955" s="36">
        <f t="shared" ref="W955" si="900">D973</f>
        <v>2077.2600000000002</v>
      </c>
      <c r="X955" s="36">
        <f t="shared" ref="X955" si="901">D974</f>
        <v>2053.09</v>
      </c>
      <c r="Y955" s="36">
        <f t="shared" ref="Y955" si="902">D975</f>
        <v>2035.19</v>
      </c>
      <c r="Z955" s="36">
        <f t="shared" ref="Z955" si="903">D976</f>
        <v>1934.14</v>
      </c>
      <c r="AA955" s="36">
        <f t="shared" ref="AA955" si="904">D977</f>
        <v>1636.76</v>
      </c>
      <c r="AB955" s="36">
        <f t="shared" ref="AB955" si="905">D978</f>
        <v>1213.96</v>
      </c>
    </row>
    <row r="956" spans="1:28" x14ac:dyDescent="0.25">
      <c r="A956" s="34">
        <v>194</v>
      </c>
      <c r="B956" s="34">
        <v>1</v>
      </c>
      <c r="C956" s="89"/>
      <c r="D956" s="52">
        <v>920.26</v>
      </c>
    </row>
    <row r="957" spans="1:28" x14ac:dyDescent="0.25">
      <c r="A957" s="34">
        <v>195</v>
      </c>
      <c r="B957" s="34">
        <v>2</v>
      </c>
      <c r="C957" s="89"/>
      <c r="D957" s="52">
        <v>835.49</v>
      </c>
    </row>
    <row r="958" spans="1:28" x14ac:dyDescent="0.25">
      <c r="A958" s="34">
        <v>196</v>
      </c>
      <c r="B958" s="34">
        <v>3</v>
      </c>
      <c r="C958" s="89"/>
      <c r="D958" s="52">
        <v>686.55</v>
      </c>
    </row>
    <row r="959" spans="1:28" x14ac:dyDescent="0.25">
      <c r="A959" s="34">
        <v>197</v>
      </c>
      <c r="B959" s="34">
        <v>4</v>
      </c>
      <c r="C959" s="89"/>
      <c r="D959" s="52">
        <v>933.66</v>
      </c>
    </row>
    <row r="960" spans="1:28" x14ac:dyDescent="0.25">
      <c r="A960" s="34">
        <v>198</v>
      </c>
      <c r="B960" s="34">
        <v>5</v>
      </c>
      <c r="C960" s="89"/>
      <c r="D960" s="52">
        <v>1040.03</v>
      </c>
    </row>
    <row r="961" spans="1:4" x14ac:dyDescent="0.25">
      <c r="A961" s="34">
        <v>199</v>
      </c>
      <c r="B961" s="34">
        <v>6</v>
      </c>
      <c r="C961" s="89"/>
      <c r="D961" s="52">
        <v>1240.2</v>
      </c>
    </row>
    <row r="962" spans="1:4" x14ac:dyDescent="0.25">
      <c r="A962" s="34">
        <v>200</v>
      </c>
      <c r="B962" s="34">
        <v>7</v>
      </c>
      <c r="C962" s="89"/>
      <c r="D962" s="52">
        <v>1555.79</v>
      </c>
    </row>
    <row r="963" spans="1:4" x14ac:dyDescent="0.25">
      <c r="A963" s="34">
        <v>201</v>
      </c>
      <c r="B963" s="34">
        <v>8</v>
      </c>
      <c r="C963" s="89"/>
      <c r="D963" s="52">
        <v>1930.82</v>
      </c>
    </row>
    <row r="964" spans="1:4" x14ac:dyDescent="0.25">
      <c r="A964" s="34">
        <v>202</v>
      </c>
      <c r="B964" s="34">
        <v>9</v>
      </c>
      <c r="C964" s="89"/>
      <c r="D964" s="52">
        <v>2030.67</v>
      </c>
    </row>
    <row r="965" spans="1:4" x14ac:dyDescent="0.25">
      <c r="A965" s="34">
        <v>203</v>
      </c>
      <c r="B965" s="34">
        <v>10</v>
      </c>
      <c r="C965" s="89"/>
      <c r="D965" s="52">
        <v>2029.58</v>
      </c>
    </row>
    <row r="966" spans="1:4" x14ac:dyDescent="0.25">
      <c r="A966" s="34">
        <v>204</v>
      </c>
      <c r="B966" s="34">
        <v>11</v>
      </c>
      <c r="C966" s="89"/>
      <c r="D966" s="52">
        <v>2020</v>
      </c>
    </row>
    <row r="967" spans="1:4" x14ac:dyDescent="0.25">
      <c r="A967" s="34">
        <v>205</v>
      </c>
      <c r="B967" s="34">
        <v>12</v>
      </c>
      <c r="C967" s="89"/>
      <c r="D967" s="52">
        <v>2009.36</v>
      </c>
    </row>
    <row r="968" spans="1:4" x14ac:dyDescent="0.25">
      <c r="A968" s="34">
        <v>206</v>
      </c>
      <c r="B968" s="34">
        <v>13</v>
      </c>
      <c r="C968" s="89"/>
      <c r="D968" s="52">
        <v>2005.75</v>
      </c>
    </row>
    <row r="969" spans="1:4" x14ac:dyDescent="0.25">
      <c r="A969" s="34">
        <v>207</v>
      </c>
      <c r="B969" s="34">
        <v>14</v>
      </c>
      <c r="C969" s="89"/>
      <c r="D969" s="52">
        <v>2015.3</v>
      </c>
    </row>
    <row r="970" spans="1:4" x14ac:dyDescent="0.25">
      <c r="A970" s="34">
        <v>208</v>
      </c>
      <c r="B970" s="34">
        <v>15</v>
      </c>
      <c r="C970" s="89"/>
      <c r="D970" s="52">
        <v>2017.19</v>
      </c>
    </row>
    <row r="971" spans="1:4" x14ac:dyDescent="0.25">
      <c r="A971" s="34">
        <v>209</v>
      </c>
      <c r="B971" s="34">
        <v>16</v>
      </c>
      <c r="C971" s="89"/>
      <c r="D971" s="52">
        <v>2022.59</v>
      </c>
    </row>
    <row r="972" spans="1:4" x14ac:dyDescent="0.25">
      <c r="A972" s="34">
        <v>210</v>
      </c>
      <c r="B972" s="34">
        <v>17</v>
      </c>
      <c r="C972" s="89"/>
      <c r="D972" s="52">
        <v>2055.69</v>
      </c>
    </row>
    <row r="973" spans="1:4" x14ac:dyDescent="0.25">
      <c r="A973" s="34">
        <v>211</v>
      </c>
      <c r="B973" s="34">
        <v>18</v>
      </c>
      <c r="C973" s="89"/>
      <c r="D973" s="52">
        <v>2077.2600000000002</v>
      </c>
    </row>
    <row r="974" spans="1:4" x14ac:dyDescent="0.25">
      <c r="A974" s="34">
        <v>212</v>
      </c>
      <c r="B974" s="34">
        <v>19</v>
      </c>
      <c r="C974" s="89"/>
      <c r="D974" s="52">
        <v>2053.09</v>
      </c>
    </row>
    <row r="975" spans="1:4" x14ac:dyDescent="0.25">
      <c r="A975" s="34">
        <v>213</v>
      </c>
      <c r="B975" s="34">
        <v>20</v>
      </c>
      <c r="C975" s="89"/>
      <c r="D975" s="52">
        <v>2035.19</v>
      </c>
    </row>
    <row r="976" spans="1:4" x14ac:dyDescent="0.25">
      <c r="A976" s="34">
        <v>214</v>
      </c>
      <c r="B976" s="34">
        <v>21</v>
      </c>
      <c r="C976" s="89"/>
      <c r="D976" s="52">
        <v>1934.14</v>
      </c>
    </row>
    <row r="977" spans="1:28" x14ac:dyDescent="0.25">
      <c r="A977" s="34">
        <v>215</v>
      </c>
      <c r="B977" s="34">
        <v>22</v>
      </c>
      <c r="C977" s="89"/>
      <c r="D977" s="52">
        <v>1636.76</v>
      </c>
    </row>
    <row r="978" spans="1:28" x14ac:dyDescent="0.25">
      <c r="A978" s="34">
        <v>216</v>
      </c>
      <c r="B978" s="34">
        <v>23</v>
      </c>
      <c r="C978" s="89"/>
      <c r="D978" s="52">
        <v>1213.96</v>
      </c>
    </row>
    <row r="979" spans="1:28" x14ac:dyDescent="0.25">
      <c r="A979" s="34">
        <v>217</v>
      </c>
      <c r="B979" s="34">
        <v>0</v>
      </c>
      <c r="C979" s="89">
        <v>10</v>
      </c>
      <c r="D979" s="52">
        <v>1036.56</v>
      </c>
      <c r="E979" s="36">
        <f t="shared" ref="E979" si="906">D979</f>
        <v>1036.56</v>
      </c>
      <c r="F979" s="36">
        <f t="shared" ref="F979" si="907">D980</f>
        <v>936.17</v>
      </c>
      <c r="G979" s="36">
        <f t="shared" ref="G979" si="908">D981</f>
        <v>884.03</v>
      </c>
      <c r="H979" s="36">
        <f t="shared" ref="H979" si="909">D982</f>
        <v>619.27</v>
      </c>
      <c r="I979" s="36">
        <f t="shared" ref="I979" si="910">D983</f>
        <v>933.5</v>
      </c>
      <c r="J979" s="36">
        <f t="shared" ref="J979" si="911">D984</f>
        <v>1066.58</v>
      </c>
      <c r="K979" s="36">
        <f t="shared" ref="K979" si="912">D985</f>
        <v>1293.82</v>
      </c>
      <c r="L979" s="36">
        <f t="shared" ref="L979" si="913">D986</f>
        <v>1691.45</v>
      </c>
      <c r="M979" s="36">
        <f t="shared" ref="M979" si="914">D987</f>
        <v>1945.47</v>
      </c>
      <c r="N979" s="36">
        <f t="shared" ref="N979" si="915">D988</f>
        <v>1997.38</v>
      </c>
      <c r="O979" s="36">
        <f t="shared" ref="O979" si="916">D989</f>
        <v>2015.8</v>
      </c>
      <c r="P979" s="36">
        <f t="shared" ref="P979" si="917">D990</f>
        <v>2000.55</v>
      </c>
      <c r="Q979" s="36">
        <f t="shared" ref="Q979" si="918">D991</f>
        <v>1955.32</v>
      </c>
      <c r="R979" s="36">
        <f t="shared" ref="R979" si="919">D992</f>
        <v>1970.04</v>
      </c>
      <c r="S979" s="36">
        <f t="shared" ref="S979" si="920">D993</f>
        <v>1988.2</v>
      </c>
      <c r="T979" s="36">
        <f t="shared" ref="T979" si="921">D994</f>
        <v>2003.86</v>
      </c>
      <c r="U979" s="36">
        <f t="shared" ref="U979" si="922">D995</f>
        <v>2016.5</v>
      </c>
      <c r="V979" s="36">
        <f t="shared" ref="V979" si="923">D996</f>
        <v>2060.7800000000002</v>
      </c>
      <c r="W979" s="36">
        <f t="shared" ref="W979" si="924">D997</f>
        <v>2083.94</v>
      </c>
      <c r="X979" s="36">
        <f t="shared" ref="X979" si="925">D998</f>
        <v>2075.41</v>
      </c>
      <c r="Y979" s="36">
        <f t="shared" ref="Y979" si="926">D999</f>
        <v>2044.14</v>
      </c>
      <c r="Z979" s="36">
        <f t="shared" ref="Z979" si="927">D1000</f>
        <v>1964.89</v>
      </c>
      <c r="AA979" s="36">
        <f t="shared" ref="AA979" si="928">D1001</f>
        <v>1417.71</v>
      </c>
      <c r="AB979" s="36">
        <f t="shared" ref="AB979" si="929">D1002</f>
        <v>1161.55</v>
      </c>
    </row>
    <row r="980" spans="1:28" x14ac:dyDescent="0.25">
      <c r="A980" s="34">
        <v>218</v>
      </c>
      <c r="B980" s="34">
        <v>1</v>
      </c>
      <c r="C980" s="89"/>
      <c r="D980" s="52">
        <v>936.17</v>
      </c>
    </row>
    <row r="981" spans="1:28" x14ac:dyDescent="0.25">
      <c r="A981" s="34">
        <v>219</v>
      </c>
      <c r="B981" s="34">
        <v>2</v>
      </c>
      <c r="C981" s="89"/>
      <c r="D981" s="52">
        <v>884.03</v>
      </c>
    </row>
    <row r="982" spans="1:28" x14ac:dyDescent="0.25">
      <c r="A982" s="34">
        <v>220</v>
      </c>
      <c r="B982" s="34">
        <v>3</v>
      </c>
      <c r="C982" s="89"/>
      <c r="D982" s="52">
        <v>619.27</v>
      </c>
    </row>
    <row r="983" spans="1:28" x14ac:dyDescent="0.25">
      <c r="A983" s="34">
        <v>221</v>
      </c>
      <c r="B983" s="34">
        <v>4</v>
      </c>
      <c r="C983" s="89"/>
      <c r="D983" s="52">
        <v>933.5</v>
      </c>
    </row>
    <row r="984" spans="1:28" x14ac:dyDescent="0.25">
      <c r="A984" s="34">
        <v>222</v>
      </c>
      <c r="B984" s="34">
        <v>5</v>
      </c>
      <c r="C984" s="89"/>
      <c r="D984" s="52">
        <v>1066.58</v>
      </c>
    </row>
    <row r="985" spans="1:28" x14ac:dyDescent="0.25">
      <c r="A985" s="34">
        <v>223</v>
      </c>
      <c r="B985" s="34">
        <v>6</v>
      </c>
      <c r="C985" s="89"/>
      <c r="D985" s="52">
        <v>1293.82</v>
      </c>
    </row>
    <row r="986" spans="1:28" x14ac:dyDescent="0.25">
      <c r="A986" s="34">
        <v>224</v>
      </c>
      <c r="B986" s="34">
        <v>7</v>
      </c>
      <c r="C986" s="89"/>
      <c r="D986" s="52">
        <v>1691.45</v>
      </c>
    </row>
    <row r="987" spans="1:28" x14ac:dyDescent="0.25">
      <c r="A987" s="34">
        <v>225</v>
      </c>
      <c r="B987" s="34">
        <v>8</v>
      </c>
      <c r="C987" s="89"/>
      <c r="D987" s="52">
        <v>1945.47</v>
      </c>
    </row>
    <row r="988" spans="1:28" x14ac:dyDescent="0.25">
      <c r="A988" s="34">
        <v>226</v>
      </c>
      <c r="B988" s="34">
        <v>9</v>
      </c>
      <c r="C988" s="89"/>
      <c r="D988" s="52">
        <v>1997.38</v>
      </c>
    </row>
    <row r="989" spans="1:28" x14ac:dyDescent="0.25">
      <c r="A989" s="34">
        <v>227</v>
      </c>
      <c r="B989" s="34">
        <v>10</v>
      </c>
      <c r="C989" s="89"/>
      <c r="D989" s="52">
        <v>2015.8</v>
      </c>
    </row>
    <row r="990" spans="1:28" x14ac:dyDescent="0.25">
      <c r="A990" s="34">
        <v>228</v>
      </c>
      <c r="B990" s="34">
        <v>11</v>
      </c>
      <c r="C990" s="89"/>
      <c r="D990" s="52">
        <v>2000.55</v>
      </c>
    </row>
    <row r="991" spans="1:28" x14ac:dyDescent="0.25">
      <c r="A991" s="34">
        <v>229</v>
      </c>
      <c r="B991" s="34">
        <v>12</v>
      </c>
      <c r="C991" s="89"/>
      <c r="D991" s="52">
        <v>1955.32</v>
      </c>
    </row>
    <row r="992" spans="1:28" x14ac:dyDescent="0.25">
      <c r="A992" s="34">
        <v>230</v>
      </c>
      <c r="B992" s="34">
        <v>13</v>
      </c>
      <c r="C992" s="89"/>
      <c r="D992" s="52">
        <v>1970.04</v>
      </c>
    </row>
    <row r="993" spans="1:28" x14ac:dyDescent="0.25">
      <c r="A993" s="34">
        <v>231</v>
      </c>
      <c r="B993" s="34">
        <v>14</v>
      </c>
      <c r="C993" s="89"/>
      <c r="D993" s="52">
        <v>1988.2</v>
      </c>
    </row>
    <row r="994" spans="1:28" x14ac:dyDescent="0.25">
      <c r="A994" s="34">
        <v>232</v>
      </c>
      <c r="B994" s="34">
        <v>15</v>
      </c>
      <c r="C994" s="89"/>
      <c r="D994" s="52">
        <v>2003.86</v>
      </c>
    </row>
    <row r="995" spans="1:28" x14ac:dyDescent="0.25">
      <c r="A995" s="34">
        <v>233</v>
      </c>
      <c r="B995" s="34">
        <v>16</v>
      </c>
      <c r="C995" s="89"/>
      <c r="D995" s="52">
        <v>2016.5</v>
      </c>
    </row>
    <row r="996" spans="1:28" x14ac:dyDescent="0.25">
      <c r="A996" s="34">
        <v>234</v>
      </c>
      <c r="B996" s="34">
        <v>17</v>
      </c>
      <c r="C996" s="89"/>
      <c r="D996" s="52">
        <v>2060.7800000000002</v>
      </c>
    </row>
    <row r="997" spans="1:28" x14ac:dyDescent="0.25">
      <c r="A997" s="34">
        <v>235</v>
      </c>
      <c r="B997" s="34">
        <v>18</v>
      </c>
      <c r="C997" s="89"/>
      <c r="D997" s="52">
        <v>2083.94</v>
      </c>
    </row>
    <row r="998" spans="1:28" x14ac:dyDescent="0.25">
      <c r="A998" s="34">
        <v>236</v>
      </c>
      <c r="B998" s="34">
        <v>19</v>
      </c>
      <c r="C998" s="89"/>
      <c r="D998" s="52">
        <v>2075.41</v>
      </c>
    </row>
    <row r="999" spans="1:28" x14ac:dyDescent="0.25">
      <c r="A999" s="34">
        <v>237</v>
      </c>
      <c r="B999" s="34">
        <v>20</v>
      </c>
      <c r="C999" s="89"/>
      <c r="D999" s="52">
        <v>2044.14</v>
      </c>
    </row>
    <row r="1000" spans="1:28" x14ac:dyDescent="0.25">
      <c r="A1000" s="34">
        <v>238</v>
      </c>
      <c r="B1000" s="34">
        <v>21</v>
      </c>
      <c r="C1000" s="89"/>
      <c r="D1000" s="52">
        <v>1964.89</v>
      </c>
    </row>
    <row r="1001" spans="1:28" x14ac:dyDescent="0.25">
      <c r="A1001" s="34">
        <v>239</v>
      </c>
      <c r="B1001" s="34">
        <v>22</v>
      </c>
      <c r="C1001" s="89"/>
      <c r="D1001" s="52">
        <v>1417.71</v>
      </c>
    </row>
    <row r="1002" spans="1:28" x14ac:dyDescent="0.25">
      <c r="A1002" s="34">
        <v>240</v>
      </c>
      <c r="B1002" s="34">
        <v>23</v>
      </c>
      <c r="C1002" s="89"/>
      <c r="D1002" s="52">
        <v>1161.55</v>
      </c>
    </row>
    <row r="1003" spans="1:28" x14ac:dyDescent="0.25">
      <c r="A1003" s="34">
        <v>241</v>
      </c>
      <c r="B1003" s="34">
        <v>0</v>
      </c>
      <c r="C1003" s="89">
        <v>11</v>
      </c>
      <c r="D1003" s="52">
        <v>1029.31</v>
      </c>
      <c r="E1003" s="36">
        <f t="shared" ref="E1003" si="930">D1003</f>
        <v>1029.31</v>
      </c>
      <c r="F1003" s="36">
        <f t="shared" ref="F1003" si="931">D1004</f>
        <v>941.4</v>
      </c>
      <c r="G1003" s="36">
        <f t="shared" ref="G1003" si="932">D1005</f>
        <v>810.82</v>
      </c>
      <c r="H1003" s="36">
        <f t="shared" ref="H1003" si="933">D1006</f>
        <v>581.24</v>
      </c>
      <c r="I1003" s="36">
        <f t="shared" ref="I1003" si="934">D1007</f>
        <v>937.01</v>
      </c>
      <c r="J1003" s="36">
        <f t="shared" ref="J1003" si="935">D1008</f>
        <v>1111.6199999999999</v>
      </c>
      <c r="K1003" s="36">
        <f t="shared" ref="K1003" si="936">D1009</f>
        <v>1397.56</v>
      </c>
      <c r="L1003" s="36">
        <f t="shared" ref="L1003" si="937">D1010</f>
        <v>1841.98</v>
      </c>
      <c r="M1003" s="36">
        <f t="shared" ref="M1003" si="938">D1011</f>
        <v>2030.76</v>
      </c>
      <c r="N1003" s="36">
        <f t="shared" ref="N1003" si="939">D1012</f>
        <v>2062.11</v>
      </c>
      <c r="O1003" s="36">
        <f t="shared" ref="O1003" si="940">D1013</f>
        <v>2058.12</v>
      </c>
      <c r="P1003" s="36">
        <f t="shared" ref="P1003" si="941">D1014</f>
        <v>2046.84</v>
      </c>
      <c r="Q1003" s="36">
        <f t="shared" ref="Q1003" si="942">D1015</f>
        <v>2016.1</v>
      </c>
      <c r="R1003" s="36">
        <f t="shared" ref="R1003" si="943">D1016</f>
        <v>2026.08</v>
      </c>
      <c r="S1003" s="36">
        <f t="shared" ref="S1003" si="944">D1017</f>
        <v>2031.58</v>
      </c>
      <c r="T1003" s="36">
        <f t="shared" ref="T1003" si="945">D1018</f>
        <v>2035.51</v>
      </c>
      <c r="U1003" s="36">
        <f t="shared" ref="U1003" si="946">D1019</f>
        <v>2043.25</v>
      </c>
      <c r="V1003" s="36">
        <f t="shared" ref="V1003" si="947">D1020</f>
        <v>2078.04</v>
      </c>
      <c r="W1003" s="36">
        <f t="shared" ref="W1003" si="948">D1021</f>
        <v>2097.9899999999998</v>
      </c>
      <c r="X1003" s="36">
        <f t="shared" ref="X1003" si="949">D1022</f>
        <v>2076.37</v>
      </c>
      <c r="Y1003" s="36">
        <f t="shared" ref="Y1003" si="950">D1023</f>
        <v>2065.52</v>
      </c>
      <c r="Z1003" s="36">
        <f t="shared" ref="Z1003" si="951">D1024</f>
        <v>2030.79</v>
      </c>
      <c r="AA1003" s="36">
        <f t="shared" ref="AA1003" si="952">D1025</f>
        <v>1813.52</v>
      </c>
      <c r="AB1003" s="36">
        <f t="shared" ref="AB1003" si="953">D1026</f>
        <v>1255.6300000000001</v>
      </c>
    </row>
    <row r="1004" spans="1:28" x14ac:dyDescent="0.25">
      <c r="A1004" s="34">
        <v>242</v>
      </c>
      <c r="B1004" s="34">
        <v>1</v>
      </c>
      <c r="C1004" s="89"/>
      <c r="D1004" s="52">
        <v>941.4</v>
      </c>
    </row>
    <row r="1005" spans="1:28" x14ac:dyDescent="0.25">
      <c r="A1005" s="34">
        <v>243</v>
      </c>
      <c r="B1005" s="34">
        <v>2</v>
      </c>
      <c r="C1005" s="89"/>
      <c r="D1005" s="52">
        <v>810.82</v>
      </c>
    </row>
    <row r="1006" spans="1:28" x14ac:dyDescent="0.25">
      <c r="A1006" s="34">
        <v>244</v>
      </c>
      <c r="B1006" s="34">
        <v>3</v>
      </c>
      <c r="C1006" s="89"/>
      <c r="D1006" s="52">
        <v>581.24</v>
      </c>
    </row>
    <row r="1007" spans="1:28" x14ac:dyDescent="0.25">
      <c r="A1007" s="34">
        <v>245</v>
      </c>
      <c r="B1007" s="34">
        <v>4</v>
      </c>
      <c r="C1007" s="89"/>
      <c r="D1007" s="52">
        <v>937.01</v>
      </c>
    </row>
    <row r="1008" spans="1:28" x14ac:dyDescent="0.25">
      <c r="A1008" s="34">
        <v>246</v>
      </c>
      <c r="B1008" s="34">
        <v>5</v>
      </c>
      <c r="C1008" s="89"/>
      <c r="D1008" s="52">
        <v>1111.6199999999999</v>
      </c>
    </row>
    <row r="1009" spans="1:4" x14ac:dyDescent="0.25">
      <c r="A1009" s="34">
        <v>247</v>
      </c>
      <c r="B1009" s="34">
        <v>6</v>
      </c>
      <c r="C1009" s="89"/>
      <c r="D1009" s="52">
        <v>1397.56</v>
      </c>
    </row>
    <row r="1010" spans="1:4" x14ac:dyDescent="0.25">
      <c r="A1010" s="34">
        <v>248</v>
      </c>
      <c r="B1010" s="34">
        <v>7</v>
      </c>
      <c r="C1010" s="89"/>
      <c r="D1010" s="52">
        <v>1841.98</v>
      </c>
    </row>
    <row r="1011" spans="1:4" x14ac:dyDescent="0.25">
      <c r="A1011" s="34">
        <v>249</v>
      </c>
      <c r="B1011" s="34">
        <v>8</v>
      </c>
      <c r="C1011" s="89"/>
      <c r="D1011" s="52">
        <v>2030.76</v>
      </c>
    </row>
    <row r="1012" spans="1:4" x14ac:dyDescent="0.25">
      <c r="A1012" s="34">
        <v>250</v>
      </c>
      <c r="B1012" s="34">
        <v>9</v>
      </c>
      <c r="C1012" s="89"/>
      <c r="D1012" s="52">
        <v>2062.11</v>
      </c>
    </row>
    <row r="1013" spans="1:4" x14ac:dyDescent="0.25">
      <c r="A1013" s="34">
        <v>251</v>
      </c>
      <c r="B1013" s="34">
        <v>10</v>
      </c>
      <c r="C1013" s="89"/>
      <c r="D1013" s="52">
        <v>2058.12</v>
      </c>
    </row>
    <row r="1014" spans="1:4" x14ac:dyDescent="0.25">
      <c r="A1014" s="34">
        <v>252</v>
      </c>
      <c r="B1014" s="34">
        <v>11</v>
      </c>
      <c r="C1014" s="89"/>
      <c r="D1014" s="52">
        <v>2046.84</v>
      </c>
    </row>
    <row r="1015" spans="1:4" x14ac:dyDescent="0.25">
      <c r="A1015" s="34">
        <v>253</v>
      </c>
      <c r="B1015" s="34">
        <v>12</v>
      </c>
      <c r="C1015" s="89"/>
      <c r="D1015" s="52">
        <v>2016.1</v>
      </c>
    </row>
    <row r="1016" spans="1:4" x14ac:dyDescent="0.25">
      <c r="A1016" s="34">
        <v>254</v>
      </c>
      <c r="B1016" s="34">
        <v>13</v>
      </c>
      <c r="C1016" s="89"/>
      <c r="D1016" s="52">
        <v>2026.08</v>
      </c>
    </row>
    <row r="1017" spans="1:4" x14ac:dyDescent="0.25">
      <c r="A1017" s="34">
        <v>255</v>
      </c>
      <c r="B1017" s="34">
        <v>14</v>
      </c>
      <c r="C1017" s="89"/>
      <c r="D1017" s="52">
        <v>2031.58</v>
      </c>
    </row>
    <row r="1018" spans="1:4" x14ac:dyDescent="0.25">
      <c r="A1018" s="34">
        <v>256</v>
      </c>
      <c r="B1018" s="34">
        <v>15</v>
      </c>
      <c r="C1018" s="89"/>
      <c r="D1018" s="52">
        <v>2035.51</v>
      </c>
    </row>
    <row r="1019" spans="1:4" x14ac:dyDescent="0.25">
      <c r="A1019" s="34">
        <v>257</v>
      </c>
      <c r="B1019" s="34">
        <v>16</v>
      </c>
      <c r="C1019" s="89"/>
      <c r="D1019" s="52">
        <v>2043.25</v>
      </c>
    </row>
    <row r="1020" spans="1:4" x14ac:dyDescent="0.25">
      <c r="A1020" s="34">
        <v>258</v>
      </c>
      <c r="B1020" s="34">
        <v>17</v>
      </c>
      <c r="C1020" s="89"/>
      <c r="D1020" s="52">
        <v>2078.04</v>
      </c>
    </row>
    <row r="1021" spans="1:4" x14ac:dyDescent="0.25">
      <c r="A1021" s="34">
        <v>259</v>
      </c>
      <c r="B1021" s="34">
        <v>18</v>
      </c>
      <c r="C1021" s="89"/>
      <c r="D1021" s="52">
        <v>2097.9899999999998</v>
      </c>
    </row>
    <row r="1022" spans="1:4" x14ac:dyDescent="0.25">
      <c r="A1022" s="34">
        <v>260</v>
      </c>
      <c r="B1022" s="34">
        <v>19</v>
      </c>
      <c r="C1022" s="89"/>
      <c r="D1022" s="52">
        <v>2076.37</v>
      </c>
    </row>
    <row r="1023" spans="1:4" x14ac:dyDescent="0.25">
      <c r="A1023" s="34">
        <v>261</v>
      </c>
      <c r="B1023" s="34">
        <v>20</v>
      </c>
      <c r="C1023" s="89"/>
      <c r="D1023" s="52">
        <v>2065.52</v>
      </c>
    </row>
    <row r="1024" spans="1:4" x14ac:dyDescent="0.25">
      <c r="A1024" s="34">
        <v>262</v>
      </c>
      <c r="B1024" s="34">
        <v>21</v>
      </c>
      <c r="C1024" s="89"/>
      <c r="D1024" s="52">
        <v>2030.79</v>
      </c>
    </row>
    <row r="1025" spans="1:28" x14ac:dyDescent="0.25">
      <c r="A1025" s="34">
        <v>263</v>
      </c>
      <c r="B1025" s="34">
        <v>22</v>
      </c>
      <c r="C1025" s="89"/>
      <c r="D1025" s="52">
        <v>1813.52</v>
      </c>
    </row>
    <row r="1026" spans="1:28" x14ac:dyDescent="0.25">
      <c r="A1026" s="34">
        <v>264</v>
      </c>
      <c r="B1026" s="34">
        <v>23</v>
      </c>
      <c r="C1026" s="89"/>
      <c r="D1026" s="52">
        <v>1255.6300000000001</v>
      </c>
    </row>
    <row r="1027" spans="1:28" x14ac:dyDescent="0.25">
      <c r="A1027" s="34">
        <v>265</v>
      </c>
      <c r="B1027" s="34">
        <v>0</v>
      </c>
      <c r="C1027" s="89">
        <v>12</v>
      </c>
      <c r="D1027" s="52">
        <v>1113.0899999999999</v>
      </c>
      <c r="E1027" s="36">
        <f t="shared" ref="E1027" si="954">D1027</f>
        <v>1113.0899999999999</v>
      </c>
      <c r="F1027" s="36">
        <f t="shared" ref="F1027" si="955">D1028</f>
        <v>988.08</v>
      </c>
      <c r="G1027" s="36">
        <f t="shared" ref="G1027" si="956">D1029</f>
        <v>938.27</v>
      </c>
      <c r="H1027" s="36">
        <f t="shared" ref="H1027" si="957">D1030</f>
        <v>908.74</v>
      </c>
      <c r="I1027" s="36">
        <f t="shared" ref="I1027" si="958">D1031</f>
        <v>932.17</v>
      </c>
      <c r="J1027" s="36">
        <f t="shared" ref="J1027" si="959">D1032</f>
        <v>997.68</v>
      </c>
      <c r="K1027" s="36">
        <f t="shared" ref="K1027" si="960">D1033</f>
        <v>1114.79</v>
      </c>
      <c r="L1027" s="36">
        <f t="shared" ref="L1027" si="961">D1034</f>
        <v>1232.94</v>
      </c>
      <c r="M1027" s="36">
        <f t="shared" ref="M1027" si="962">D1035</f>
        <v>1823.64</v>
      </c>
      <c r="N1027" s="36">
        <f t="shared" ref="N1027" si="963">D1036</f>
        <v>1927.85</v>
      </c>
      <c r="O1027" s="36">
        <f t="shared" ref="O1027" si="964">D1037</f>
        <v>1943.21</v>
      </c>
      <c r="P1027" s="36">
        <f t="shared" ref="P1027" si="965">D1038</f>
        <v>1939.15</v>
      </c>
      <c r="Q1027" s="36">
        <f t="shared" ref="Q1027" si="966">D1039</f>
        <v>1924.01</v>
      </c>
      <c r="R1027" s="36">
        <f t="shared" ref="R1027" si="967">D1040</f>
        <v>1907.57</v>
      </c>
      <c r="S1027" s="36">
        <f t="shared" ref="S1027" si="968">D1041</f>
        <v>1918.06</v>
      </c>
      <c r="T1027" s="36">
        <f t="shared" ref="T1027" si="969">D1042</f>
        <v>1936.6</v>
      </c>
      <c r="U1027" s="36">
        <f t="shared" ref="U1027" si="970">D1043</f>
        <v>1974.52</v>
      </c>
      <c r="V1027" s="36">
        <f t="shared" ref="V1027" si="971">D1044</f>
        <v>2038.69</v>
      </c>
      <c r="W1027" s="36">
        <f t="shared" ref="W1027" si="972">D1045</f>
        <v>2064.92</v>
      </c>
      <c r="X1027" s="36">
        <f t="shared" ref="X1027" si="973">D1046</f>
        <v>2047.91</v>
      </c>
      <c r="Y1027" s="36">
        <f t="shared" ref="Y1027" si="974">D1047</f>
        <v>1998.33</v>
      </c>
      <c r="Z1027" s="36">
        <f t="shared" ref="Z1027" si="975">D1048</f>
        <v>1957.02</v>
      </c>
      <c r="AA1027" s="36">
        <f t="shared" ref="AA1027" si="976">D1049</f>
        <v>1910.17</v>
      </c>
      <c r="AB1027" s="36">
        <f t="shared" ref="AB1027" si="977">D1050</f>
        <v>1293.6300000000001</v>
      </c>
    </row>
    <row r="1028" spans="1:28" x14ac:dyDescent="0.25">
      <c r="A1028" s="34">
        <v>266</v>
      </c>
      <c r="B1028" s="34">
        <v>1</v>
      </c>
      <c r="C1028" s="89"/>
      <c r="D1028" s="52">
        <v>988.08</v>
      </c>
    </row>
    <row r="1029" spans="1:28" x14ac:dyDescent="0.25">
      <c r="A1029" s="34">
        <v>267</v>
      </c>
      <c r="B1029" s="34">
        <v>2</v>
      </c>
      <c r="C1029" s="89"/>
      <c r="D1029" s="52">
        <v>938.27</v>
      </c>
    </row>
    <row r="1030" spans="1:28" x14ac:dyDescent="0.25">
      <c r="A1030" s="34">
        <v>268</v>
      </c>
      <c r="B1030" s="34">
        <v>3</v>
      </c>
      <c r="C1030" s="89"/>
      <c r="D1030" s="52">
        <v>908.74</v>
      </c>
    </row>
    <row r="1031" spans="1:28" x14ac:dyDescent="0.25">
      <c r="A1031" s="34">
        <v>269</v>
      </c>
      <c r="B1031" s="34">
        <v>4</v>
      </c>
      <c r="C1031" s="89"/>
      <c r="D1031" s="52">
        <v>932.17</v>
      </c>
    </row>
    <row r="1032" spans="1:28" x14ac:dyDescent="0.25">
      <c r="A1032" s="34">
        <v>270</v>
      </c>
      <c r="B1032" s="34">
        <v>5</v>
      </c>
      <c r="C1032" s="89"/>
      <c r="D1032" s="52">
        <v>997.68</v>
      </c>
    </row>
    <row r="1033" spans="1:28" x14ac:dyDescent="0.25">
      <c r="A1033" s="34">
        <v>271</v>
      </c>
      <c r="B1033" s="34">
        <v>6</v>
      </c>
      <c r="C1033" s="89"/>
      <c r="D1033" s="52">
        <v>1114.79</v>
      </c>
    </row>
    <row r="1034" spans="1:28" x14ac:dyDescent="0.25">
      <c r="A1034" s="34">
        <v>272</v>
      </c>
      <c r="B1034" s="34">
        <v>7</v>
      </c>
      <c r="C1034" s="89"/>
      <c r="D1034" s="52">
        <v>1232.94</v>
      </c>
    </row>
    <row r="1035" spans="1:28" x14ac:dyDescent="0.25">
      <c r="A1035" s="34">
        <v>273</v>
      </c>
      <c r="B1035" s="34">
        <v>8</v>
      </c>
      <c r="C1035" s="89"/>
      <c r="D1035" s="52">
        <v>1823.64</v>
      </c>
    </row>
    <row r="1036" spans="1:28" x14ac:dyDescent="0.25">
      <c r="A1036" s="34">
        <v>274</v>
      </c>
      <c r="B1036" s="34">
        <v>9</v>
      </c>
      <c r="C1036" s="89"/>
      <c r="D1036" s="52">
        <v>1927.85</v>
      </c>
    </row>
    <row r="1037" spans="1:28" x14ac:dyDescent="0.25">
      <c r="A1037" s="34">
        <v>275</v>
      </c>
      <c r="B1037" s="34">
        <v>10</v>
      </c>
      <c r="C1037" s="89"/>
      <c r="D1037" s="52">
        <v>1943.21</v>
      </c>
    </row>
    <row r="1038" spans="1:28" x14ac:dyDescent="0.25">
      <c r="A1038" s="34">
        <v>276</v>
      </c>
      <c r="B1038" s="34">
        <v>11</v>
      </c>
      <c r="C1038" s="89"/>
      <c r="D1038" s="52">
        <v>1939.15</v>
      </c>
    </row>
    <row r="1039" spans="1:28" x14ac:dyDescent="0.25">
      <c r="A1039" s="34">
        <v>277</v>
      </c>
      <c r="B1039" s="34">
        <v>12</v>
      </c>
      <c r="C1039" s="89"/>
      <c r="D1039" s="52">
        <v>1924.01</v>
      </c>
    </row>
    <row r="1040" spans="1:28" x14ac:dyDescent="0.25">
      <c r="A1040" s="34">
        <v>278</v>
      </c>
      <c r="B1040" s="34">
        <v>13</v>
      </c>
      <c r="C1040" s="89"/>
      <c r="D1040" s="52">
        <v>1907.57</v>
      </c>
    </row>
    <row r="1041" spans="1:28" x14ac:dyDescent="0.25">
      <c r="A1041" s="34">
        <v>279</v>
      </c>
      <c r="B1041" s="34">
        <v>14</v>
      </c>
      <c r="C1041" s="89"/>
      <c r="D1041" s="52">
        <v>1918.06</v>
      </c>
    </row>
    <row r="1042" spans="1:28" x14ac:dyDescent="0.25">
      <c r="A1042" s="34">
        <v>280</v>
      </c>
      <c r="B1042" s="34">
        <v>15</v>
      </c>
      <c r="C1042" s="89"/>
      <c r="D1042" s="52">
        <v>1936.6</v>
      </c>
    </row>
    <row r="1043" spans="1:28" x14ac:dyDescent="0.25">
      <c r="A1043" s="34">
        <v>281</v>
      </c>
      <c r="B1043" s="34">
        <v>16</v>
      </c>
      <c r="C1043" s="89"/>
      <c r="D1043" s="52">
        <v>1974.52</v>
      </c>
    </row>
    <row r="1044" spans="1:28" x14ac:dyDescent="0.25">
      <c r="A1044" s="34">
        <v>282</v>
      </c>
      <c r="B1044" s="34">
        <v>17</v>
      </c>
      <c r="C1044" s="89"/>
      <c r="D1044" s="52">
        <v>2038.69</v>
      </c>
    </row>
    <row r="1045" spans="1:28" x14ac:dyDescent="0.25">
      <c r="A1045" s="34">
        <v>283</v>
      </c>
      <c r="B1045" s="34">
        <v>18</v>
      </c>
      <c r="C1045" s="89"/>
      <c r="D1045" s="52">
        <v>2064.92</v>
      </c>
    </row>
    <row r="1046" spans="1:28" x14ac:dyDescent="0.25">
      <c r="A1046" s="34">
        <v>284</v>
      </c>
      <c r="B1046" s="34">
        <v>19</v>
      </c>
      <c r="C1046" s="89"/>
      <c r="D1046" s="52">
        <v>2047.91</v>
      </c>
    </row>
    <row r="1047" spans="1:28" x14ac:dyDescent="0.25">
      <c r="A1047" s="34">
        <v>285</v>
      </c>
      <c r="B1047" s="34">
        <v>20</v>
      </c>
      <c r="C1047" s="89"/>
      <c r="D1047" s="52">
        <v>1998.33</v>
      </c>
    </row>
    <row r="1048" spans="1:28" x14ac:dyDescent="0.25">
      <c r="A1048" s="34">
        <v>286</v>
      </c>
      <c r="B1048" s="34">
        <v>21</v>
      </c>
      <c r="C1048" s="89"/>
      <c r="D1048" s="52">
        <v>1957.02</v>
      </c>
    </row>
    <row r="1049" spans="1:28" x14ac:dyDescent="0.25">
      <c r="A1049" s="34">
        <v>287</v>
      </c>
      <c r="B1049" s="34">
        <v>22</v>
      </c>
      <c r="C1049" s="89"/>
      <c r="D1049" s="52">
        <v>1910.17</v>
      </c>
    </row>
    <row r="1050" spans="1:28" x14ac:dyDescent="0.25">
      <c r="A1050" s="34">
        <v>288</v>
      </c>
      <c r="B1050" s="34">
        <v>23</v>
      </c>
      <c r="C1050" s="89"/>
      <c r="D1050" s="52">
        <v>1293.6300000000001</v>
      </c>
    </row>
    <row r="1051" spans="1:28" x14ac:dyDescent="0.25">
      <c r="A1051" s="34">
        <v>289</v>
      </c>
      <c r="B1051" s="34">
        <v>0</v>
      </c>
      <c r="C1051" s="89">
        <v>13</v>
      </c>
      <c r="D1051" s="52">
        <v>982.72</v>
      </c>
      <c r="E1051" s="36">
        <f t="shared" ref="E1051" si="978">D1051</f>
        <v>982.72</v>
      </c>
      <c r="F1051" s="36">
        <f t="shared" ref="F1051" si="979">D1052</f>
        <v>901.07</v>
      </c>
      <c r="G1051" s="36">
        <f t="shared" ref="G1051" si="980">D1053</f>
        <v>410.31</v>
      </c>
      <c r="H1051" s="36">
        <f t="shared" ref="H1051" si="981">D1054</f>
        <v>319.51</v>
      </c>
      <c r="I1051" s="36">
        <f t="shared" ref="I1051" si="982">D1055</f>
        <v>388.03</v>
      </c>
      <c r="J1051" s="36">
        <f t="shared" ref="J1051" si="983">D1056</f>
        <v>547.03</v>
      </c>
      <c r="K1051" s="36">
        <f t="shared" ref="K1051" si="984">D1057</f>
        <v>645.92999999999995</v>
      </c>
      <c r="L1051" s="36">
        <f t="shared" ref="L1051" si="985">D1058</f>
        <v>939.36</v>
      </c>
      <c r="M1051" s="36">
        <f t="shared" ref="M1051" si="986">D1059</f>
        <v>1186.74</v>
      </c>
      <c r="N1051" s="36">
        <f t="shared" ref="N1051" si="987">D1060</f>
        <v>1407.31</v>
      </c>
      <c r="O1051" s="36">
        <f t="shared" ref="O1051" si="988">D1061</f>
        <v>1481.67</v>
      </c>
      <c r="P1051" s="36">
        <f t="shared" ref="P1051" si="989">D1062</f>
        <v>1484.26</v>
      </c>
      <c r="Q1051" s="36">
        <f t="shared" ref="Q1051" si="990">D1063</f>
        <v>1471.58</v>
      </c>
      <c r="R1051" s="36">
        <f t="shared" ref="R1051" si="991">D1064</f>
        <v>1476.84</v>
      </c>
      <c r="S1051" s="36">
        <f t="shared" ref="S1051" si="992">D1065</f>
        <v>1471.74</v>
      </c>
      <c r="T1051" s="36">
        <f t="shared" ref="T1051" si="993">D1066</f>
        <v>1486.86</v>
      </c>
      <c r="U1051" s="36">
        <f t="shared" ref="U1051" si="994">D1067</f>
        <v>1506.06</v>
      </c>
      <c r="V1051" s="36">
        <f t="shared" ref="V1051" si="995">D1068</f>
        <v>1690.85</v>
      </c>
      <c r="W1051" s="36">
        <f t="shared" ref="W1051" si="996">D1069</f>
        <v>1718.59</v>
      </c>
      <c r="X1051" s="36">
        <f t="shared" ref="X1051" si="997">D1070</f>
        <v>1968.96</v>
      </c>
      <c r="Y1051" s="36">
        <f t="shared" ref="Y1051" si="998">D1071</f>
        <v>1679.76</v>
      </c>
      <c r="Z1051" s="36">
        <f t="shared" ref="Z1051" si="999">D1072</f>
        <v>1556.06</v>
      </c>
      <c r="AA1051" s="36">
        <f t="shared" ref="AA1051" si="1000">D1073</f>
        <v>1306.8499999999999</v>
      </c>
      <c r="AB1051" s="36">
        <f t="shared" ref="AB1051" si="1001">D1074</f>
        <v>1166.1300000000001</v>
      </c>
    </row>
    <row r="1052" spans="1:28" x14ac:dyDescent="0.25">
      <c r="A1052" s="34">
        <v>290</v>
      </c>
      <c r="B1052" s="34">
        <v>1</v>
      </c>
      <c r="C1052" s="89"/>
      <c r="D1052" s="52">
        <v>901.07</v>
      </c>
    </row>
    <row r="1053" spans="1:28" x14ac:dyDescent="0.25">
      <c r="A1053" s="34">
        <v>291</v>
      </c>
      <c r="B1053" s="34">
        <v>2</v>
      </c>
      <c r="C1053" s="89"/>
      <c r="D1053" s="52">
        <v>410.31</v>
      </c>
    </row>
    <row r="1054" spans="1:28" x14ac:dyDescent="0.25">
      <c r="A1054" s="34">
        <v>292</v>
      </c>
      <c r="B1054" s="34">
        <v>3</v>
      </c>
      <c r="C1054" s="89"/>
      <c r="D1054" s="52">
        <v>319.51</v>
      </c>
    </row>
    <row r="1055" spans="1:28" x14ac:dyDescent="0.25">
      <c r="A1055" s="34">
        <v>293</v>
      </c>
      <c r="B1055" s="34">
        <v>4</v>
      </c>
      <c r="C1055" s="89"/>
      <c r="D1055" s="52">
        <v>388.03</v>
      </c>
    </row>
    <row r="1056" spans="1:28" x14ac:dyDescent="0.25">
      <c r="A1056" s="34">
        <v>294</v>
      </c>
      <c r="B1056" s="34">
        <v>5</v>
      </c>
      <c r="C1056" s="89"/>
      <c r="D1056" s="52">
        <v>547.03</v>
      </c>
    </row>
    <row r="1057" spans="1:4" x14ac:dyDescent="0.25">
      <c r="A1057" s="34">
        <v>295</v>
      </c>
      <c r="B1057" s="34">
        <v>6</v>
      </c>
      <c r="C1057" s="89"/>
      <c r="D1057" s="52">
        <v>645.92999999999995</v>
      </c>
    </row>
    <row r="1058" spans="1:4" x14ac:dyDescent="0.25">
      <c r="A1058" s="34">
        <v>296</v>
      </c>
      <c r="B1058" s="34">
        <v>7</v>
      </c>
      <c r="C1058" s="89"/>
      <c r="D1058" s="52">
        <v>939.36</v>
      </c>
    </row>
    <row r="1059" spans="1:4" x14ac:dyDescent="0.25">
      <c r="A1059" s="34">
        <v>297</v>
      </c>
      <c r="B1059" s="34">
        <v>8</v>
      </c>
      <c r="C1059" s="89"/>
      <c r="D1059" s="52">
        <v>1186.74</v>
      </c>
    </row>
    <row r="1060" spans="1:4" x14ac:dyDescent="0.25">
      <c r="A1060" s="34">
        <v>298</v>
      </c>
      <c r="B1060" s="34">
        <v>9</v>
      </c>
      <c r="C1060" s="89"/>
      <c r="D1060" s="52">
        <v>1407.31</v>
      </c>
    </row>
    <row r="1061" spans="1:4" x14ac:dyDescent="0.25">
      <c r="A1061" s="34">
        <v>299</v>
      </c>
      <c r="B1061" s="34">
        <v>10</v>
      </c>
      <c r="C1061" s="89"/>
      <c r="D1061" s="52">
        <v>1481.67</v>
      </c>
    </row>
    <row r="1062" spans="1:4" x14ac:dyDescent="0.25">
      <c r="A1062" s="34">
        <v>300</v>
      </c>
      <c r="B1062" s="34">
        <v>11</v>
      </c>
      <c r="C1062" s="89"/>
      <c r="D1062" s="52">
        <v>1484.26</v>
      </c>
    </row>
    <row r="1063" spans="1:4" x14ac:dyDescent="0.25">
      <c r="A1063" s="34">
        <v>301</v>
      </c>
      <c r="B1063" s="34">
        <v>12</v>
      </c>
      <c r="C1063" s="89"/>
      <c r="D1063" s="52">
        <v>1471.58</v>
      </c>
    </row>
    <row r="1064" spans="1:4" x14ac:dyDescent="0.25">
      <c r="A1064" s="34">
        <v>302</v>
      </c>
      <c r="B1064" s="34">
        <v>13</v>
      </c>
      <c r="C1064" s="89"/>
      <c r="D1064" s="52">
        <v>1476.84</v>
      </c>
    </row>
    <row r="1065" spans="1:4" x14ac:dyDescent="0.25">
      <c r="A1065" s="34">
        <v>303</v>
      </c>
      <c r="B1065" s="34">
        <v>14</v>
      </c>
      <c r="C1065" s="89"/>
      <c r="D1065" s="52">
        <v>1471.74</v>
      </c>
    </row>
    <row r="1066" spans="1:4" x14ac:dyDescent="0.25">
      <c r="A1066" s="34">
        <v>304</v>
      </c>
      <c r="B1066" s="34">
        <v>15</v>
      </c>
      <c r="C1066" s="89"/>
      <c r="D1066" s="52">
        <v>1486.86</v>
      </c>
    </row>
    <row r="1067" spans="1:4" x14ac:dyDescent="0.25">
      <c r="A1067" s="34">
        <v>305</v>
      </c>
      <c r="B1067" s="34">
        <v>16</v>
      </c>
      <c r="C1067" s="89"/>
      <c r="D1067" s="52">
        <v>1506.06</v>
      </c>
    </row>
    <row r="1068" spans="1:4" x14ac:dyDescent="0.25">
      <c r="A1068" s="34">
        <v>306</v>
      </c>
      <c r="B1068" s="34">
        <v>17</v>
      </c>
      <c r="C1068" s="89"/>
      <c r="D1068" s="52">
        <v>1690.85</v>
      </c>
    </row>
    <row r="1069" spans="1:4" x14ac:dyDescent="0.25">
      <c r="A1069" s="34">
        <v>307</v>
      </c>
      <c r="B1069" s="34">
        <v>18</v>
      </c>
      <c r="C1069" s="89"/>
      <c r="D1069" s="52">
        <v>1718.59</v>
      </c>
    </row>
    <row r="1070" spans="1:4" x14ac:dyDescent="0.25">
      <c r="A1070" s="34">
        <v>308</v>
      </c>
      <c r="B1070" s="34">
        <v>19</v>
      </c>
      <c r="C1070" s="89"/>
      <c r="D1070" s="52">
        <v>1968.96</v>
      </c>
    </row>
    <row r="1071" spans="1:4" x14ac:dyDescent="0.25">
      <c r="A1071" s="34">
        <v>309</v>
      </c>
      <c r="B1071" s="34">
        <v>20</v>
      </c>
      <c r="C1071" s="89"/>
      <c r="D1071" s="52">
        <v>1679.76</v>
      </c>
    </row>
    <row r="1072" spans="1:4" x14ac:dyDescent="0.25">
      <c r="A1072" s="34">
        <v>310</v>
      </c>
      <c r="B1072" s="34">
        <v>21</v>
      </c>
      <c r="C1072" s="89"/>
      <c r="D1072" s="52">
        <v>1556.06</v>
      </c>
    </row>
    <row r="1073" spans="1:28" x14ac:dyDescent="0.25">
      <c r="A1073" s="34">
        <v>311</v>
      </c>
      <c r="B1073" s="34">
        <v>22</v>
      </c>
      <c r="C1073" s="89"/>
      <c r="D1073" s="52">
        <v>1306.8499999999999</v>
      </c>
    </row>
    <row r="1074" spans="1:28" x14ac:dyDescent="0.25">
      <c r="A1074" s="34">
        <v>312</v>
      </c>
      <c r="B1074" s="34">
        <v>23</v>
      </c>
      <c r="C1074" s="89"/>
      <c r="D1074" s="52">
        <v>1166.1300000000001</v>
      </c>
    </row>
    <row r="1075" spans="1:28" x14ac:dyDescent="0.25">
      <c r="A1075" s="34">
        <v>313</v>
      </c>
      <c r="B1075" s="34">
        <v>0</v>
      </c>
      <c r="C1075" s="89">
        <v>14</v>
      </c>
      <c r="D1075" s="52">
        <v>938.08</v>
      </c>
      <c r="E1075" s="36">
        <f t="shared" ref="E1075" si="1002">D1075</f>
        <v>938.08</v>
      </c>
      <c r="F1075" s="36">
        <f t="shared" ref="F1075" si="1003">D1076</f>
        <v>860.81</v>
      </c>
      <c r="G1075" s="36">
        <f t="shared" ref="G1075" si="1004">D1077</f>
        <v>252.74</v>
      </c>
      <c r="H1075" s="36">
        <f t="shared" ref="H1075" si="1005">D1078</f>
        <v>223.09</v>
      </c>
      <c r="I1075" s="36">
        <f t="shared" ref="I1075" si="1006">D1079</f>
        <v>518.25</v>
      </c>
      <c r="J1075" s="36">
        <f t="shared" ref="J1075" si="1007">D1080</f>
        <v>933.5</v>
      </c>
      <c r="K1075" s="36">
        <f t="shared" ref="K1075" si="1008">D1081</f>
        <v>1146.1199999999999</v>
      </c>
      <c r="L1075" s="36">
        <f t="shared" ref="L1075" si="1009">D1082</f>
        <v>1573.65</v>
      </c>
      <c r="M1075" s="36">
        <f t="shared" ref="M1075" si="1010">D1083</f>
        <v>1960.34</v>
      </c>
      <c r="N1075" s="36">
        <f t="shared" ref="N1075" si="1011">D1084</f>
        <v>2061.81</v>
      </c>
      <c r="O1075" s="36">
        <f t="shared" ref="O1075" si="1012">D1085</f>
        <v>2062.66</v>
      </c>
      <c r="P1075" s="36">
        <f t="shared" ref="P1075" si="1013">D1086</f>
        <v>2051.2199999999998</v>
      </c>
      <c r="Q1075" s="36">
        <f t="shared" ref="Q1075" si="1014">D1087</f>
        <v>2017.54</v>
      </c>
      <c r="R1075" s="36">
        <f t="shared" ref="R1075" si="1015">D1088</f>
        <v>2003.23</v>
      </c>
      <c r="S1075" s="36">
        <f t="shared" ref="S1075" si="1016">D1089</f>
        <v>2010.99</v>
      </c>
      <c r="T1075" s="36">
        <f t="shared" ref="T1075" si="1017">D1090</f>
        <v>2007.98</v>
      </c>
      <c r="U1075" s="36">
        <f t="shared" ref="U1075" si="1018">D1091</f>
        <v>2025.46</v>
      </c>
      <c r="V1075" s="36">
        <f t="shared" ref="V1075" si="1019">D1092</f>
        <v>2085.4499999999998</v>
      </c>
      <c r="W1075" s="36">
        <f t="shared" ref="W1075" si="1020">D1093</f>
        <v>2117.38</v>
      </c>
      <c r="X1075" s="36">
        <f t="shared" ref="X1075" si="1021">D1094</f>
        <v>2113.23</v>
      </c>
      <c r="Y1075" s="36">
        <f t="shared" ref="Y1075" si="1022">D1095</f>
        <v>2083.91</v>
      </c>
      <c r="Z1075" s="36">
        <f t="shared" ref="Z1075" si="1023">D1096</f>
        <v>2028.71</v>
      </c>
      <c r="AA1075" s="36">
        <f t="shared" ref="AA1075" si="1024">D1097</f>
        <v>1328.13</v>
      </c>
      <c r="AB1075" s="36">
        <f t="shared" ref="AB1075" si="1025">D1098</f>
        <v>1208.3900000000001</v>
      </c>
    </row>
    <row r="1076" spans="1:28" x14ac:dyDescent="0.25">
      <c r="A1076" s="34">
        <v>314</v>
      </c>
      <c r="B1076" s="34">
        <v>1</v>
      </c>
      <c r="C1076" s="89"/>
      <c r="D1076" s="52">
        <v>860.81</v>
      </c>
    </row>
    <row r="1077" spans="1:28" x14ac:dyDescent="0.25">
      <c r="A1077" s="34">
        <v>315</v>
      </c>
      <c r="B1077" s="34">
        <v>2</v>
      </c>
      <c r="C1077" s="89"/>
      <c r="D1077" s="52">
        <v>252.74</v>
      </c>
    </row>
    <row r="1078" spans="1:28" x14ac:dyDescent="0.25">
      <c r="A1078" s="34">
        <v>316</v>
      </c>
      <c r="B1078" s="34">
        <v>3</v>
      </c>
      <c r="C1078" s="89"/>
      <c r="D1078" s="52">
        <v>223.09</v>
      </c>
    </row>
    <row r="1079" spans="1:28" x14ac:dyDescent="0.25">
      <c r="A1079" s="34">
        <v>317</v>
      </c>
      <c r="B1079" s="34">
        <v>4</v>
      </c>
      <c r="C1079" s="89"/>
      <c r="D1079" s="52">
        <v>518.25</v>
      </c>
    </row>
    <row r="1080" spans="1:28" x14ac:dyDescent="0.25">
      <c r="A1080" s="34">
        <v>318</v>
      </c>
      <c r="B1080" s="34">
        <v>5</v>
      </c>
      <c r="C1080" s="89"/>
      <c r="D1080" s="52">
        <v>933.5</v>
      </c>
    </row>
    <row r="1081" spans="1:28" x14ac:dyDescent="0.25">
      <c r="A1081" s="34">
        <v>319</v>
      </c>
      <c r="B1081" s="34">
        <v>6</v>
      </c>
      <c r="C1081" s="89"/>
      <c r="D1081" s="52">
        <v>1146.1199999999999</v>
      </c>
    </row>
    <row r="1082" spans="1:28" x14ac:dyDescent="0.25">
      <c r="A1082" s="34">
        <v>320</v>
      </c>
      <c r="B1082" s="34">
        <v>7</v>
      </c>
      <c r="C1082" s="89"/>
      <c r="D1082" s="52">
        <v>1573.65</v>
      </c>
    </row>
    <row r="1083" spans="1:28" x14ac:dyDescent="0.25">
      <c r="A1083" s="34">
        <v>321</v>
      </c>
      <c r="B1083" s="34">
        <v>8</v>
      </c>
      <c r="C1083" s="89"/>
      <c r="D1083" s="52">
        <v>1960.34</v>
      </c>
    </row>
    <row r="1084" spans="1:28" x14ac:dyDescent="0.25">
      <c r="A1084" s="34">
        <v>322</v>
      </c>
      <c r="B1084" s="34">
        <v>9</v>
      </c>
      <c r="C1084" s="89"/>
      <c r="D1084" s="52">
        <v>2061.81</v>
      </c>
    </row>
    <row r="1085" spans="1:28" x14ac:dyDescent="0.25">
      <c r="A1085" s="34">
        <v>323</v>
      </c>
      <c r="B1085" s="34">
        <v>10</v>
      </c>
      <c r="C1085" s="89"/>
      <c r="D1085" s="52">
        <v>2062.66</v>
      </c>
    </row>
    <row r="1086" spans="1:28" x14ac:dyDescent="0.25">
      <c r="A1086" s="34">
        <v>324</v>
      </c>
      <c r="B1086" s="34">
        <v>11</v>
      </c>
      <c r="C1086" s="89"/>
      <c r="D1086" s="52">
        <v>2051.2199999999998</v>
      </c>
    </row>
    <row r="1087" spans="1:28" x14ac:dyDescent="0.25">
      <c r="A1087" s="34">
        <v>325</v>
      </c>
      <c r="B1087" s="34">
        <v>12</v>
      </c>
      <c r="C1087" s="89"/>
      <c r="D1087" s="52">
        <v>2017.54</v>
      </c>
    </row>
    <row r="1088" spans="1:28" x14ac:dyDescent="0.25">
      <c r="A1088" s="34">
        <v>326</v>
      </c>
      <c r="B1088" s="34">
        <v>13</v>
      </c>
      <c r="C1088" s="89"/>
      <c r="D1088" s="52">
        <v>2003.23</v>
      </c>
    </row>
    <row r="1089" spans="1:28" x14ac:dyDescent="0.25">
      <c r="A1089" s="34">
        <v>327</v>
      </c>
      <c r="B1089" s="34">
        <v>14</v>
      </c>
      <c r="C1089" s="89"/>
      <c r="D1089" s="52">
        <v>2010.99</v>
      </c>
    </row>
    <row r="1090" spans="1:28" x14ac:dyDescent="0.25">
      <c r="A1090" s="34">
        <v>328</v>
      </c>
      <c r="B1090" s="34">
        <v>15</v>
      </c>
      <c r="C1090" s="89"/>
      <c r="D1090" s="52">
        <v>2007.98</v>
      </c>
    </row>
    <row r="1091" spans="1:28" x14ac:dyDescent="0.25">
      <c r="A1091" s="34">
        <v>329</v>
      </c>
      <c r="B1091" s="34">
        <v>16</v>
      </c>
      <c r="C1091" s="89"/>
      <c r="D1091" s="52">
        <v>2025.46</v>
      </c>
    </row>
    <row r="1092" spans="1:28" x14ac:dyDescent="0.25">
      <c r="A1092" s="34">
        <v>330</v>
      </c>
      <c r="B1092" s="34">
        <v>17</v>
      </c>
      <c r="C1092" s="89"/>
      <c r="D1092" s="52">
        <v>2085.4499999999998</v>
      </c>
    </row>
    <row r="1093" spans="1:28" x14ac:dyDescent="0.25">
      <c r="A1093" s="34">
        <v>331</v>
      </c>
      <c r="B1093" s="34">
        <v>18</v>
      </c>
      <c r="C1093" s="89"/>
      <c r="D1093" s="52">
        <v>2117.38</v>
      </c>
    </row>
    <row r="1094" spans="1:28" x14ac:dyDescent="0.25">
      <c r="A1094" s="34">
        <v>332</v>
      </c>
      <c r="B1094" s="34">
        <v>19</v>
      </c>
      <c r="C1094" s="89"/>
      <c r="D1094" s="52">
        <v>2113.23</v>
      </c>
    </row>
    <row r="1095" spans="1:28" x14ac:dyDescent="0.25">
      <c r="A1095" s="34">
        <v>333</v>
      </c>
      <c r="B1095" s="34">
        <v>20</v>
      </c>
      <c r="C1095" s="89"/>
      <c r="D1095" s="52">
        <v>2083.91</v>
      </c>
    </row>
    <row r="1096" spans="1:28" x14ac:dyDescent="0.25">
      <c r="A1096" s="34">
        <v>334</v>
      </c>
      <c r="B1096" s="34">
        <v>21</v>
      </c>
      <c r="C1096" s="89"/>
      <c r="D1096" s="52">
        <v>2028.71</v>
      </c>
    </row>
    <row r="1097" spans="1:28" x14ac:dyDescent="0.25">
      <c r="A1097" s="34">
        <v>335</v>
      </c>
      <c r="B1097" s="34">
        <v>22</v>
      </c>
      <c r="C1097" s="89"/>
      <c r="D1097" s="52">
        <v>1328.13</v>
      </c>
    </row>
    <row r="1098" spans="1:28" x14ac:dyDescent="0.25">
      <c r="A1098" s="34">
        <v>336</v>
      </c>
      <c r="B1098" s="34">
        <v>23</v>
      </c>
      <c r="C1098" s="89"/>
      <c r="D1098" s="52">
        <v>1208.3900000000001</v>
      </c>
    </row>
    <row r="1099" spans="1:28" x14ac:dyDescent="0.25">
      <c r="A1099" s="34">
        <v>337</v>
      </c>
      <c r="B1099" s="34">
        <v>0</v>
      </c>
      <c r="C1099" s="89">
        <v>15</v>
      </c>
      <c r="D1099" s="52">
        <v>1190.8499999999999</v>
      </c>
      <c r="E1099" s="36">
        <f t="shared" ref="E1099" si="1026">D1099</f>
        <v>1190.8499999999999</v>
      </c>
      <c r="F1099" s="36">
        <f t="shared" ref="F1099" si="1027">D1100</f>
        <v>986.28</v>
      </c>
      <c r="G1099" s="36">
        <f t="shared" ref="G1099" si="1028">D1101</f>
        <v>930.26</v>
      </c>
      <c r="H1099" s="36">
        <f t="shared" ref="H1099" si="1029">D1102</f>
        <v>922.46</v>
      </c>
      <c r="I1099" s="36">
        <f t="shared" ref="I1099" si="1030">D1103</f>
        <v>949.14</v>
      </c>
      <c r="J1099" s="36">
        <f t="shared" ref="J1099" si="1031">D1104</f>
        <v>1067.8699999999999</v>
      </c>
      <c r="K1099" s="36">
        <f t="shared" ref="K1099" si="1032">D1105</f>
        <v>1287.29</v>
      </c>
      <c r="L1099" s="36">
        <f t="shared" ref="L1099" si="1033">D1106</f>
        <v>1933.96</v>
      </c>
      <c r="M1099" s="36">
        <f t="shared" ref="M1099" si="1034">D1107</f>
        <v>2078.5</v>
      </c>
      <c r="N1099" s="36">
        <f t="shared" ref="N1099" si="1035">D1108</f>
        <v>2100.09</v>
      </c>
      <c r="O1099" s="36">
        <f t="shared" ref="O1099" si="1036">D1109</f>
        <v>2115.42</v>
      </c>
      <c r="P1099" s="36">
        <f t="shared" ref="P1099" si="1037">D1110</f>
        <v>2104.12</v>
      </c>
      <c r="Q1099" s="36">
        <f t="shared" ref="Q1099" si="1038">D1111</f>
        <v>2079.67</v>
      </c>
      <c r="R1099" s="36">
        <f t="shared" ref="R1099" si="1039">D1112</f>
        <v>2088.19</v>
      </c>
      <c r="S1099" s="36">
        <f t="shared" ref="S1099" si="1040">D1113</f>
        <v>2087.4</v>
      </c>
      <c r="T1099" s="36">
        <f t="shared" ref="T1099" si="1041">D1114</f>
        <v>2089.92</v>
      </c>
      <c r="U1099" s="36">
        <f t="shared" ref="U1099" si="1042">D1115</f>
        <v>2096.6799999999998</v>
      </c>
      <c r="V1099" s="36">
        <f t="shared" ref="V1099" si="1043">D1116</f>
        <v>2124.6799999999998</v>
      </c>
      <c r="W1099" s="36">
        <f t="shared" ref="W1099" si="1044">D1117</f>
        <v>2150.19</v>
      </c>
      <c r="X1099" s="36">
        <f t="shared" ref="X1099" si="1045">D1118</f>
        <v>2145.63</v>
      </c>
      <c r="Y1099" s="36">
        <f t="shared" ref="Y1099" si="1046">D1119</f>
        <v>2113.96</v>
      </c>
      <c r="Z1099" s="36">
        <f t="shared" ref="Z1099" si="1047">D1120</f>
        <v>2076.16</v>
      </c>
      <c r="AA1099" s="36">
        <f t="shared" ref="AA1099" si="1048">D1121</f>
        <v>1948.28</v>
      </c>
      <c r="AB1099" s="36">
        <f t="shared" ref="AB1099" si="1049">D1122</f>
        <v>1326.01</v>
      </c>
    </row>
    <row r="1100" spans="1:28" x14ac:dyDescent="0.25">
      <c r="A1100" s="34">
        <v>338</v>
      </c>
      <c r="B1100" s="34">
        <v>1</v>
      </c>
      <c r="C1100" s="89"/>
      <c r="D1100" s="52">
        <v>986.28</v>
      </c>
    </row>
    <row r="1101" spans="1:28" x14ac:dyDescent="0.25">
      <c r="A1101" s="34">
        <v>339</v>
      </c>
      <c r="B1101" s="34">
        <v>2</v>
      </c>
      <c r="C1101" s="89"/>
      <c r="D1101" s="52">
        <v>930.26</v>
      </c>
    </row>
    <row r="1102" spans="1:28" x14ac:dyDescent="0.25">
      <c r="A1102" s="34">
        <v>340</v>
      </c>
      <c r="B1102" s="34">
        <v>3</v>
      </c>
      <c r="C1102" s="89"/>
      <c r="D1102" s="52">
        <v>922.46</v>
      </c>
    </row>
    <row r="1103" spans="1:28" x14ac:dyDescent="0.25">
      <c r="A1103" s="34">
        <v>341</v>
      </c>
      <c r="B1103" s="34">
        <v>4</v>
      </c>
      <c r="C1103" s="89"/>
      <c r="D1103" s="52">
        <v>949.14</v>
      </c>
    </row>
    <row r="1104" spans="1:28" x14ac:dyDescent="0.25">
      <c r="A1104" s="34">
        <v>342</v>
      </c>
      <c r="B1104" s="34">
        <v>5</v>
      </c>
      <c r="C1104" s="89"/>
      <c r="D1104" s="52">
        <v>1067.8699999999999</v>
      </c>
    </row>
    <row r="1105" spans="1:4" x14ac:dyDescent="0.25">
      <c r="A1105" s="34">
        <v>343</v>
      </c>
      <c r="B1105" s="34">
        <v>6</v>
      </c>
      <c r="C1105" s="89"/>
      <c r="D1105" s="52">
        <v>1287.29</v>
      </c>
    </row>
    <row r="1106" spans="1:4" x14ac:dyDescent="0.25">
      <c r="A1106" s="34">
        <v>344</v>
      </c>
      <c r="B1106" s="34">
        <v>7</v>
      </c>
      <c r="C1106" s="89"/>
      <c r="D1106" s="52">
        <v>1933.96</v>
      </c>
    </row>
    <row r="1107" spans="1:4" x14ac:dyDescent="0.25">
      <c r="A1107" s="34">
        <v>345</v>
      </c>
      <c r="B1107" s="34">
        <v>8</v>
      </c>
      <c r="C1107" s="89"/>
      <c r="D1107" s="52">
        <v>2078.5</v>
      </c>
    </row>
    <row r="1108" spans="1:4" x14ac:dyDescent="0.25">
      <c r="A1108" s="34">
        <v>346</v>
      </c>
      <c r="B1108" s="34">
        <v>9</v>
      </c>
      <c r="C1108" s="89"/>
      <c r="D1108" s="52">
        <v>2100.09</v>
      </c>
    </row>
    <row r="1109" spans="1:4" x14ac:dyDescent="0.25">
      <c r="A1109" s="34">
        <v>347</v>
      </c>
      <c r="B1109" s="34">
        <v>10</v>
      </c>
      <c r="C1109" s="89"/>
      <c r="D1109" s="52">
        <v>2115.42</v>
      </c>
    </row>
    <row r="1110" spans="1:4" x14ac:dyDescent="0.25">
      <c r="A1110" s="34">
        <v>348</v>
      </c>
      <c r="B1110" s="34">
        <v>11</v>
      </c>
      <c r="C1110" s="89"/>
      <c r="D1110" s="52">
        <v>2104.12</v>
      </c>
    </row>
    <row r="1111" spans="1:4" x14ac:dyDescent="0.25">
      <c r="A1111" s="34">
        <v>349</v>
      </c>
      <c r="B1111" s="34">
        <v>12</v>
      </c>
      <c r="C1111" s="89"/>
      <c r="D1111" s="52">
        <v>2079.67</v>
      </c>
    </row>
    <row r="1112" spans="1:4" x14ac:dyDescent="0.25">
      <c r="A1112" s="34">
        <v>350</v>
      </c>
      <c r="B1112" s="34">
        <v>13</v>
      </c>
      <c r="C1112" s="89"/>
      <c r="D1112" s="52">
        <v>2088.19</v>
      </c>
    </row>
    <row r="1113" spans="1:4" x14ac:dyDescent="0.25">
      <c r="A1113" s="34">
        <v>351</v>
      </c>
      <c r="B1113" s="34">
        <v>14</v>
      </c>
      <c r="C1113" s="89"/>
      <c r="D1113" s="52">
        <v>2087.4</v>
      </c>
    </row>
    <row r="1114" spans="1:4" x14ac:dyDescent="0.25">
      <c r="A1114" s="34">
        <v>352</v>
      </c>
      <c r="B1114" s="34">
        <v>15</v>
      </c>
      <c r="C1114" s="89"/>
      <c r="D1114" s="52">
        <v>2089.92</v>
      </c>
    </row>
    <row r="1115" spans="1:4" x14ac:dyDescent="0.25">
      <c r="A1115" s="34">
        <v>353</v>
      </c>
      <c r="B1115" s="34">
        <v>16</v>
      </c>
      <c r="C1115" s="89"/>
      <c r="D1115" s="52">
        <v>2096.6799999999998</v>
      </c>
    </row>
    <row r="1116" spans="1:4" x14ac:dyDescent="0.25">
      <c r="A1116" s="34">
        <v>354</v>
      </c>
      <c r="B1116" s="34">
        <v>17</v>
      </c>
      <c r="C1116" s="89"/>
      <c r="D1116" s="52">
        <v>2124.6799999999998</v>
      </c>
    </row>
    <row r="1117" spans="1:4" x14ac:dyDescent="0.25">
      <c r="A1117" s="34">
        <v>355</v>
      </c>
      <c r="B1117" s="34">
        <v>18</v>
      </c>
      <c r="C1117" s="89"/>
      <c r="D1117" s="52">
        <v>2150.19</v>
      </c>
    </row>
    <row r="1118" spans="1:4" x14ac:dyDescent="0.25">
      <c r="A1118" s="34">
        <v>356</v>
      </c>
      <c r="B1118" s="34">
        <v>19</v>
      </c>
      <c r="C1118" s="89"/>
      <c r="D1118" s="52">
        <v>2145.63</v>
      </c>
    </row>
    <row r="1119" spans="1:4" x14ac:dyDescent="0.25">
      <c r="A1119" s="34">
        <v>357</v>
      </c>
      <c r="B1119" s="34">
        <v>20</v>
      </c>
      <c r="C1119" s="89"/>
      <c r="D1119" s="52">
        <v>2113.96</v>
      </c>
    </row>
    <row r="1120" spans="1:4" x14ac:dyDescent="0.25">
      <c r="A1120" s="34">
        <v>358</v>
      </c>
      <c r="B1120" s="34">
        <v>21</v>
      </c>
      <c r="C1120" s="89"/>
      <c r="D1120" s="52">
        <v>2076.16</v>
      </c>
    </row>
    <row r="1121" spans="1:28" x14ac:dyDescent="0.25">
      <c r="A1121" s="34">
        <v>359</v>
      </c>
      <c r="B1121" s="34">
        <v>22</v>
      </c>
      <c r="C1121" s="89"/>
      <c r="D1121" s="52">
        <v>1948.28</v>
      </c>
    </row>
    <row r="1122" spans="1:28" x14ac:dyDescent="0.25">
      <c r="A1122" s="34">
        <v>360</v>
      </c>
      <c r="B1122" s="34">
        <v>23</v>
      </c>
      <c r="C1122" s="89"/>
      <c r="D1122" s="52">
        <v>1326.01</v>
      </c>
    </row>
    <row r="1123" spans="1:28" x14ac:dyDescent="0.25">
      <c r="A1123" s="34">
        <v>361</v>
      </c>
      <c r="B1123" s="34">
        <v>0</v>
      </c>
      <c r="C1123" s="89">
        <v>16</v>
      </c>
      <c r="D1123" s="52">
        <v>1041.8399999999999</v>
      </c>
      <c r="E1123" s="36">
        <f t="shared" ref="E1123" si="1050">D1123</f>
        <v>1041.8399999999999</v>
      </c>
      <c r="F1123" s="36">
        <f t="shared" ref="F1123" si="1051">D1124</f>
        <v>974.19</v>
      </c>
      <c r="G1123" s="36">
        <f t="shared" ref="G1123" si="1052">D1125</f>
        <v>921.08</v>
      </c>
      <c r="H1123" s="36">
        <f t="shared" ref="H1123" si="1053">D1126</f>
        <v>35.15</v>
      </c>
      <c r="I1123" s="36">
        <f t="shared" ref="I1123" si="1054">D1127</f>
        <v>713.28</v>
      </c>
      <c r="J1123" s="36">
        <f t="shared" ref="J1123" si="1055">D1128</f>
        <v>985.6</v>
      </c>
      <c r="K1123" s="36">
        <f t="shared" ref="K1123" si="1056">D1129</f>
        <v>1212.95</v>
      </c>
      <c r="L1123" s="36">
        <f t="shared" ref="L1123" si="1057">D1130</f>
        <v>1653.62</v>
      </c>
      <c r="M1123" s="36">
        <f t="shared" ref="M1123" si="1058">D1131</f>
        <v>1948.95</v>
      </c>
      <c r="N1123" s="36">
        <f t="shared" ref="N1123" si="1059">D1132</f>
        <v>2006.93</v>
      </c>
      <c r="O1123" s="36">
        <f t="shared" ref="O1123" si="1060">D1133</f>
        <v>2001.81</v>
      </c>
      <c r="P1123" s="36">
        <f t="shared" ref="P1123" si="1061">D1134</f>
        <v>1978.76</v>
      </c>
      <c r="Q1123" s="36">
        <f t="shared" ref="Q1123" si="1062">D1135</f>
        <v>1938.81</v>
      </c>
      <c r="R1123" s="36">
        <f t="shared" ref="R1123" si="1063">D1136</f>
        <v>1942.25</v>
      </c>
      <c r="S1123" s="36">
        <f t="shared" ref="S1123" si="1064">D1137</f>
        <v>1955.73</v>
      </c>
      <c r="T1123" s="36">
        <f t="shared" ref="T1123" si="1065">D1138</f>
        <v>1962.03</v>
      </c>
      <c r="U1123" s="36">
        <f t="shared" ref="U1123" si="1066">D1139</f>
        <v>1964.67</v>
      </c>
      <c r="V1123" s="36">
        <f t="shared" ref="V1123" si="1067">D1140</f>
        <v>2021.86</v>
      </c>
      <c r="W1123" s="36">
        <f t="shared" ref="W1123" si="1068">D1141</f>
        <v>2038.55</v>
      </c>
      <c r="X1123" s="36">
        <f t="shared" ref="X1123" si="1069">D1142</f>
        <v>2025.87</v>
      </c>
      <c r="Y1123" s="36">
        <f t="shared" ref="Y1123" si="1070">D1143</f>
        <v>1968.64</v>
      </c>
      <c r="Z1123" s="36">
        <f t="shared" ref="Z1123" si="1071">D1144</f>
        <v>1875.13</v>
      </c>
      <c r="AA1123" s="36">
        <f t="shared" ref="AA1123" si="1072">D1145</f>
        <v>1355.54</v>
      </c>
      <c r="AB1123" s="36">
        <f t="shared" ref="AB1123" si="1073">D1146</f>
        <v>1135.24</v>
      </c>
    </row>
    <row r="1124" spans="1:28" x14ac:dyDescent="0.25">
      <c r="A1124" s="34">
        <v>362</v>
      </c>
      <c r="B1124" s="34">
        <v>1</v>
      </c>
      <c r="C1124" s="89"/>
      <c r="D1124" s="52">
        <v>974.19</v>
      </c>
    </row>
    <row r="1125" spans="1:28" x14ac:dyDescent="0.25">
      <c r="A1125" s="34">
        <v>363</v>
      </c>
      <c r="B1125" s="34">
        <v>2</v>
      </c>
      <c r="C1125" s="89"/>
      <c r="D1125" s="52">
        <v>921.08</v>
      </c>
    </row>
    <row r="1126" spans="1:28" x14ac:dyDescent="0.25">
      <c r="A1126" s="34">
        <v>364</v>
      </c>
      <c r="B1126" s="34">
        <v>3</v>
      </c>
      <c r="C1126" s="89"/>
      <c r="D1126" s="52">
        <v>35.15</v>
      </c>
    </row>
    <row r="1127" spans="1:28" x14ac:dyDescent="0.25">
      <c r="A1127" s="34">
        <v>365</v>
      </c>
      <c r="B1127" s="34">
        <v>4</v>
      </c>
      <c r="C1127" s="89"/>
      <c r="D1127" s="52">
        <v>713.28</v>
      </c>
    </row>
    <row r="1128" spans="1:28" x14ac:dyDescent="0.25">
      <c r="A1128" s="34">
        <v>366</v>
      </c>
      <c r="B1128" s="34">
        <v>5</v>
      </c>
      <c r="C1128" s="89"/>
      <c r="D1128" s="52">
        <v>985.6</v>
      </c>
    </row>
    <row r="1129" spans="1:28" x14ac:dyDescent="0.25">
      <c r="A1129" s="34">
        <v>367</v>
      </c>
      <c r="B1129" s="34">
        <v>6</v>
      </c>
      <c r="C1129" s="89"/>
      <c r="D1129" s="52">
        <v>1212.95</v>
      </c>
    </row>
    <row r="1130" spans="1:28" x14ac:dyDescent="0.25">
      <c r="A1130" s="34">
        <v>368</v>
      </c>
      <c r="B1130" s="34">
        <v>7</v>
      </c>
      <c r="C1130" s="89"/>
      <c r="D1130" s="52">
        <v>1653.62</v>
      </c>
    </row>
    <row r="1131" spans="1:28" x14ac:dyDescent="0.25">
      <c r="A1131" s="34">
        <v>369</v>
      </c>
      <c r="B1131" s="34">
        <v>8</v>
      </c>
      <c r="C1131" s="89"/>
      <c r="D1131" s="52">
        <v>1948.95</v>
      </c>
    </row>
    <row r="1132" spans="1:28" x14ac:dyDescent="0.25">
      <c r="A1132" s="34">
        <v>370</v>
      </c>
      <c r="B1132" s="34">
        <v>9</v>
      </c>
      <c r="C1132" s="89"/>
      <c r="D1132" s="52">
        <v>2006.93</v>
      </c>
    </row>
    <row r="1133" spans="1:28" x14ac:dyDescent="0.25">
      <c r="A1133" s="34">
        <v>371</v>
      </c>
      <c r="B1133" s="34">
        <v>10</v>
      </c>
      <c r="C1133" s="89"/>
      <c r="D1133" s="52">
        <v>2001.81</v>
      </c>
    </row>
    <row r="1134" spans="1:28" x14ac:dyDescent="0.25">
      <c r="A1134" s="34">
        <v>372</v>
      </c>
      <c r="B1134" s="34">
        <v>11</v>
      </c>
      <c r="C1134" s="89"/>
      <c r="D1134" s="52">
        <v>1978.76</v>
      </c>
    </row>
    <row r="1135" spans="1:28" x14ac:dyDescent="0.25">
      <c r="A1135" s="34">
        <v>373</v>
      </c>
      <c r="B1135" s="34">
        <v>12</v>
      </c>
      <c r="C1135" s="89"/>
      <c r="D1135" s="52">
        <v>1938.81</v>
      </c>
    </row>
    <row r="1136" spans="1:28" x14ac:dyDescent="0.25">
      <c r="A1136" s="34">
        <v>374</v>
      </c>
      <c r="B1136" s="34">
        <v>13</v>
      </c>
      <c r="C1136" s="89"/>
      <c r="D1136" s="52">
        <v>1942.25</v>
      </c>
    </row>
    <row r="1137" spans="1:28" x14ac:dyDescent="0.25">
      <c r="A1137" s="34">
        <v>375</v>
      </c>
      <c r="B1137" s="34">
        <v>14</v>
      </c>
      <c r="C1137" s="89"/>
      <c r="D1137" s="52">
        <v>1955.73</v>
      </c>
    </row>
    <row r="1138" spans="1:28" x14ac:dyDescent="0.25">
      <c r="A1138" s="34">
        <v>376</v>
      </c>
      <c r="B1138" s="34">
        <v>15</v>
      </c>
      <c r="C1138" s="89"/>
      <c r="D1138" s="52">
        <v>1962.03</v>
      </c>
    </row>
    <row r="1139" spans="1:28" x14ac:dyDescent="0.25">
      <c r="A1139" s="34">
        <v>377</v>
      </c>
      <c r="B1139" s="34">
        <v>16</v>
      </c>
      <c r="C1139" s="89"/>
      <c r="D1139" s="52">
        <v>1964.67</v>
      </c>
    </row>
    <row r="1140" spans="1:28" x14ac:dyDescent="0.25">
      <c r="A1140" s="34">
        <v>378</v>
      </c>
      <c r="B1140" s="34">
        <v>17</v>
      </c>
      <c r="C1140" s="89"/>
      <c r="D1140" s="52">
        <v>2021.86</v>
      </c>
    </row>
    <row r="1141" spans="1:28" x14ac:dyDescent="0.25">
      <c r="A1141" s="34">
        <v>379</v>
      </c>
      <c r="B1141" s="34">
        <v>18</v>
      </c>
      <c r="C1141" s="89"/>
      <c r="D1141" s="52">
        <v>2038.55</v>
      </c>
    </row>
    <row r="1142" spans="1:28" x14ac:dyDescent="0.25">
      <c r="A1142" s="34">
        <v>380</v>
      </c>
      <c r="B1142" s="34">
        <v>19</v>
      </c>
      <c r="C1142" s="89"/>
      <c r="D1142" s="52">
        <v>2025.87</v>
      </c>
    </row>
    <row r="1143" spans="1:28" x14ac:dyDescent="0.25">
      <c r="A1143" s="34">
        <v>381</v>
      </c>
      <c r="B1143" s="34">
        <v>20</v>
      </c>
      <c r="C1143" s="89"/>
      <c r="D1143" s="52">
        <v>1968.64</v>
      </c>
    </row>
    <row r="1144" spans="1:28" x14ac:dyDescent="0.25">
      <c r="A1144" s="34">
        <v>382</v>
      </c>
      <c r="B1144" s="34">
        <v>21</v>
      </c>
      <c r="C1144" s="89"/>
      <c r="D1144" s="52">
        <v>1875.13</v>
      </c>
    </row>
    <row r="1145" spans="1:28" x14ac:dyDescent="0.25">
      <c r="A1145" s="34">
        <v>383</v>
      </c>
      <c r="B1145" s="34">
        <v>22</v>
      </c>
      <c r="C1145" s="89"/>
      <c r="D1145" s="52">
        <v>1355.54</v>
      </c>
    </row>
    <row r="1146" spans="1:28" x14ac:dyDescent="0.25">
      <c r="A1146" s="34">
        <v>384</v>
      </c>
      <c r="B1146" s="34">
        <v>23</v>
      </c>
      <c r="C1146" s="89"/>
      <c r="D1146" s="52">
        <v>1135.24</v>
      </c>
    </row>
    <row r="1147" spans="1:28" x14ac:dyDescent="0.25">
      <c r="A1147" s="34">
        <v>385</v>
      </c>
      <c r="B1147" s="34">
        <v>0</v>
      </c>
      <c r="C1147" s="89">
        <v>17</v>
      </c>
      <c r="D1147" s="52">
        <v>1009.74</v>
      </c>
      <c r="E1147" s="36">
        <f t="shared" ref="E1147" si="1074">D1147</f>
        <v>1009.74</v>
      </c>
      <c r="F1147" s="36">
        <f t="shared" ref="F1147" si="1075">D1148</f>
        <v>962.05</v>
      </c>
      <c r="G1147" s="36">
        <f t="shared" ref="G1147" si="1076">D1149</f>
        <v>884.51</v>
      </c>
      <c r="H1147" s="36">
        <f t="shared" ref="H1147" si="1077">D1150</f>
        <v>773.25</v>
      </c>
      <c r="I1147" s="36">
        <f t="shared" ref="I1147" si="1078">D1151</f>
        <v>963.22</v>
      </c>
      <c r="J1147" s="36">
        <f t="shared" ref="J1147" si="1079">D1152</f>
        <v>1013.8</v>
      </c>
      <c r="K1147" s="36">
        <f t="shared" ref="K1147" si="1080">D1153</f>
        <v>1218.19</v>
      </c>
      <c r="L1147" s="36">
        <f t="shared" ref="L1147" si="1081">D1154</f>
        <v>1572.82</v>
      </c>
      <c r="M1147" s="36">
        <f t="shared" ref="M1147" si="1082">D1155</f>
        <v>1845.2</v>
      </c>
      <c r="N1147" s="36">
        <f t="shared" ref="N1147" si="1083">D1156</f>
        <v>1897.94</v>
      </c>
      <c r="O1147" s="36">
        <f t="shared" ref="O1147" si="1084">D1157</f>
        <v>1889.95</v>
      </c>
      <c r="P1147" s="36">
        <f t="shared" ref="P1147" si="1085">D1158</f>
        <v>1867.33</v>
      </c>
      <c r="Q1147" s="36">
        <f t="shared" ref="Q1147" si="1086">D1159</f>
        <v>1829.58</v>
      </c>
      <c r="R1147" s="36">
        <f t="shared" ref="R1147" si="1087">D1160</f>
        <v>1827.74</v>
      </c>
      <c r="S1147" s="36">
        <f t="shared" ref="S1147" si="1088">D1161</f>
        <v>1812.24</v>
      </c>
      <c r="T1147" s="36">
        <f t="shared" ref="T1147" si="1089">D1162</f>
        <v>1812.76</v>
      </c>
      <c r="U1147" s="36">
        <f t="shared" ref="U1147" si="1090">D1163</f>
        <v>1832.5</v>
      </c>
      <c r="V1147" s="36">
        <f t="shared" ref="V1147" si="1091">D1164</f>
        <v>1898.92</v>
      </c>
      <c r="W1147" s="36">
        <f t="shared" ref="W1147" si="1092">D1165</f>
        <v>1908.34</v>
      </c>
      <c r="X1147" s="36">
        <f t="shared" ref="X1147" si="1093">D1166</f>
        <v>1919.96</v>
      </c>
      <c r="Y1147" s="36">
        <f t="shared" ref="Y1147" si="1094">D1167</f>
        <v>1826.61</v>
      </c>
      <c r="Z1147" s="36">
        <f t="shared" ref="Z1147" si="1095">D1168</f>
        <v>1580.33</v>
      </c>
      <c r="AA1147" s="36">
        <f t="shared" ref="AA1147" si="1096">D1169</f>
        <v>1329.21</v>
      </c>
      <c r="AB1147" s="36">
        <f t="shared" ref="AB1147" si="1097">D1170</f>
        <v>1156.49</v>
      </c>
    </row>
    <row r="1148" spans="1:28" x14ac:dyDescent="0.25">
      <c r="A1148" s="34">
        <v>386</v>
      </c>
      <c r="B1148" s="34">
        <v>1</v>
      </c>
      <c r="C1148" s="89"/>
      <c r="D1148" s="52">
        <v>962.05</v>
      </c>
    </row>
    <row r="1149" spans="1:28" x14ac:dyDescent="0.25">
      <c r="A1149" s="34">
        <v>387</v>
      </c>
      <c r="B1149" s="34">
        <v>2</v>
      </c>
      <c r="C1149" s="89"/>
      <c r="D1149" s="52">
        <v>884.51</v>
      </c>
    </row>
    <row r="1150" spans="1:28" x14ac:dyDescent="0.25">
      <c r="A1150" s="34">
        <v>388</v>
      </c>
      <c r="B1150" s="34">
        <v>3</v>
      </c>
      <c r="C1150" s="89"/>
      <c r="D1150" s="52">
        <v>773.25</v>
      </c>
    </row>
    <row r="1151" spans="1:28" x14ac:dyDescent="0.25">
      <c r="A1151" s="34">
        <v>389</v>
      </c>
      <c r="B1151" s="34">
        <v>4</v>
      </c>
      <c r="C1151" s="89"/>
      <c r="D1151" s="52">
        <v>963.22</v>
      </c>
    </row>
    <row r="1152" spans="1:28" x14ac:dyDescent="0.25">
      <c r="A1152" s="34">
        <v>390</v>
      </c>
      <c r="B1152" s="34">
        <v>5</v>
      </c>
      <c r="C1152" s="89"/>
      <c r="D1152" s="52">
        <v>1013.8</v>
      </c>
    </row>
    <row r="1153" spans="1:4" x14ac:dyDescent="0.25">
      <c r="A1153" s="34">
        <v>391</v>
      </c>
      <c r="B1153" s="34">
        <v>6</v>
      </c>
      <c r="C1153" s="89"/>
      <c r="D1153" s="52">
        <v>1218.19</v>
      </c>
    </row>
    <row r="1154" spans="1:4" x14ac:dyDescent="0.25">
      <c r="A1154" s="34">
        <v>392</v>
      </c>
      <c r="B1154" s="34">
        <v>7</v>
      </c>
      <c r="C1154" s="89"/>
      <c r="D1154" s="52">
        <v>1572.82</v>
      </c>
    </row>
    <row r="1155" spans="1:4" x14ac:dyDescent="0.25">
      <c r="A1155" s="34">
        <v>393</v>
      </c>
      <c r="B1155" s="34">
        <v>8</v>
      </c>
      <c r="C1155" s="89"/>
      <c r="D1155" s="52">
        <v>1845.2</v>
      </c>
    </row>
    <row r="1156" spans="1:4" x14ac:dyDescent="0.25">
      <c r="A1156" s="34">
        <v>394</v>
      </c>
      <c r="B1156" s="34">
        <v>9</v>
      </c>
      <c r="C1156" s="89"/>
      <c r="D1156" s="52">
        <v>1897.94</v>
      </c>
    </row>
    <row r="1157" spans="1:4" x14ac:dyDescent="0.25">
      <c r="A1157" s="34">
        <v>395</v>
      </c>
      <c r="B1157" s="34">
        <v>10</v>
      </c>
      <c r="C1157" s="89"/>
      <c r="D1157" s="52">
        <v>1889.95</v>
      </c>
    </row>
    <row r="1158" spans="1:4" x14ac:dyDescent="0.25">
      <c r="A1158" s="34">
        <v>396</v>
      </c>
      <c r="B1158" s="34">
        <v>11</v>
      </c>
      <c r="C1158" s="89"/>
      <c r="D1158" s="52">
        <v>1867.33</v>
      </c>
    </row>
    <row r="1159" spans="1:4" x14ac:dyDescent="0.25">
      <c r="A1159" s="34">
        <v>397</v>
      </c>
      <c r="B1159" s="34">
        <v>12</v>
      </c>
      <c r="C1159" s="89"/>
      <c r="D1159" s="52">
        <v>1829.58</v>
      </c>
    </row>
    <row r="1160" spans="1:4" x14ac:dyDescent="0.25">
      <c r="A1160" s="34">
        <v>398</v>
      </c>
      <c r="B1160" s="34">
        <v>13</v>
      </c>
      <c r="C1160" s="89"/>
      <c r="D1160" s="52">
        <v>1827.74</v>
      </c>
    </row>
    <row r="1161" spans="1:4" x14ac:dyDescent="0.25">
      <c r="A1161" s="34">
        <v>399</v>
      </c>
      <c r="B1161" s="34">
        <v>14</v>
      </c>
      <c r="C1161" s="89"/>
      <c r="D1161" s="52">
        <v>1812.24</v>
      </c>
    </row>
    <row r="1162" spans="1:4" x14ac:dyDescent="0.25">
      <c r="A1162" s="34">
        <v>400</v>
      </c>
      <c r="B1162" s="34">
        <v>15</v>
      </c>
      <c r="C1162" s="89"/>
      <c r="D1162" s="52">
        <v>1812.76</v>
      </c>
    </row>
    <row r="1163" spans="1:4" x14ac:dyDescent="0.25">
      <c r="A1163" s="34">
        <v>401</v>
      </c>
      <c r="B1163" s="34">
        <v>16</v>
      </c>
      <c r="C1163" s="89"/>
      <c r="D1163" s="52">
        <v>1832.5</v>
      </c>
    </row>
    <row r="1164" spans="1:4" x14ac:dyDescent="0.25">
      <c r="A1164" s="34">
        <v>402</v>
      </c>
      <c r="B1164" s="34">
        <v>17</v>
      </c>
      <c r="C1164" s="89"/>
      <c r="D1164" s="52">
        <v>1898.92</v>
      </c>
    </row>
    <row r="1165" spans="1:4" x14ac:dyDescent="0.25">
      <c r="A1165" s="34">
        <v>403</v>
      </c>
      <c r="B1165" s="34">
        <v>18</v>
      </c>
      <c r="C1165" s="89"/>
      <c r="D1165" s="52">
        <v>1908.34</v>
      </c>
    </row>
    <row r="1166" spans="1:4" x14ac:dyDescent="0.25">
      <c r="A1166" s="34">
        <v>404</v>
      </c>
      <c r="B1166" s="34">
        <v>19</v>
      </c>
      <c r="C1166" s="89"/>
      <c r="D1166" s="52">
        <v>1919.96</v>
      </c>
    </row>
    <row r="1167" spans="1:4" x14ac:dyDescent="0.25">
      <c r="A1167" s="34">
        <v>405</v>
      </c>
      <c r="B1167" s="34">
        <v>20</v>
      </c>
      <c r="C1167" s="89"/>
      <c r="D1167" s="52">
        <v>1826.61</v>
      </c>
    </row>
    <row r="1168" spans="1:4" x14ac:dyDescent="0.25">
      <c r="A1168" s="34">
        <v>406</v>
      </c>
      <c r="B1168" s="34">
        <v>21</v>
      </c>
      <c r="C1168" s="89"/>
      <c r="D1168" s="52">
        <v>1580.33</v>
      </c>
    </row>
    <row r="1169" spans="1:28" x14ac:dyDescent="0.25">
      <c r="A1169" s="34">
        <v>407</v>
      </c>
      <c r="B1169" s="34">
        <v>22</v>
      </c>
      <c r="C1169" s="89"/>
      <c r="D1169" s="52">
        <v>1329.21</v>
      </c>
    </row>
    <row r="1170" spans="1:28" x14ac:dyDescent="0.25">
      <c r="A1170" s="34">
        <v>408</v>
      </c>
      <c r="B1170" s="34">
        <v>23</v>
      </c>
      <c r="C1170" s="89"/>
      <c r="D1170" s="52">
        <v>1156.49</v>
      </c>
    </row>
    <row r="1171" spans="1:28" x14ac:dyDescent="0.25">
      <c r="A1171" s="34">
        <v>409</v>
      </c>
      <c r="B1171" s="34">
        <v>0</v>
      </c>
      <c r="C1171" s="89">
        <v>18</v>
      </c>
      <c r="D1171" s="52">
        <v>995.21</v>
      </c>
      <c r="E1171" s="36">
        <f t="shared" ref="E1171" si="1098">D1171</f>
        <v>995.21</v>
      </c>
      <c r="F1171" s="36">
        <f t="shared" ref="F1171" si="1099">D1172</f>
        <v>944.83</v>
      </c>
      <c r="G1171" s="36">
        <f t="shared" ref="G1171" si="1100">D1173</f>
        <v>862.88</v>
      </c>
      <c r="H1171" s="36">
        <f t="shared" ref="H1171" si="1101">D1174</f>
        <v>859.48</v>
      </c>
      <c r="I1171" s="36">
        <f t="shared" ref="I1171" si="1102">D1175</f>
        <v>948.78</v>
      </c>
      <c r="J1171" s="36">
        <f t="shared" ref="J1171" si="1103">D1176</f>
        <v>1026.6600000000001</v>
      </c>
      <c r="K1171" s="36">
        <f t="shared" ref="K1171" si="1104">D1177</f>
        <v>1257.02</v>
      </c>
      <c r="L1171" s="36">
        <f t="shared" ref="L1171" si="1105">D1178</f>
        <v>1695.54</v>
      </c>
      <c r="M1171" s="36">
        <f t="shared" ref="M1171" si="1106">D1179</f>
        <v>1912.95</v>
      </c>
      <c r="N1171" s="36">
        <f t="shared" ref="N1171" si="1107">D1180</f>
        <v>1947.82</v>
      </c>
      <c r="O1171" s="36">
        <f t="shared" ref="O1171" si="1108">D1181</f>
        <v>1944.6</v>
      </c>
      <c r="P1171" s="36">
        <f t="shared" ref="P1171" si="1109">D1182</f>
        <v>1928.4</v>
      </c>
      <c r="Q1171" s="36">
        <f t="shared" ref="Q1171" si="1110">D1183</f>
        <v>1897.07</v>
      </c>
      <c r="R1171" s="36">
        <f t="shared" ref="R1171" si="1111">D1184</f>
        <v>1898.73</v>
      </c>
      <c r="S1171" s="36">
        <f t="shared" ref="S1171" si="1112">D1185</f>
        <v>1902.54</v>
      </c>
      <c r="T1171" s="36">
        <f t="shared" ref="T1171" si="1113">D1186</f>
        <v>1907.8</v>
      </c>
      <c r="U1171" s="36">
        <f t="shared" ref="U1171" si="1114">D1187</f>
        <v>1936.23</v>
      </c>
      <c r="V1171" s="36">
        <f t="shared" ref="V1171" si="1115">D1188</f>
        <v>2000.79</v>
      </c>
      <c r="W1171" s="36">
        <f t="shared" ref="W1171" si="1116">D1189</f>
        <v>2044.04</v>
      </c>
      <c r="X1171" s="36">
        <f t="shared" ref="X1171" si="1117">D1190</f>
        <v>2062.5</v>
      </c>
      <c r="Y1171" s="36">
        <f t="shared" ref="Y1171" si="1118">D1191</f>
        <v>2037.06</v>
      </c>
      <c r="Z1171" s="36">
        <f t="shared" ref="Z1171" si="1119">D1192</f>
        <v>2015.07</v>
      </c>
      <c r="AA1171" s="36">
        <f t="shared" ref="AA1171" si="1120">D1193</f>
        <v>1928.44</v>
      </c>
      <c r="AB1171" s="36">
        <f t="shared" ref="AB1171" si="1121">D1194</f>
        <v>1326.43</v>
      </c>
    </row>
    <row r="1172" spans="1:28" x14ac:dyDescent="0.25">
      <c r="A1172" s="34">
        <v>410</v>
      </c>
      <c r="B1172" s="34">
        <v>1</v>
      </c>
      <c r="C1172" s="89"/>
      <c r="D1172" s="52">
        <v>944.83</v>
      </c>
    </row>
    <row r="1173" spans="1:28" x14ac:dyDescent="0.25">
      <c r="A1173" s="34">
        <v>411</v>
      </c>
      <c r="B1173" s="34">
        <v>2</v>
      </c>
      <c r="C1173" s="89"/>
      <c r="D1173" s="52">
        <v>862.88</v>
      </c>
    </row>
    <row r="1174" spans="1:28" x14ac:dyDescent="0.25">
      <c r="A1174" s="34">
        <v>412</v>
      </c>
      <c r="B1174" s="34">
        <v>3</v>
      </c>
      <c r="C1174" s="89"/>
      <c r="D1174" s="52">
        <v>859.48</v>
      </c>
    </row>
    <row r="1175" spans="1:28" x14ac:dyDescent="0.25">
      <c r="A1175" s="34">
        <v>413</v>
      </c>
      <c r="B1175" s="34">
        <v>4</v>
      </c>
      <c r="C1175" s="89"/>
      <c r="D1175" s="52">
        <v>948.78</v>
      </c>
    </row>
    <row r="1176" spans="1:28" x14ac:dyDescent="0.25">
      <c r="A1176" s="34">
        <v>414</v>
      </c>
      <c r="B1176" s="34">
        <v>5</v>
      </c>
      <c r="C1176" s="89"/>
      <c r="D1176" s="52">
        <v>1026.6600000000001</v>
      </c>
    </row>
    <row r="1177" spans="1:28" x14ac:dyDescent="0.25">
      <c r="A1177" s="34">
        <v>415</v>
      </c>
      <c r="B1177" s="34">
        <v>6</v>
      </c>
      <c r="C1177" s="89"/>
      <c r="D1177" s="52">
        <v>1257.02</v>
      </c>
    </row>
    <row r="1178" spans="1:28" x14ac:dyDescent="0.25">
      <c r="A1178" s="34">
        <v>416</v>
      </c>
      <c r="B1178" s="34">
        <v>7</v>
      </c>
      <c r="C1178" s="89"/>
      <c r="D1178" s="52">
        <v>1695.54</v>
      </c>
    </row>
    <row r="1179" spans="1:28" x14ac:dyDescent="0.25">
      <c r="A1179" s="34">
        <v>417</v>
      </c>
      <c r="B1179" s="34">
        <v>8</v>
      </c>
      <c r="C1179" s="89"/>
      <c r="D1179" s="52">
        <v>1912.95</v>
      </c>
    </row>
    <row r="1180" spans="1:28" x14ac:dyDescent="0.25">
      <c r="A1180" s="34">
        <v>418</v>
      </c>
      <c r="B1180" s="34">
        <v>9</v>
      </c>
      <c r="C1180" s="89"/>
      <c r="D1180" s="52">
        <v>1947.82</v>
      </c>
    </row>
    <row r="1181" spans="1:28" x14ac:dyDescent="0.25">
      <c r="A1181" s="34">
        <v>419</v>
      </c>
      <c r="B1181" s="34">
        <v>10</v>
      </c>
      <c r="C1181" s="89"/>
      <c r="D1181" s="52">
        <v>1944.6</v>
      </c>
    </row>
    <row r="1182" spans="1:28" x14ac:dyDescent="0.25">
      <c r="A1182" s="34">
        <v>420</v>
      </c>
      <c r="B1182" s="34">
        <v>11</v>
      </c>
      <c r="C1182" s="89"/>
      <c r="D1182" s="52">
        <v>1928.4</v>
      </c>
    </row>
    <row r="1183" spans="1:28" x14ac:dyDescent="0.25">
      <c r="A1183" s="34">
        <v>421</v>
      </c>
      <c r="B1183" s="34">
        <v>12</v>
      </c>
      <c r="C1183" s="89"/>
      <c r="D1183" s="52">
        <v>1897.07</v>
      </c>
    </row>
    <row r="1184" spans="1:28" x14ac:dyDescent="0.25">
      <c r="A1184" s="34">
        <v>422</v>
      </c>
      <c r="B1184" s="34">
        <v>13</v>
      </c>
      <c r="C1184" s="89"/>
      <c r="D1184" s="52">
        <v>1898.73</v>
      </c>
    </row>
    <row r="1185" spans="1:28" x14ac:dyDescent="0.25">
      <c r="A1185" s="34">
        <v>423</v>
      </c>
      <c r="B1185" s="34">
        <v>14</v>
      </c>
      <c r="C1185" s="89"/>
      <c r="D1185" s="52">
        <v>1902.54</v>
      </c>
    </row>
    <row r="1186" spans="1:28" x14ac:dyDescent="0.25">
      <c r="A1186" s="34">
        <v>424</v>
      </c>
      <c r="B1186" s="34">
        <v>15</v>
      </c>
      <c r="C1186" s="89"/>
      <c r="D1186" s="52">
        <v>1907.8</v>
      </c>
    </row>
    <row r="1187" spans="1:28" x14ac:dyDescent="0.25">
      <c r="A1187" s="34">
        <v>425</v>
      </c>
      <c r="B1187" s="34">
        <v>16</v>
      </c>
      <c r="C1187" s="89"/>
      <c r="D1187" s="52">
        <v>1936.23</v>
      </c>
    </row>
    <row r="1188" spans="1:28" x14ac:dyDescent="0.25">
      <c r="A1188" s="34">
        <v>426</v>
      </c>
      <c r="B1188" s="34">
        <v>17</v>
      </c>
      <c r="C1188" s="89"/>
      <c r="D1188" s="52">
        <v>2000.79</v>
      </c>
    </row>
    <row r="1189" spans="1:28" x14ac:dyDescent="0.25">
      <c r="A1189" s="34">
        <v>427</v>
      </c>
      <c r="B1189" s="34">
        <v>18</v>
      </c>
      <c r="C1189" s="89"/>
      <c r="D1189" s="52">
        <v>2044.04</v>
      </c>
    </row>
    <row r="1190" spans="1:28" x14ac:dyDescent="0.25">
      <c r="A1190" s="34">
        <v>428</v>
      </c>
      <c r="B1190" s="34">
        <v>19</v>
      </c>
      <c r="C1190" s="89"/>
      <c r="D1190" s="52">
        <v>2062.5</v>
      </c>
    </row>
    <row r="1191" spans="1:28" x14ac:dyDescent="0.25">
      <c r="A1191" s="34">
        <v>429</v>
      </c>
      <c r="B1191" s="34">
        <v>20</v>
      </c>
      <c r="C1191" s="89"/>
      <c r="D1191" s="52">
        <v>2037.06</v>
      </c>
    </row>
    <row r="1192" spans="1:28" x14ac:dyDescent="0.25">
      <c r="A1192" s="34">
        <v>430</v>
      </c>
      <c r="B1192" s="34">
        <v>21</v>
      </c>
      <c r="C1192" s="89"/>
      <c r="D1192" s="52">
        <v>2015.07</v>
      </c>
    </row>
    <row r="1193" spans="1:28" x14ac:dyDescent="0.25">
      <c r="A1193" s="34">
        <v>431</v>
      </c>
      <c r="B1193" s="34">
        <v>22</v>
      </c>
      <c r="C1193" s="89"/>
      <c r="D1193" s="52">
        <v>1928.44</v>
      </c>
    </row>
    <row r="1194" spans="1:28" x14ac:dyDescent="0.25">
      <c r="A1194" s="34">
        <v>432</v>
      </c>
      <c r="B1194" s="34">
        <v>23</v>
      </c>
      <c r="C1194" s="89"/>
      <c r="D1194" s="52">
        <v>1326.43</v>
      </c>
    </row>
    <row r="1195" spans="1:28" x14ac:dyDescent="0.25">
      <c r="A1195" s="34">
        <v>433</v>
      </c>
      <c r="B1195" s="34">
        <v>0</v>
      </c>
      <c r="C1195" s="89">
        <v>19</v>
      </c>
      <c r="D1195" s="52">
        <v>1177.1400000000001</v>
      </c>
      <c r="E1195" s="36">
        <f t="shared" ref="E1195" si="1122">D1195</f>
        <v>1177.1400000000001</v>
      </c>
      <c r="F1195" s="36">
        <f t="shared" ref="F1195" si="1123">D1196</f>
        <v>1081.8</v>
      </c>
      <c r="G1195" s="36">
        <f t="shared" ref="G1195" si="1124">D1197</f>
        <v>979.54</v>
      </c>
      <c r="H1195" s="36">
        <f t="shared" ref="H1195" si="1125">D1198</f>
        <v>970.81</v>
      </c>
      <c r="I1195" s="36">
        <f t="shared" ref="I1195" si="1126">D1199</f>
        <v>985.78</v>
      </c>
      <c r="J1195" s="36">
        <f t="shared" ref="J1195" si="1127">D1200</f>
        <v>1088.78</v>
      </c>
      <c r="K1195" s="36">
        <f t="shared" ref="K1195" si="1128">D1201</f>
        <v>1073.99</v>
      </c>
      <c r="L1195" s="36">
        <f t="shared" ref="L1195" si="1129">D1202</f>
        <v>1223.03</v>
      </c>
      <c r="M1195" s="36">
        <f t="shared" ref="M1195" si="1130">D1203</f>
        <v>1608.43</v>
      </c>
      <c r="N1195" s="36">
        <f t="shared" ref="N1195" si="1131">D1204</f>
        <v>1879.46</v>
      </c>
      <c r="O1195" s="36">
        <f t="shared" ref="O1195" si="1132">D1205</f>
        <v>1897.14</v>
      </c>
      <c r="P1195" s="36">
        <f t="shared" ref="P1195" si="1133">D1206</f>
        <v>1876.84</v>
      </c>
      <c r="Q1195" s="36">
        <f t="shared" ref="Q1195" si="1134">D1207</f>
        <v>1870.34</v>
      </c>
      <c r="R1195" s="36">
        <f t="shared" ref="R1195" si="1135">D1208</f>
        <v>1847.32</v>
      </c>
      <c r="S1195" s="36">
        <f t="shared" ref="S1195" si="1136">D1209</f>
        <v>1846.42</v>
      </c>
      <c r="T1195" s="36">
        <f t="shared" ref="T1195" si="1137">D1210</f>
        <v>1841.33</v>
      </c>
      <c r="U1195" s="36">
        <f t="shared" ref="U1195" si="1138">D1211</f>
        <v>1902.8</v>
      </c>
      <c r="V1195" s="36">
        <f t="shared" ref="V1195" si="1139">D1212</f>
        <v>1975.1</v>
      </c>
      <c r="W1195" s="36">
        <f t="shared" ref="W1195" si="1140">D1213</f>
        <v>1999.97</v>
      </c>
      <c r="X1195" s="36">
        <f t="shared" ref="X1195" si="1141">D1214</f>
        <v>2028.42</v>
      </c>
      <c r="Y1195" s="36">
        <f t="shared" ref="Y1195" si="1142">D1215</f>
        <v>1951.28</v>
      </c>
      <c r="Z1195" s="36">
        <f t="shared" ref="Z1195" si="1143">D1216</f>
        <v>1922.6</v>
      </c>
      <c r="AA1195" s="36">
        <f t="shared" ref="AA1195" si="1144">D1217</f>
        <v>1896.6</v>
      </c>
      <c r="AB1195" s="36">
        <f t="shared" ref="AB1195" si="1145">D1218</f>
        <v>1295.51</v>
      </c>
    </row>
    <row r="1196" spans="1:28" x14ac:dyDescent="0.25">
      <c r="A1196" s="34">
        <v>434</v>
      </c>
      <c r="B1196" s="34">
        <v>1</v>
      </c>
      <c r="C1196" s="89"/>
      <c r="D1196" s="52">
        <v>1081.8</v>
      </c>
    </row>
    <row r="1197" spans="1:28" x14ac:dyDescent="0.25">
      <c r="A1197" s="34">
        <v>435</v>
      </c>
      <c r="B1197" s="34">
        <v>2</v>
      </c>
      <c r="C1197" s="89"/>
      <c r="D1197" s="52">
        <v>979.54</v>
      </c>
    </row>
    <row r="1198" spans="1:28" x14ac:dyDescent="0.25">
      <c r="A1198" s="34">
        <v>436</v>
      </c>
      <c r="B1198" s="34">
        <v>3</v>
      </c>
      <c r="C1198" s="89"/>
      <c r="D1198" s="52">
        <v>970.81</v>
      </c>
    </row>
    <row r="1199" spans="1:28" x14ac:dyDescent="0.25">
      <c r="A1199" s="34">
        <v>437</v>
      </c>
      <c r="B1199" s="34">
        <v>4</v>
      </c>
      <c r="C1199" s="89"/>
      <c r="D1199" s="52">
        <v>985.78</v>
      </c>
    </row>
    <row r="1200" spans="1:28" x14ac:dyDescent="0.25">
      <c r="A1200" s="34">
        <v>438</v>
      </c>
      <c r="B1200" s="34">
        <v>5</v>
      </c>
      <c r="C1200" s="89"/>
      <c r="D1200" s="52">
        <v>1088.78</v>
      </c>
    </row>
    <row r="1201" spans="1:4" x14ac:dyDescent="0.25">
      <c r="A1201" s="34">
        <v>439</v>
      </c>
      <c r="B1201" s="34">
        <v>6</v>
      </c>
      <c r="C1201" s="89"/>
      <c r="D1201" s="52">
        <v>1073.99</v>
      </c>
    </row>
    <row r="1202" spans="1:4" x14ac:dyDescent="0.25">
      <c r="A1202" s="34">
        <v>440</v>
      </c>
      <c r="B1202" s="34">
        <v>7</v>
      </c>
      <c r="C1202" s="89"/>
      <c r="D1202" s="52">
        <v>1223.03</v>
      </c>
    </row>
    <row r="1203" spans="1:4" x14ac:dyDescent="0.25">
      <c r="A1203" s="34">
        <v>441</v>
      </c>
      <c r="B1203" s="34">
        <v>8</v>
      </c>
      <c r="C1203" s="89"/>
      <c r="D1203" s="52">
        <v>1608.43</v>
      </c>
    </row>
    <row r="1204" spans="1:4" x14ac:dyDescent="0.25">
      <c r="A1204" s="34">
        <v>442</v>
      </c>
      <c r="B1204" s="34">
        <v>9</v>
      </c>
      <c r="C1204" s="89"/>
      <c r="D1204" s="52">
        <v>1879.46</v>
      </c>
    </row>
    <row r="1205" spans="1:4" x14ac:dyDescent="0.25">
      <c r="A1205" s="34">
        <v>443</v>
      </c>
      <c r="B1205" s="34">
        <v>10</v>
      </c>
      <c r="C1205" s="89"/>
      <c r="D1205" s="52">
        <v>1897.14</v>
      </c>
    </row>
    <row r="1206" spans="1:4" x14ac:dyDescent="0.25">
      <c r="A1206" s="34">
        <v>444</v>
      </c>
      <c r="B1206" s="34">
        <v>11</v>
      </c>
      <c r="C1206" s="89"/>
      <c r="D1206" s="52">
        <v>1876.84</v>
      </c>
    </row>
    <row r="1207" spans="1:4" x14ac:dyDescent="0.25">
      <c r="A1207" s="34">
        <v>445</v>
      </c>
      <c r="B1207" s="34">
        <v>12</v>
      </c>
      <c r="C1207" s="89"/>
      <c r="D1207" s="52">
        <v>1870.34</v>
      </c>
    </row>
    <row r="1208" spans="1:4" x14ac:dyDescent="0.25">
      <c r="A1208" s="34">
        <v>446</v>
      </c>
      <c r="B1208" s="34">
        <v>13</v>
      </c>
      <c r="C1208" s="89"/>
      <c r="D1208" s="52">
        <v>1847.32</v>
      </c>
    </row>
    <row r="1209" spans="1:4" x14ac:dyDescent="0.25">
      <c r="A1209" s="34">
        <v>447</v>
      </c>
      <c r="B1209" s="34">
        <v>14</v>
      </c>
      <c r="C1209" s="89"/>
      <c r="D1209" s="52">
        <v>1846.42</v>
      </c>
    </row>
    <row r="1210" spans="1:4" x14ac:dyDescent="0.25">
      <c r="A1210" s="34">
        <v>448</v>
      </c>
      <c r="B1210" s="34">
        <v>15</v>
      </c>
      <c r="C1210" s="89"/>
      <c r="D1210" s="52">
        <v>1841.33</v>
      </c>
    </row>
    <row r="1211" spans="1:4" x14ac:dyDescent="0.25">
      <c r="A1211" s="34">
        <v>449</v>
      </c>
      <c r="B1211" s="34">
        <v>16</v>
      </c>
      <c r="C1211" s="89"/>
      <c r="D1211" s="52">
        <v>1902.8</v>
      </c>
    </row>
    <row r="1212" spans="1:4" x14ac:dyDescent="0.25">
      <c r="A1212" s="34">
        <v>450</v>
      </c>
      <c r="B1212" s="34">
        <v>17</v>
      </c>
      <c r="C1212" s="89"/>
      <c r="D1212" s="52">
        <v>1975.1</v>
      </c>
    </row>
    <row r="1213" spans="1:4" x14ac:dyDescent="0.25">
      <c r="A1213" s="34">
        <v>451</v>
      </c>
      <c r="B1213" s="34">
        <v>18</v>
      </c>
      <c r="C1213" s="89"/>
      <c r="D1213" s="52">
        <v>1999.97</v>
      </c>
    </row>
    <row r="1214" spans="1:4" x14ac:dyDescent="0.25">
      <c r="A1214" s="34">
        <v>452</v>
      </c>
      <c r="B1214" s="34">
        <v>19</v>
      </c>
      <c r="C1214" s="89"/>
      <c r="D1214" s="52">
        <v>2028.42</v>
      </c>
    </row>
    <row r="1215" spans="1:4" x14ac:dyDescent="0.25">
      <c r="A1215" s="34">
        <v>453</v>
      </c>
      <c r="B1215" s="34">
        <v>20</v>
      </c>
      <c r="C1215" s="89"/>
      <c r="D1215" s="52">
        <v>1951.28</v>
      </c>
    </row>
    <row r="1216" spans="1:4" x14ac:dyDescent="0.25">
      <c r="A1216" s="34">
        <v>454</v>
      </c>
      <c r="B1216" s="34">
        <v>21</v>
      </c>
      <c r="C1216" s="89"/>
      <c r="D1216" s="52">
        <v>1922.6</v>
      </c>
    </row>
    <row r="1217" spans="1:28" x14ac:dyDescent="0.25">
      <c r="A1217" s="34">
        <v>455</v>
      </c>
      <c r="B1217" s="34">
        <v>22</v>
      </c>
      <c r="C1217" s="89"/>
      <c r="D1217" s="52">
        <v>1896.6</v>
      </c>
    </row>
    <row r="1218" spans="1:28" x14ac:dyDescent="0.25">
      <c r="A1218" s="34">
        <v>456</v>
      </c>
      <c r="B1218" s="34">
        <v>23</v>
      </c>
      <c r="C1218" s="89"/>
      <c r="D1218" s="52">
        <v>1295.51</v>
      </c>
    </row>
    <row r="1219" spans="1:28" x14ac:dyDescent="0.25">
      <c r="A1219" s="34">
        <v>457</v>
      </c>
      <c r="B1219" s="34">
        <v>0</v>
      </c>
      <c r="C1219" s="89">
        <v>20</v>
      </c>
      <c r="D1219" s="52">
        <v>1149.3599999999999</v>
      </c>
      <c r="E1219" s="36">
        <f t="shared" ref="E1219" si="1146">D1219</f>
        <v>1149.3599999999999</v>
      </c>
      <c r="F1219" s="36">
        <f t="shared" ref="F1219" si="1147">D1220</f>
        <v>969.61</v>
      </c>
      <c r="G1219" s="36">
        <f t="shared" ref="G1219" si="1148">D1221</f>
        <v>922.03</v>
      </c>
      <c r="H1219" s="36">
        <f t="shared" ref="H1219" si="1149">D1222</f>
        <v>872.92</v>
      </c>
      <c r="I1219" s="36">
        <f t="shared" ref="I1219" si="1150">D1223</f>
        <v>932.01</v>
      </c>
      <c r="J1219" s="36">
        <f t="shared" ref="J1219" si="1151">D1224</f>
        <v>968.81</v>
      </c>
      <c r="K1219" s="36">
        <f t="shared" ref="K1219" si="1152">D1225</f>
        <v>963.52</v>
      </c>
      <c r="L1219" s="36">
        <f t="shared" ref="L1219" si="1153">D1226</f>
        <v>1077.5899999999999</v>
      </c>
      <c r="M1219" s="36">
        <f t="shared" ref="M1219" si="1154">D1227</f>
        <v>1330.92</v>
      </c>
      <c r="N1219" s="36">
        <f t="shared" ref="N1219" si="1155">D1228</f>
        <v>1826.23</v>
      </c>
      <c r="O1219" s="36">
        <f t="shared" ref="O1219" si="1156">D1229</f>
        <v>1852.06</v>
      </c>
      <c r="P1219" s="36">
        <f t="shared" ref="P1219" si="1157">D1230</f>
        <v>1855.68</v>
      </c>
      <c r="Q1219" s="36">
        <f t="shared" ref="Q1219" si="1158">D1231</f>
        <v>1830.77</v>
      </c>
      <c r="R1219" s="36">
        <f t="shared" ref="R1219" si="1159">D1232</f>
        <v>1829.81</v>
      </c>
      <c r="S1219" s="36">
        <f t="shared" ref="S1219" si="1160">D1233</f>
        <v>1831.9</v>
      </c>
      <c r="T1219" s="36">
        <f t="shared" ref="T1219" si="1161">D1234</f>
        <v>1831.77</v>
      </c>
      <c r="U1219" s="36">
        <f t="shared" ref="U1219" si="1162">D1235</f>
        <v>1871.1</v>
      </c>
      <c r="V1219" s="36">
        <f t="shared" ref="V1219" si="1163">D1236</f>
        <v>1963.54</v>
      </c>
      <c r="W1219" s="36">
        <f t="shared" ref="W1219" si="1164">D1237</f>
        <v>2005.51</v>
      </c>
      <c r="X1219" s="36">
        <f t="shared" ref="X1219" si="1165">D1238</f>
        <v>2015.31</v>
      </c>
      <c r="Y1219" s="36">
        <f t="shared" ref="Y1219" si="1166">D1239</f>
        <v>1971.85</v>
      </c>
      <c r="Z1219" s="36">
        <f t="shared" ref="Z1219" si="1167">D1240</f>
        <v>1933.01</v>
      </c>
      <c r="AA1219" s="36">
        <f t="shared" ref="AA1219" si="1168">D1241</f>
        <v>1875.47</v>
      </c>
      <c r="AB1219" s="36">
        <f t="shared" ref="AB1219" si="1169">D1242</f>
        <v>1276.21</v>
      </c>
    </row>
    <row r="1220" spans="1:28" x14ac:dyDescent="0.25">
      <c r="A1220" s="34">
        <v>458</v>
      </c>
      <c r="B1220" s="34">
        <v>1</v>
      </c>
      <c r="C1220" s="89"/>
      <c r="D1220" s="52">
        <v>969.61</v>
      </c>
    </row>
    <row r="1221" spans="1:28" x14ac:dyDescent="0.25">
      <c r="A1221" s="34">
        <v>459</v>
      </c>
      <c r="B1221" s="34">
        <v>2</v>
      </c>
      <c r="C1221" s="89"/>
      <c r="D1221" s="52">
        <v>922.03</v>
      </c>
    </row>
    <row r="1222" spans="1:28" x14ac:dyDescent="0.25">
      <c r="A1222" s="34">
        <v>460</v>
      </c>
      <c r="B1222" s="34">
        <v>3</v>
      </c>
      <c r="C1222" s="89"/>
      <c r="D1222" s="52">
        <v>872.92</v>
      </c>
    </row>
    <row r="1223" spans="1:28" x14ac:dyDescent="0.25">
      <c r="A1223" s="34">
        <v>461</v>
      </c>
      <c r="B1223" s="34">
        <v>4</v>
      </c>
      <c r="C1223" s="89"/>
      <c r="D1223" s="52">
        <v>932.01</v>
      </c>
    </row>
    <row r="1224" spans="1:28" x14ac:dyDescent="0.25">
      <c r="A1224" s="34">
        <v>462</v>
      </c>
      <c r="B1224" s="34">
        <v>5</v>
      </c>
      <c r="C1224" s="89"/>
      <c r="D1224" s="52">
        <v>968.81</v>
      </c>
    </row>
    <row r="1225" spans="1:28" x14ac:dyDescent="0.25">
      <c r="A1225" s="34">
        <v>463</v>
      </c>
      <c r="B1225" s="34">
        <v>6</v>
      </c>
      <c r="C1225" s="89"/>
      <c r="D1225" s="52">
        <v>963.52</v>
      </c>
    </row>
    <row r="1226" spans="1:28" x14ac:dyDescent="0.25">
      <c r="A1226" s="34">
        <v>464</v>
      </c>
      <c r="B1226" s="34">
        <v>7</v>
      </c>
      <c r="C1226" s="89"/>
      <c r="D1226" s="52">
        <v>1077.5899999999999</v>
      </c>
    </row>
    <row r="1227" spans="1:28" x14ac:dyDescent="0.25">
      <c r="A1227" s="34">
        <v>465</v>
      </c>
      <c r="B1227" s="34">
        <v>8</v>
      </c>
      <c r="C1227" s="89"/>
      <c r="D1227" s="52">
        <v>1330.92</v>
      </c>
    </row>
    <row r="1228" spans="1:28" x14ac:dyDescent="0.25">
      <c r="A1228" s="34">
        <v>466</v>
      </c>
      <c r="B1228" s="34">
        <v>9</v>
      </c>
      <c r="C1228" s="89"/>
      <c r="D1228" s="52">
        <v>1826.23</v>
      </c>
    </row>
    <row r="1229" spans="1:28" x14ac:dyDescent="0.25">
      <c r="A1229" s="34">
        <v>467</v>
      </c>
      <c r="B1229" s="34">
        <v>10</v>
      </c>
      <c r="C1229" s="89"/>
      <c r="D1229" s="52">
        <v>1852.06</v>
      </c>
    </row>
    <row r="1230" spans="1:28" x14ac:dyDescent="0.25">
      <c r="A1230" s="34">
        <v>468</v>
      </c>
      <c r="B1230" s="34">
        <v>11</v>
      </c>
      <c r="C1230" s="89"/>
      <c r="D1230" s="52">
        <v>1855.68</v>
      </c>
    </row>
    <row r="1231" spans="1:28" x14ac:dyDescent="0.25">
      <c r="A1231" s="34">
        <v>469</v>
      </c>
      <c r="B1231" s="34">
        <v>12</v>
      </c>
      <c r="C1231" s="89"/>
      <c r="D1231" s="52">
        <v>1830.77</v>
      </c>
    </row>
    <row r="1232" spans="1:28" x14ac:dyDescent="0.25">
      <c r="A1232" s="34">
        <v>470</v>
      </c>
      <c r="B1232" s="34">
        <v>13</v>
      </c>
      <c r="C1232" s="89"/>
      <c r="D1232" s="52">
        <v>1829.81</v>
      </c>
    </row>
    <row r="1233" spans="1:28" x14ac:dyDescent="0.25">
      <c r="A1233" s="34">
        <v>471</v>
      </c>
      <c r="B1233" s="34">
        <v>14</v>
      </c>
      <c r="C1233" s="89"/>
      <c r="D1233" s="52">
        <v>1831.9</v>
      </c>
    </row>
    <row r="1234" spans="1:28" x14ac:dyDescent="0.25">
      <c r="A1234" s="34">
        <v>472</v>
      </c>
      <c r="B1234" s="34">
        <v>15</v>
      </c>
      <c r="C1234" s="89"/>
      <c r="D1234" s="52">
        <v>1831.77</v>
      </c>
    </row>
    <row r="1235" spans="1:28" x14ac:dyDescent="0.25">
      <c r="A1235" s="34">
        <v>473</v>
      </c>
      <c r="B1235" s="34">
        <v>16</v>
      </c>
      <c r="C1235" s="89"/>
      <c r="D1235" s="52">
        <v>1871.1</v>
      </c>
    </row>
    <row r="1236" spans="1:28" x14ac:dyDescent="0.25">
      <c r="A1236" s="34">
        <v>474</v>
      </c>
      <c r="B1236" s="34">
        <v>17</v>
      </c>
      <c r="C1236" s="89"/>
      <c r="D1236" s="52">
        <v>1963.54</v>
      </c>
    </row>
    <row r="1237" spans="1:28" x14ac:dyDescent="0.25">
      <c r="A1237" s="34">
        <v>475</v>
      </c>
      <c r="B1237" s="34">
        <v>18</v>
      </c>
      <c r="C1237" s="89"/>
      <c r="D1237" s="52">
        <v>2005.51</v>
      </c>
    </row>
    <row r="1238" spans="1:28" x14ac:dyDescent="0.25">
      <c r="A1238" s="34">
        <v>476</v>
      </c>
      <c r="B1238" s="34">
        <v>19</v>
      </c>
      <c r="C1238" s="89"/>
      <c r="D1238" s="52">
        <v>2015.31</v>
      </c>
    </row>
    <row r="1239" spans="1:28" x14ac:dyDescent="0.25">
      <c r="A1239" s="34">
        <v>477</v>
      </c>
      <c r="B1239" s="34">
        <v>20</v>
      </c>
      <c r="C1239" s="89"/>
      <c r="D1239" s="52">
        <v>1971.85</v>
      </c>
    </row>
    <row r="1240" spans="1:28" x14ac:dyDescent="0.25">
      <c r="A1240" s="34">
        <v>478</v>
      </c>
      <c r="B1240" s="34">
        <v>21</v>
      </c>
      <c r="C1240" s="89"/>
      <c r="D1240" s="52">
        <v>1933.01</v>
      </c>
    </row>
    <row r="1241" spans="1:28" x14ac:dyDescent="0.25">
      <c r="A1241" s="34">
        <v>479</v>
      </c>
      <c r="B1241" s="34">
        <v>22</v>
      </c>
      <c r="C1241" s="89"/>
      <c r="D1241" s="52">
        <v>1875.47</v>
      </c>
    </row>
    <row r="1242" spans="1:28" x14ac:dyDescent="0.25">
      <c r="A1242" s="34">
        <v>480</v>
      </c>
      <c r="B1242" s="34">
        <v>23</v>
      </c>
      <c r="C1242" s="89"/>
      <c r="D1242" s="52">
        <v>1276.21</v>
      </c>
    </row>
    <row r="1243" spans="1:28" x14ac:dyDescent="0.25">
      <c r="A1243" s="34">
        <v>481</v>
      </c>
      <c r="B1243" s="34">
        <v>0</v>
      </c>
      <c r="C1243" s="89">
        <v>21</v>
      </c>
      <c r="D1243" s="52">
        <v>1007.52</v>
      </c>
      <c r="E1243" s="36">
        <f t="shared" ref="E1243" si="1170">D1243</f>
        <v>1007.52</v>
      </c>
      <c r="F1243" s="36">
        <f t="shared" ref="F1243" si="1171">D1244</f>
        <v>964.32</v>
      </c>
      <c r="G1243" s="36">
        <f t="shared" ref="G1243" si="1172">D1245</f>
        <v>895.79</v>
      </c>
      <c r="H1243" s="36">
        <f t="shared" ref="H1243" si="1173">D1246</f>
        <v>888.42</v>
      </c>
      <c r="I1243" s="36">
        <f t="shared" ref="I1243" si="1174">D1247</f>
        <v>965.69</v>
      </c>
      <c r="J1243" s="36">
        <f t="shared" ref="J1243" si="1175">D1248</f>
        <v>1048.07</v>
      </c>
      <c r="K1243" s="36">
        <f t="shared" ref="K1243" si="1176">D1249</f>
        <v>1233.18</v>
      </c>
      <c r="L1243" s="36">
        <f t="shared" ref="L1243" si="1177">D1250</f>
        <v>1560.89</v>
      </c>
      <c r="M1243" s="36">
        <f t="shared" ref="M1243" si="1178">D1251</f>
        <v>1826.77</v>
      </c>
      <c r="N1243" s="36">
        <f t="shared" ref="N1243" si="1179">D1252</f>
        <v>1893.76</v>
      </c>
      <c r="O1243" s="36">
        <f t="shared" ref="O1243" si="1180">D1253</f>
        <v>1898.44</v>
      </c>
      <c r="P1243" s="36">
        <f t="shared" ref="P1243" si="1181">D1254</f>
        <v>1888.41</v>
      </c>
      <c r="Q1243" s="36">
        <f t="shared" ref="Q1243" si="1182">D1255</f>
        <v>1863.12</v>
      </c>
      <c r="R1243" s="36">
        <f t="shared" ref="R1243" si="1183">D1256</f>
        <v>1866.47</v>
      </c>
      <c r="S1243" s="36">
        <f t="shared" ref="S1243" si="1184">D1257</f>
        <v>1873.51</v>
      </c>
      <c r="T1243" s="36">
        <f t="shared" ref="T1243" si="1185">D1258</f>
        <v>1874.19</v>
      </c>
      <c r="U1243" s="36">
        <f t="shared" ref="U1243" si="1186">D1259</f>
        <v>1881.58</v>
      </c>
      <c r="V1243" s="36">
        <f t="shared" ref="V1243" si="1187">D1260</f>
        <v>1925.39</v>
      </c>
      <c r="W1243" s="36">
        <f t="shared" ref="W1243" si="1188">D1261</f>
        <v>1949.61</v>
      </c>
      <c r="X1243" s="36">
        <f t="shared" ref="X1243" si="1189">D1262</f>
        <v>1948.77</v>
      </c>
      <c r="Y1243" s="36">
        <f t="shared" ref="Y1243" si="1190">D1263</f>
        <v>1911.04</v>
      </c>
      <c r="Z1243" s="36">
        <f t="shared" ref="Z1243" si="1191">D1264</f>
        <v>1876.51</v>
      </c>
      <c r="AA1243" s="36">
        <f t="shared" ref="AA1243" si="1192">D1265</f>
        <v>1345.81</v>
      </c>
      <c r="AB1243" s="36">
        <f t="shared" ref="AB1243" si="1193">D1266</f>
        <v>1151.3800000000001</v>
      </c>
    </row>
    <row r="1244" spans="1:28" x14ac:dyDescent="0.25">
      <c r="A1244" s="34">
        <v>482</v>
      </c>
      <c r="B1244" s="34">
        <v>1</v>
      </c>
      <c r="C1244" s="89"/>
      <c r="D1244" s="52">
        <v>964.32</v>
      </c>
    </row>
    <row r="1245" spans="1:28" x14ac:dyDescent="0.25">
      <c r="A1245" s="34">
        <v>483</v>
      </c>
      <c r="B1245" s="34">
        <v>2</v>
      </c>
      <c r="C1245" s="89"/>
      <c r="D1245" s="52">
        <v>895.79</v>
      </c>
    </row>
    <row r="1246" spans="1:28" x14ac:dyDescent="0.25">
      <c r="A1246" s="34">
        <v>484</v>
      </c>
      <c r="B1246" s="34">
        <v>3</v>
      </c>
      <c r="C1246" s="89"/>
      <c r="D1246" s="52">
        <v>888.42</v>
      </c>
    </row>
    <row r="1247" spans="1:28" x14ac:dyDescent="0.25">
      <c r="A1247" s="34">
        <v>485</v>
      </c>
      <c r="B1247" s="34">
        <v>4</v>
      </c>
      <c r="C1247" s="89"/>
      <c r="D1247" s="52">
        <v>965.69</v>
      </c>
    </row>
    <row r="1248" spans="1:28" x14ac:dyDescent="0.25">
      <c r="A1248" s="34">
        <v>486</v>
      </c>
      <c r="B1248" s="34">
        <v>5</v>
      </c>
      <c r="C1248" s="89"/>
      <c r="D1248" s="52">
        <v>1048.07</v>
      </c>
    </row>
    <row r="1249" spans="1:4" x14ac:dyDescent="0.25">
      <c r="A1249" s="34">
        <v>487</v>
      </c>
      <c r="B1249" s="34">
        <v>6</v>
      </c>
      <c r="C1249" s="89"/>
      <c r="D1249" s="52">
        <v>1233.18</v>
      </c>
    </row>
    <row r="1250" spans="1:4" x14ac:dyDescent="0.25">
      <c r="A1250" s="34">
        <v>488</v>
      </c>
      <c r="B1250" s="34">
        <v>7</v>
      </c>
      <c r="C1250" s="89"/>
      <c r="D1250" s="52">
        <v>1560.89</v>
      </c>
    </row>
    <row r="1251" spans="1:4" x14ac:dyDescent="0.25">
      <c r="A1251" s="34">
        <v>489</v>
      </c>
      <c r="B1251" s="34">
        <v>8</v>
      </c>
      <c r="C1251" s="89"/>
      <c r="D1251" s="52">
        <v>1826.77</v>
      </c>
    </row>
    <row r="1252" spans="1:4" x14ac:dyDescent="0.25">
      <c r="A1252" s="34">
        <v>490</v>
      </c>
      <c r="B1252" s="34">
        <v>9</v>
      </c>
      <c r="C1252" s="89"/>
      <c r="D1252" s="52">
        <v>1893.76</v>
      </c>
    </row>
    <row r="1253" spans="1:4" x14ac:dyDescent="0.25">
      <c r="A1253" s="34">
        <v>491</v>
      </c>
      <c r="B1253" s="34">
        <v>10</v>
      </c>
      <c r="C1253" s="89"/>
      <c r="D1253" s="52">
        <v>1898.44</v>
      </c>
    </row>
    <row r="1254" spans="1:4" x14ac:dyDescent="0.25">
      <c r="A1254" s="34">
        <v>492</v>
      </c>
      <c r="B1254" s="34">
        <v>11</v>
      </c>
      <c r="C1254" s="89"/>
      <c r="D1254" s="52">
        <v>1888.41</v>
      </c>
    </row>
    <row r="1255" spans="1:4" x14ac:dyDescent="0.25">
      <c r="A1255" s="34">
        <v>493</v>
      </c>
      <c r="B1255" s="34">
        <v>12</v>
      </c>
      <c r="C1255" s="89"/>
      <c r="D1255" s="52">
        <v>1863.12</v>
      </c>
    </row>
    <row r="1256" spans="1:4" x14ac:dyDescent="0.25">
      <c r="A1256" s="34">
        <v>494</v>
      </c>
      <c r="B1256" s="34">
        <v>13</v>
      </c>
      <c r="C1256" s="89"/>
      <c r="D1256" s="52">
        <v>1866.47</v>
      </c>
    </row>
    <row r="1257" spans="1:4" x14ac:dyDescent="0.25">
      <c r="A1257" s="34">
        <v>495</v>
      </c>
      <c r="B1257" s="34">
        <v>14</v>
      </c>
      <c r="C1257" s="89"/>
      <c r="D1257" s="52">
        <v>1873.51</v>
      </c>
    </row>
    <row r="1258" spans="1:4" x14ac:dyDescent="0.25">
      <c r="A1258" s="34">
        <v>496</v>
      </c>
      <c r="B1258" s="34">
        <v>15</v>
      </c>
      <c r="C1258" s="89"/>
      <c r="D1258" s="52">
        <v>1874.19</v>
      </c>
    </row>
    <row r="1259" spans="1:4" x14ac:dyDescent="0.25">
      <c r="A1259" s="34">
        <v>497</v>
      </c>
      <c r="B1259" s="34">
        <v>16</v>
      </c>
      <c r="C1259" s="89"/>
      <c r="D1259" s="52">
        <v>1881.58</v>
      </c>
    </row>
    <row r="1260" spans="1:4" x14ac:dyDescent="0.25">
      <c r="A1260" s="34">
        <v>498</v>
      </c>
      <c r="B1260" s="34">
        <v>17</v>
      </c>
      <c r="C1260" s="89"/>
      <c r="D1260" s="52">
        <v>1925.39</v>
      </c>
    </row>
    <row r="1261" spans="1:4" x14ac:dyDescent="0.25">
      <c r="A1261" s="34">
        <v>499</v>
      </c>
      <c r="B1261" s="34">
        <v>18</v>
      </c>
      <c r="C1261" s="89"/>
      <c r="D1261" s="52">
        <v>1949.61</v>
      </c>
    </row>
    <row r="1262" spans="1:4" x14ac:dyDescent="0.25">
      <c r="A1262" s="34">
        <v>500</v>
      </c>
      <c r="B1262" s="34">
        <v>19</v>
      </c>
      <c r="C1262" s="89"/>
      <c r="D1262" s="52">
        <v>1948.77</v>
      </c>
    </row>
    <row r="1263" spans="1:4" x14ac:dyDescent="0.25">
      <c r="A1263" s="34">
        <v>501</v>
      </c>
      <c r="B1263" s="34">
        <v>20</v>
      </c>
      <c r="C1263" s="89"/>
      <c r="D1263" s="52">
        <v>1911.04</v>
      </c>
    </row>
    <row r="1264" spans="1:4" x14ac:dyDescent="0.25">
      <c r="A1264" s="34">
        <v>502</v>
      </c>
      <c r="B1264" s="34">
        <v>21</v>
      </c>
      <c r="C1264" s="89"/>
      <c r="D1264" s="52">
        <v>1876.51</v>
      </c>
    </row>
    <row r="1265" spans="1:28" x14ac:dyDescent="0.25">
      <c r="A1265" s="34">
        <v>503</v>
      </c>
      <c r="B1265" s="34">
        <v>22</v>
      </c>
      <c r="C1265" s="89"/>
      <c r="D1265" s="52">
        <v>1345.81</v>
      </c>
    </row>
    <row r="1266" spans="1:28" x14ac:dyDescent="0.25">
      <c r="A1266" s="34">
        <v>504</v>
      </c>
      <c r="B1266" s="34">
        <v>23</v>
      </c>
      <c r="C1266" s="89"/>
      <c r="D1266" s="52">
        <v>1151.3800000000001</v>
      </c>
    </row>
    <row r="1267" spans="1:28" x14ac:dyDescent="0.25">
      <c r="A1267" s="34">
        <v>505</v>
      </c>
      <c r="B1267" s="34">
        <v>0</v>
      </c>
      <c r="C1267" s="89">
        <v>22</v>
      </c>
      <c r="D1267" s="52">
        <v>1040.06</v>
      </c>
      <c r="E1267" s="36">
        <f t="shared" ref="E1267" si="1194">D1267</f>
        <v>1040.06</v>
      </c>
      <c r="F1267" s="36">
        <f t="shared" ref="F1267" si="1195">D1268</f>
        <v>970.93</v>
      </c>
      <c r="G1267" s="36">
        <f t="shared" ref="G1267" si="1196">D1269</f>
        <v>917.92</v>
      </c>
      <c r="H1267" s="36">
        <f t="shared" ref="H1267" si="1197">D1270</f>
        <v>916.32</v>
      </c>
      <c r="I1267" s="36">
        <f t="shared" ref="I1267" si="1198">D1271</f>
        <v>969.02</v>
      </c>
      <c r="J1267" s="36">
        <f t="shared" ref="J1267" si="1199">D1272</f>
        <v>1035.46</v>
      </c>
      <c r="K1267" s="36">
        <f t="shared" ref="K1267" si="1200">D1273</f>
        <v>1299.6199999999999</v>
      </c>
      <c r="L1267" s="36">
        <f t="shared" ref="L1267" si="1201">D1274</f>
        <v>1632.46</v>
      </c>
      <c r="M1267" s="36">
        <f t="shared" ref="M1267" si="1202">D1275</f>
        <v>1852.71</v>
      </c>
      <c r="N1267" s="36">
        <f t="shared" ref="N1267" si="1203">D1276</f>
        <v>1894.72</v>
      </c>
      <c r="O1267" s="36">
        <f t="shared" ref="O1267" si="1204">D1277</f>
        <v>1891.35</v>
      </c>
      <c r="P1267" s="36">
        <f t="shared" ref="P1267" si="1205">D1278</f>
        <v>1886.4</v>
      </c>
      <c r="Q1267" s="36">
        <f t="shared" ref="Q1267" si="1206">D1279</f>
        <v>1871.36</v>
      </c>
      <c r="R1267" s="36">
        <f t="shared" ref="R1267" si="1207">D1280</f>
        <v>1872.65</v>
      </c>
      <c r="S1267" s="36">
        <f t="shared" ref="S1267" si="1208">D1281</f>
        <v>1872.37</v>
      </c>
      <c r="T1267" s="36">
        <f t="shared" ref="T1267" si="1209">D1282</f>
        <v>1871.98</v>
      </c>
      <c r="U1267" s="36">
        <f t="shared" ref="U1267" si="1210">D1283</f>
        <v>1876.64</v>
      </c>
      <c r="V1267" s="36">
        <f t="shared" ref="V1267" si="1211">D1284</f>
        <v>1917.65</v>
      </c>
      <c r="W1267" s="36">
        <f t="shared" ref="W1267" si="1212">D1285</f>
        <v>1930.88</v>
      </c>
      <c r="X1267" s="36">
        <f t="shared" ref="X1267" si="1213">D1286</f>
        <v>1915.9</v>
      </c>
      <c r="Y1267" s="36">
        <f t="shared" ref="Y1267" si="1214">D1287</f>
        <v>1837.04</v>
      </c>
      <c r="Z1267" s="36">
        <f t="shared" ref="Z1267" si="1215">D1288</f>
        <v>1829.33</v>
      </c>
      <c r="AA1267" s="36">
        <f t="shared" ref="AA1267" si="1216">D1289</f>
        <v>1313.68</v>
      </c>
      <c r="AB1267" s="36">
        <f t="shared" ref="AB1267" si="1217">D1290</f>
        <v>1065.56</v>
      </c>
    </row>
    <row r="1268" spans="1:28" x14ac:dyDescent="0.25">
      <c r="A1268" s="34">
        <v>506</v>
      </c>
      <c r="B1268" s="34">
        <v>1</v>
      </c>
      <c r="C1268" s="89"/>
      <c r="D1268" s="52">
        <v>970.93</v>
      </c>
    </row>
    <row r="1269" spans="1:28" x14ac:dyDescent="0.25">
      <c r="A1269" s="34">
        <v>507</v>
      </c>
      <c r="B1269" s="34">
        <v>2</v>
      </c>
      <c r="C1269" s="89"/>
      <c r="D1269" s="52">
        <v>917.92</v>
      </c>
    </row>
    <row r="1270" spans="1:28" x14ac:dyDescent="0.25">
      <c r="A1270" s="34">
        <v>508</v>
      </c>
      <c r="B1270" s="34">
        <v>3</v>
      </c>
      <c r="C1270" s="89"/>
      <c r="D1270" s="52">
        <v>916.32</v>
      </c>
    </row>
    <row r="1271" spans="1:28" x14ac:dyDescent="0.25">
      <c r="A1271" s="34">
        <v>509</v>
      </c>
      <c r="B1271" s="34">
        <v>4</v>
      </c>
      <c r="C1271" s="89"/>
      <c r="D1271" s="52">
        <v>969.02</v>
      </c>
    </row>
    <row r="1272" spans="1:28" x14ac:dyDescent="0.25">
      <c r="A1272" s="34">
        <v>510</v>
      </c>
      <c r="B1272" s="34">
        <v>5</v>
      </c>
      <c r="C1272" s="89"/>
      <c r="D1272" s="52">
        <v>1035.46</v>
      </c>
    </row>
    <row r="1273" spans="1:28" x14ac:dyDescent="0.25">
      <c r="A1273" s="34">
        <v>511</v>
      </c>
      <c r="B1273" s="34">
        <v>6</v>
      </c>
      <c r="C1273" s="89"/>
      <c r="D1273" s="52">
        <v>1299.6199999999999</v>
      </c>
    </row>
    <row r="1274" spans="1:28" x14ac:dyDescent="0.25">
      <c r="A1274" s="34">
        <v>512</v>
      </c>
      <c r="B1274" s="34">
        <v>7</v>
      </c>
      <c r="C1274" s="89"/>
      <c r="D1274" s="52">
        <v>1632.46</v>
      </c>
    </row>
    <row r="1275" spans="1:28" x14ac:dyDescent="0.25">
      <c r="A1275" s="34">
        <v>513</v>
      </c>
      <c r="B1275" s="34">
        <v>8</v>
      </c>
      <c r="C1275" s="89"/>
      <c r="D1275" s="52">
        <v>1852.71</v>
      </c>
    </row>
    <row r="1276" spans="1:28" x14ac:dyDescent="0.25">
      <c r="A1276" s="34">
        <v>514</v>
      </c>
      <c r="B1276" s="34">
        <v>9</v>
      </c>
      <c r="C1276" s="89"/>
      <c r="D1276" s="52">
        <v>1894.72</v>
      </c>
    </row>
    <row r="1277" spans="1:28" x14ac:dyDescent="0.25">
      <c r="A1277" s="34">
        <v>515</v>
      </c>
      <c r="B1277" s="34">
        <v>10</v>
      </c>
      <c r="C1277" s="89"/>
      <c r="D1277" s="52">
        <v>1891.35</v>
      </c>
    </row>
    <row r="1278" spans="1:28" x14ac:dyDescent="0.25">
      <c r="A1278" s="34">
        <v>516</v>
      </c>
      <c r="B1278" s="34">
        <v>11</v>
      </c>
      <c r="C1278" s="89"/>
      <c r="D1278" s="52">
        <v>1886.4</v>
      </c>
    </row>
    <row r="1279" spans="1:28" x14ac:dyDescent="0.25">
      <c r="A1279" s="34">
        <v>517</v>
      </c>
      <c r="B1279" s="34">
        <v>12</v>
      </c>
      <c r="C1279" s="89"/>
      <c r="D1279" s="52">
        <v>1871.36</v>
      </c>
    </row>
    <row r="1280" spans="1:28" x14ac:dyDescent="0.25">
      <c r="A1280" s="34">
        <v>518</v>
      </c>
      <c r="B1280" s="34">
        <v>13</v>
      </c>
      <c r="C1280" s="89"/>
      <c r="D1280" s="52">
        <v>1872.65</v>
      </c>
    </row>
    <row r="1281" spans="1:28" x14ac:dyDescent="0.25">
      <c r="A1281" s="34">
        <v>519</v>
      </c>
      <c r="B1281" s="34">
        <v>14</v>
      </c>
      <c r="C1281" s="89"/>
      <c r="D1281" s="52">
        <v>1872.37</v>
      </c>
    </row>
    <row r="1282" spans="1:28" x14ac:dyDescent="0.25">
      <c r="A1282" s="34">
        <v>520</v>
      </c>
      <c r="B1282" s="34">
        <v>15</v>
      </c>
      <c r="C1282" s="89"/>
      <c r="D1282" s="52">
        <v>1871.98</v>
      </c>
    </row>
    <row r="1283" spans="1:28" x14ac:dyDescent="0.25">
      <c r="A1283" s="34">
        <v>521</v>
      </c>
      <c r="B1283" s="34">
        <v>16</v>
      </c>
      <c r="C1283" s="89"/>
      <c r="D1283" s="52">
        <v>1876.64</v>
      </c>
    </row>
    <row r="1284" spans="1:28" x14ac:dyDescent="0.25">
      <c r="A1284" s="34">
        <v>522</v>
      </c>
      <c r="B1284" s="34">
        <v>17</v>
      </c>
      <c r="C1284" s="89"/>
      <c r="D1284" s="52">
        <v>1917.65</v>
      </c>
    </row>
    <row r="1285" spans="1:28" x14ac:dyDescent="0.25">
      <c r="A1285" s="34">
        <v>523</v>
      </c>
      <c r="B1285" s="34">
        <v>18</v>
      </c>
      <c r="C1285" s="89"/>
      <c r="D1285" s="52">
        <v>1930.88</v>
      </c>
    </row>
    <row r="1286" spans="1:28" x14ac:dyDescent="0.25">
      <c r="A1286" s="34">
        <v>524</v>
      </c>
      <c r="B1286" s="34">
        <v>19</v>
      </c>
      <c r="C1286" s="89"/>
      <c r="D1286" s="52">
        <v>1915.9</v>
      </c>
    </row>
    <row r="1287" spans="1:28" x14ac:dyDescent="0.25">
      <c r="A1287" s="34">
        <v>525</v>
      </c>
      <c r="B1287" s="34">
        <v>20</v>
      </c>
      <c r="C1287" s="89"/>
      <c r="D1287" s="52">
        <v>1837.04</v>
      </c>
    </row>
    <row r="1288" spans="1:28" x14ac:dyDescent="0.25">
      <c r="A1288" s="34">
        <v>526</v>
      </c>
      <c r="B1288" s="34">
        <v>21</v>
      </c>
      <c r="C1288" s="89"/>
      <c r="D1288" s="52">
        <v>1829.33</v>
      </c>
    </row>
    <row r="1289" spans="1:28" x14ac:dyDescent="0.25">
      <c r="A1289" s="34">
        <v>527</v>
      </c>
      <c r="B1289" s="34">
        <v>22</v>
      </c>
      <c r="C1289" s="89"/>
      <c r="D1289" s="52">
        <v>1313.68</v>
      </c>
    </row>
    <row r="1290" spans="1:28" x14ac:dyDescent="0.25">
      <c r="A1290" s="34">
        <v>528</v>
      </c>
      <c r="B1290" s="34">
        <v>23</v>
      </c>
      <c r="C1290" s="89"/>
      <c r="D1290" s="52">
        <v>1065.56</v>
      </c>
    </row>
    <row r="1291" spans="1:28" x14ac:dyDescent="0.25">
      <c r="A1291" s="34">
        <v>529</v>
      </c>
      <c r="B1291" s="34">
        <v>0</v>
      </c>
      <c r="C1291" s="89">
        <v>23</v>
      </c>
      <c r="D1291" s="52">
        <v>960.47</v>
      </c>
      <c r="E1291" s="36">
        <f t="shared" ref="E1291" si="1218">D1291</f>
        <v>960.47</v>
      </c>
      <c r="F1291" s="36">
        <f t="shared" ref="F1291" si="1219">D1292</f>
        <v>115.2</v>
      </c>
      <c r="G1291" s="36">
        <f t="shared" ref="G1291" si="1220">D1293</f>
        <v>89</v>
      </c>
      <c r="H1291" s="36">
        <f t="shared" ref="H1291" si="1221">D1294</f>
        <v>84.34</v>
      </c>
      <c r="I1291" s="36">
        <f t="shared" ref="I1291" si="1222">D1295</f>
        <v>854.3</v>
      </c>
      <c r="J1291" s="36">
        <f t="shared" ref="J1291" si="1223">D1296</f>
        <v>964.2</v>
      </c>
      <c r="K1291" s="36">
        <f t="shared" ref="K1291" si="1224">D1297</f>
        <v>1235.52</v>
      </c>
      <c r="L1291" s="36">
        <f t="shared" ref="L1291" si="1225">D1298</f>
        <v>1493.33</v>
      </c>
      <c r="M1291" s="36">
        <f t="shared" ref="M1291" si="1226">D1299</f>
        <v>1805.71</v>
      </c>
      <c r="N1291" s="36">
        <f t="shared" ref="N1291" si="1227">D1300</f>
        <v>1889.99</v>
      </c>
      <c r="O1291" s="36">
        <f t="shared" ref="O1291" si="1228">D1301</f>
        <v>1887.98</v>
      </c>
      <c r="P1291" s="36">
        <f t="shared" ref="P1291" si="1229">D1302</f>
        <v>1870.38</v>
      </c>
      <c r="Q1291" s="36">
        <f t="shared" ref="Q1291" si="1230">D1303</f>
        <v>1862.08</v>
      </c>
      <c r="R1291" s="36">
        <f t="shared" ref="R1291" si="1231">D1304</f>
        <v>1865.47</v>
      </c>
      <c r="S1291" s="36">
        <f t="shared" ref="S1291" si="1232">D1305</f>
        <v>1871.65</v>
      </c>
      <c r="T1291" s="36">
        <f t="shared" ref="T1291" si="1233">D1306</f>
        <v>1877.98</v>
      </c>
      <c r="U1291" s="36">
        <f t="shared" ref="U1291" si="1234">D1307</f>
        <v>1886.08</v>
      </c>
      <c r="V1291" s="36">
        <f t="shared" ref="V1291" si="1235">D1308</f>
        <v>1926.67</v>
      </c>
      <c r="W1291" s="36">
        <f t="shared" ref="W1291" si="1236">D1309</f>
        <v>1945.23</v>
      </c>
      <c r="X1291" s="36">
        <f t="shared" ref="X1291" si="1237">D1310</f>
        <v>1942.89</v>
      </c>
      <c r="Y1291" s="36">
        <f t="shared" ref="Y1291" si="1238">D1311</f>
        <v>1905.56</v>
      </c>
      <c r="Z1291" s="36">
        <f t="shared" ref="Z1291" si="1239">D1312</f>
        <v>1872.2</v>
      </c>
      <c r="AA1291" s="36">
        <f t="shared" ref="AA1291" si="1240">D1313</f>
        <v>1360.01</v>
      </c>
      <c r="AB1291" s="36">
        <f t="shared" ref="AB1291" si="1241">D1314</f>
        <v>1147.1199999999999</v>
      </c>
    </row>
    <row r="1292" spans="1:28" x14ac:dyDescent="0.25">
      <c r="A1292" s="34">
        <v>530</v>
      </c>
      <c r="B1292" s="34">
        <v>1</v>
      </c>
      <c r="C1292" s="89"/>
      <c r="D1292" s="52">
        <v>115.2</v>
      </c>
    </row>
    <row r="1293" spans="1:28" x14ac:dyDescent="0.25">
      <c r="A1293" s="34">
        <v>531</v>
      </c>
      <c r="B1293" s="34">
        <v>2</v>
      </c>
      <c r="C1293" s="89"/>
      <c r="D1293" s="52">
        <v>89</v>
      </c>
    </row>
    <row r="1294" spans="1:28" x14ac:dyDescent="0.25">
      <c r="A1294" s="34">
        <v>532</v>
      </c>
      <c r="B1294" s="34">
        <v>3</v>
      </c>
      <c r="C1294" s="89"/>
      <c r="D1294" s="52">
        <v>84.34</v>
      </c>
    </row>
    <row r="1295" spans="1:28" x14ac:dyDescent="0.25">
      <c r="A1295" s="34">
        <v>533</v>
      </c>
      <c r="B1295" s="34">
        <v>4</v>
      </c>
      <c r="C1295" s="89"/>
      <c r="D1295" s="52">
        <v>854.3</v>
      </c>
    </row>
    <row r="1296" spans="1:28" x14ac:dyDescent="0.25">
      <c r="A1296" s="34">
        <v>534</v>
      </c>
      <c r="B1296" s="34">
        <v>5</v>
      </c>
      <c r="C1296" s="89"/>
      <c r="D1296" s="52">
        <v>964.2</v>
      </c>
    </row>
    <row r="1297" spans="1:4" x14ac:dyDescent="0.25">
      <c r="A1297" s="34">
        <v>535</v>
      </c>
      <c r="B1297" s="34">
        <v>6</v>
      </c>
      <c r="C1297" s="89"/>
      <c r="D1297" s="52">
        <v>1235.52</v>
      </c>
    </row>
    <row r="1298" spans="1:4" x14ac:dyDescent="0.25">
      <c r="A1298" s="34">
        <v>536</v>
      </c>
      <c r="B1298" s="34">
        <v>7</v>
      </c>
      <c r="C1298" s="89"/>
      <c r="D1298" s="52">
        <v>1493.33</v>
      </c>
    </row>
    <row r="1299" spans="1:4" x14ac:dyDescent="0.25">
      <c r="A1299" s="34">
        <v>537</v>
      </c>
      <c r="B1299" s="34">
        <v>8</v>
      </c>
      <c r="C1299" s="89"/>
      <c r="D1299" s="52">
        <v>1805.71</v>
      </c>
    </row>
    <row r="1300" spans="1:4" x14ac:dyDescent="0.25">
      <c r="A1300" s="34">
        <v>538</v>
      </c>
      <c r="B1300" s="34">
        <v>9</v>
      </c>
      <c r="C1300" s="89"/>
      <c r="D1300" s="52">
        <v>1889.99</v>
      </c>
    </row>
    <row r="1301" spans="1:4" x14ac:dyDescent="0.25">
      <c r="A1301" s="34">
        <v>539</v>
      </c>
      <c r="B1301" s="34">
        <v>10</v>
      </c>
      <c r="C1301" s="89"/>
      <c r="D1301" s="52">
        <v>1887.98</v>
      </c>
    </row>
    <row r="1302" spans="1:4" x14ac:dyDescent="0.25">
      <c r="A1302" s="34">
        <v>540</v>
      </c>
      <c r="B1302" s="34">
        <v>11</v>
      </c>
      <c r="C1302" s="89"/>
      <c r="D1302" s="52">
        <v>1870.38</v>
      </c>
    </row>
    <row r="1303" spans="1:4" x14ac:dyDescent="0.25">
      <c r="A1303" s="34">
        <v>541</v>
      </c>
      <c r="B1303" s="34">
        <v>12</v>
      </c>
      <c r="C1303" s="89"/>
      <c r="D1303" s="52">
        <v>1862.08</v>
      </c>
    </row>
    <row r="1304" spans="1:4" x14ac:dyDescent="0.25">
      <c r="A1304" s="34">
        <v>542</v>
      </c>
      <c r="B1304" s="34">
        <v>13</v>
      </c>
      <c r="C1304" s="89"/>
      <c r="D1304" s="52">
        <v>1865.47</v>
      </c>
    </row>
    <row r="1305" spans="1:4" x14ac:dyDescent="0.25">
      <c r="A1305" s="34">
        <v>543</v>
      </c>
      <c r="B1305" s="34">
        <v>14</v>
      </c>
      <c r="C1305" s="89"/>
      <c r="D1305" s="52">
        <v>1871.65</v>
      </c>
    </row>
    <row r="1306" spans="1:4" x14ac:dyDescent="0.25">
      <c r="A1306" s="34">
        <v>544</v>
      </c>
      <c r="B1306" s="34">
        <v>15</v>
      </c>
      <c r="C1306" s="89"/>
      <c r="D1306" s="52">
        <v>1877.98</v>
      </c>
    </row>
    <row r="1307" spans="1:4" x14ac:dyDescent="0.25">
      <c r="A1307" s="34">
        <v>545</v>
      </c>
      <c r="B1307" s="34">
        <v>16</v>
      </c>
      <c r="C1307" s="89"/>
      <c r="D1307" s="52">
        <v>1886.08</v>
      </c>
    </row>
    <row r="1308" spans="1:4" x14ac:dyDescent="0.25">
      <c r="A1308" s="34">
        <v>546</v>
      </c>
      <c r="B1308" s="34">
        <v>17</v>
      </c>
      <c r="C1308" s="89"/>
      <c r="D1308" s="52">
        <v>1926.67</v>
      </c>
    </row>
    <row r="1309" spans="1:4" x14ac:dyDescent="0.25">
      <c r="A1309" s="34">
        <v>547</v>
      </c>
      <c r="B1309" s="34">
        <v>18</v>
      </c>
      <c r="C1309" s="89"/>
      <c r="D1309" s="52">
        <v>1945.23</v>
      </c>
    </row>
    <row r="1310" spans="1:4" x14ac:dyDescent="0.25">
      <c r="A1310" s="34">
        <v>548</v>
      </c>
      <c r="B1310" s="34">
        <v>19</v>
      </c>
      <c r="C1310" s="89"/>
      <c r="D1310" s="52">
        <v>1942.89</v>
      </c>
    </row>
    <row r="1311" spans="1:4" x14ac:dyDescent="0.25">
      <c r="A1311" s="34">
        <v>549</v>
      </c>
      <c r="B1311" s="34">
        <v>20</v>
      </c>
      <c r="C1311" s="89"/>
      <c r="D1311" s="52">
        <v>1905.56</v>
      </c>
    </row>
    <row r="1312" spans="1:4" x14ac:dyDescent="0.25">
      <c r="A1312" s="34">
        <v>550</v>
      </c>
      <c r="B1312" s="34">
        <v>21</v>
      </c>
      <c r="C1312" s="89"/>
      <c r="D1312" s="52">
        <v>1872.2</v>
      </c>
    </row>
    <row r="1313" spans="1:28" x14ac:dyDescent="0.25">
      <c r="A1313" s="34">
        <v>551</v>
      </c>
      <c r="B1313" s="34">
        <v>22</v>
      </c>
      <c r="C1313" s="89"/>
      <c r="D1313" s="52">
        <v>1360.01</v>
      </c>
    </row>
    <row r="1314" spans="1:28" x14ac:dyDescent="0.25">
      <c r="A1314" s="34">
        <v>552</v>
      </c>
      <c r="B1314" s="34">
        <v>23</v>
      </c>
      <c r="C1314" s="89"/>
      <c r="D1314" s="52">
        <v>1147.1199999999999</v>
      </c>
    </row>
    <row r="1315" spans="1:28" x14ac:dyDescent="0.25">
      <c r="A1315" s="34">
        <v>553</v>
      </c>
      <c r="B1315" s="34">
        <v>0</v>
      </c>
      <c r="C1315" s="89">
        <v>24</v>
      </c>
      <c r="D1315" s="52">
        <v>1164.0899999999999</v>
      </c>
      <c r="E1315" s="36">
        <f t="shared" ref="E1315" si="1242">D1315</f>
        <v>1164.0899999999999</v>
      </c>
      <c r="F1315" s="36">
        <f t="shared" ref="F1315" si="1243">D1316</f>
        <v>986.44</v>
      </c>
      <c r="G1315" s="36">
        <f t="shared" ref="G1315" si="1244">D1317</f>
        <v>969.94</v>
      </c>
      <c r="H1315" s="36">
        <f t="shared" ref="H1315" si="1245">D1318</f>
        <v>966.95</v>
      </c>
      <c r="I1315" s="36">
        <f t="shared" ref="I1315" si="1246">D1319</f>
        <v>1010.9</v>
      </c>
      <c r="J1315" s="36">
        <f t="shared" ref="J1315" si="1247">D1320</f>
        <v>1148.58</v>
      </c>
      <c r="K1315" s="36">
        <f t="shared" ref="K1315" si="1248">D1321</f>
        <v>1388.55</v>
      </c>
      <c r="L1315" s="36">
        <f t="shared" ref="L1315" si="1249">D1322</f>
        <v>1722.39</v>
      </c>
      <c r="M1315" s="36">
        <f t="shared" ref="M1315" si="1250">D1323</f>
        <v>1930.01</v>
      </c>
      <c r="N1315" s="36">
        <f t="shared" ref="N1315" si="1251">D1324</f>
        <v>1986.91</v>
      </c>
      <c r="O1315" s="36">
        <f t="shared" ref="O1315" si="1252">D1325</f>
        <v>1981.75</v>
      </c>
      <c r="P1315" s="36">
        <f t="shared" ref="P1315" si="1253">D1326</f>
        <v>1953.18</v>
      </c>
      <c r="Q1315" s="36">
        <f t="shared" ref="Q1315" si="1254">D1327</f>
        <v>1937.62</v>
      </c>
      <c r="R1315" s="36">
        <f t="shared" ref="R1315" si="1255">D1328</f>
        <v>1932.45</v>
      </c>
      <c r="S1315" s="36">
        <f t="shared" ref="S1315" si="1256">D1329</f>
        <v>1930.31</v>
      </c>
      <c r="T1315" s="36">
        <f t="shared" ref="T1315" si="1257">D1330</f>
        <v>1932.05</v>
      </c>
      <c r="U1315" s="36">
        <f t="shared" ref="U1315" si="1258">D1331</f>
        <v>1929.71</v>
      </c>
      <c r="V1315" s="36">
        <f t="shared" ref="V1315" si="1259">D1332</f>
        <v>1963.06</v>
      </c>
      <c r="W1315" s="36">
        <f t="shared" ref="W1315" si="1260">D1333</f>
        <v>1976.68</v>
      </c>
      <c r="X1315" s="36">
        <f t="shared" ref="X1315" si="1261">D1334</f>
        <v>1962.39</v>
      </c>
      <c r="Y1315" s="36">
        <f t="shared" ref="Y1315" si="1262">D1335</f>
        <v>1912.33</v>
      </c>
      <c r="Z1315" s="36">
        <f t="shared" ref="Z1315" si="1263">D1336</f>
        <v>1904.36</v>
      </c>
      <c r="AA1315" s="36">
        <f t="shared" ref="AA1315" si="1264">D1337</f>
        <v>1827.34</v>
      </c>
      <c r="AB1315" s="36">
        <f t="shared" ref="AB1315" si="1265">D1338</f>
        <v>1229.21</v>
      </c>
    </row>
    <row r="1316" spans="1:28" x14ac:dyDescent="0.25">
      <c r="A1316" s="34">
        <v>554</v>
      </c>
      <c r="B1316" s="34">
        <v>1</v>
      </c>
      <c r="C1316" s="89"/>
      <c r="D1316" s="52">
        <v>986.44</v>
      </c>
    </row>
    <row r="1317" spans="1:28" x14ac:dyDescent="0.25">
      <c r="A1317" s="34">
        <v>555</v>
      </c>
      <c r="B1317" s="34">
        <v>2</v>
      </c>
      <c r="C1317" s="89"/>
      <c r="D1317" s="52">
        <v>969.94</v>
      </c>
    </row>
    <row r="1318" spans="1:28" x14ac:dyDescent="0.25">
      <c r="A1318" s="34">
        <v>556</v>
      </c>
      <c r="B1318" s="34">
        <v>3</v>
      </c>
      <c r="C1318" s="89"/>
      <c r="D1318" s="52">
        <v>966.95</v>
      </c>
    </row>
    <row r="1319" spans="1:28" x14ac:dyDescent="0.25">
      <c r="A1319" s="34">
        <v>557</v>
      </c>
      <c r="B1319" s="34">
        <v>4</v>
      </c>
      <c r="C1319" s="89"/>
      <c r="D1319" s="52">
        <v>1010.9</v>
      </c>
    </row>
    <row r="1320" spans="1:28" x14ac:dyDescent="0.25">
      <c r="A1320" s="34">
        <v>558</v>
      </c>
      <c r="B1320" s="34">
        <v>5</v>
      </c>
      <c r="C1320" s="89"/>
      <c r="D1320" s="52">
        <v>1148.58</v>
      </c>
    </row>
    <row r="1321" spans="1:28" x14ac:dyDescent="0.25">
      <c r="A1321" s="34">
        <v>559</v>
      </c>
      <c r="B1321" s="34">
        <v>6</v>
      </c>
      <c r="C1321" s="89"/>
      <c r="D1321" s="52">
        <v>1388.55</v>
      </c>
    </row>
    <row r="1322" spans="1:28" x14ac:dyDescent="0.25">
      <c r="A1322" s="34">
        <v>560</v>
      </c>
      <c r="B1322" s="34">
        <v>7</v>
      </c>
      <c r="C1322" s="89"/>
      <c r="D1322" s="52">
        <v>1722.39</v>
      </c>
    </row>
    <row r="1323" spans="1:28" x14ac:dyDescent="0.25">
      <c r="A1323" s="34">
        <v>561</v>
      </c>
      <c r="B1323" s="34">
        <v>8</v>
      </c>
      <c r="C1323" s="89"/>
      <c r="D1323" s="52">
        <v>1930.01</v>
      </c>
    </row>
    <row r="1324" spans="1:28" x14ac:dyDescent="0.25">
      <c r="A1324" s="34">
        <v>562</v>
      </c>
      <c r="B1324" s="34">
        <v>9</v>
      </c>
      <c r="C1324" s="89"/>
      <c r="D1324" s="52">
        <v>1986.91</v>
      </c>
    </row>
    <row r="1325" spans="1:28" x14ac:dyDescent="0.25">
      <c r="A1325" s="34">
        <v>563</v>
      </c>
      <c r="B1325" s="34">
        <v>10</v>
      </c>
      <c r="C1325" s="89"/>
      <c r="D1325" s="52">
        <v>1981.75</v>
      </c>
    </row>
    <row r="1326" spans="1:28" x14ac:dyDescent="0.25">
      <c r="A1326" s="34">
        <v>564</v>
      </c>
      <c r="B1326" s="34">
        <v>11</v>
      </c>
      <c r="C1326" s="89"/>
      <c r="D1326" s="52">
        <v>1953.18</v>
      </c>
    </row>
    <row r="1327" spans="1:28" x14ac:dyDescent="0.25">
      <c r="A1327" s="34">
        <v>565</v>
      </c>
      <c r="B1327" s="34">
        <v>12</v>
      </c>
      <c r="C1327" s="89"/>
      <c r="D1327" s="52">
        <v>1937.62</v>
      </c>
    </row>
    <row r="1328" spans="1:28" x14ac:dyDescent="0.25">
      <c r="A1328" s="34">
        <v>566</v>
      </c>
      <c r="B1328" s="34">
        <v>13</v>
      </c>
      <c r="C1328" s="89"/>
      <c r="D1328" s="52">
        <v>1932.45</v>
      </c>
    </row>
    <row r="1329" spans="1:28" x14ac:dyDescent="0.25">
      <c r="A1329" s="34">
        <v>567</v>
      </c>
      <c r="B1329" s="34">
        <v>14</v>
      </c>
      <c r="C1329" s="89"/>
      <c r="D1329" s="52">
        <v>1930.31</v>
      </c>
    </row>
    <row r="1330" spans="1:28" x14ac:dyDescent="0.25">
      <c r="A1330" s="34">
        <v>568</v>
      </c>
      <c r="B1330" s="34">
        <v>15</v>
      </c>
      <c r="C1330" s="89"/>
      <c r="D1330" s="52">
        <v>1932.05</v>
      </c>
    </row>
    <row r="1331" spans="1:28" x14ac:dyDescent="0.25">
      <c r="A1331" s="34">
        <v>569</v>
      </c>
      <c r="B1331" s="34">
        <v>16</v>
      </c>
      <c r="C1331" s="89"/>
      <c r="D1331" s="52">
        <v>1929.71</v>
      </c>
    </row>
    <row r="1332" spans="1:28" x14ac:dyDescent="0.25">
      <c r="A1332" s="34">
        <v>570</v>
      </c>
      <c r="B1332" s="34">
        <v>17</v>
      </c>
      <c r="C1332" s="89"/>
      <c r="D1332" s="52">
        <v>1963.06</v>
      </c>
    </row>
    <row r="1333" spans="1:28" x14ac:dyDescent="0.25">
      <c r="A1333" s="34">
        <v>571</v>
      </c>
      <c r="B1333" s="34">
        <v>18</v>
      </c>
      <c r="C1333" s="89"/>
      <c r="D1333" s="52">
        <v>1976.68</v>
      </c>
    </row>
    <row r="1334" spans="1:28" x14ac:dyDescent="0.25">
      <c r="A1334" s="34">
        <v>572</v>
      </c>
      <c r="B1334" s="34">
        <v>19</v>
      </c>
      <c r="C1334" s="89"/>
      <c r="D1334" s="52">
        <v>1962.39</v>
      </c>
    </row>
    <row r="1335" spans="1:28" x14ac:dyDescent="0.25">
      <c r="A1335" s="34">
        <v>573</v>
      </c>
      <c r="B1335" s="34">
        <v>20</v>
      </c>
      <c r="C1335" s="89"/>
      <c r="D1335" s="52">
        <v>1912.33</v>
      </c>
    </row>
    <row r="1336" spans="1:28" x14ac:dyDescent="0.25">
      <c r="A1336" s="34">
        <v>574</v>
      </c>
      <c r="B1336" s="34">
        <v>21</v>
      </c>
      <c r="C1336" s="89"/>
      <c r="D1336" s="52">
        <v>1904.36</v>
      </c>
    </row>
    <row r="1337" spans="1:28" x14ac:dyDescent="0.25">
      <c r="A1337" s="34">
        <v>575</v>
      </c>
      <c r="B1337" s="34">
        <v>22</v>
      </c>
      <c r="C1337" s="89"/>
      <c r="D1337" s="52">
        <v>1827.34</v>
      </c>
    </row>
    <row r="1338" spans="1:28" x14ac:dyDescent="0.25">
      <c r="A1338" s="34">
        <v>576</v>
      </c>
      <c r="B1338" s="34">
        <v>23</v>
      </c>
      <c r="C1338" s="89"/>
      <c r="D1338" s="52">
        <v>1229.21</v>
      </c>
    </row>
    <row r="1339" spans="1:28" x14ac:dyDescent="0.25">
      <c r="A1339" s="34">
        <v>577</v>
      </c>
      <c r="B1339" s="34">
        <v>0</v>
      </c>
      <c r="C1339" s="89">
        <v>25</v>
      </c>
      <c r="D1339" s="52">
        <v>1049.77</v>
      </c>
      <c r="E1339" s="36">
        <f t="shared" ref="E1339" si="1266">D1339</f>
        <v>1049.77</v>
      </c>
      <c r="F1339" s="36">
        <f t="shared" ref="F1339" si="1267">D1340</f>
        <v>989.22</v>
      </c>
      <c r="G1339" s="36">
        <f t="shared" ref="G1339" si="1268">D1341</f>
        <v>963.38</v>
      </c>
      <c r="H1339" s="36">
        <f t="shared" ref="H1339" si="1269">D1342</f>
        <v>962.28</v>
      </c>
      <c r="I1339" s="36">
        <f t="shared" ref="I1339" si="1270">D1343</f>
        <v>993.57</v>
      </c>
      <c r="J1339" s="36">
        <f t="shared" ref="J1339" si="1271">D1344</f>
        <v>1136.8800000000001</v>
      </c>
      <c r="K1339" s="36">
        <f t="shared" ref="K1339" si="1272">D1345</f>
        <v>1353.88</v>
      </c>
      <c r="L1339" s="36">
        <f t="shared" ref="L1339" si="1273">D1346</f>
        <v>1675.76</v>
      </c>
      <c r="M1339" s="36">
        <f t="shared" ref="M1339" si="1274">D1347</f>
        <v>1902.74</v>
      </c>
      <c r="N1339" s="36">
        <f t="shared" ref="N1339" si="1275">D1348</f>
        <v>1913.58</v>
      </c>
      <c r="O1339" s="36">
        <f t="shared" ref="O1339" si="1276">D1349</f>
        <v>1912.28</v>
      </c>
      <c r="P1339" s="36">
        <f t="shared" ref="P1339" si="1277">D1350</f>
        <v>1908.11</v>
      </c>
      <c r="Q1339" s="36">
        <f t="shared" ref="Q1339" si="1278">D1351</f>
        <v>1886.63</v>
      </c>
      <c r="R1339" s="36">
        <f t="shared" ref="R1339" si="1279">D1352</f>
        <v>1887.44</v>
      </c>
      <c r="S1339" s="36">
        <f t="shared" ref="S1339" si="1280">D1353</f>
        <v>1887.66</v>
      </c>
      <c r="T1339" s="36">
        <f t="shared" ref="T1339" si="1281">D1354</f>
        <v>1905.41</v>
      </c>
      <c r="U1339" s="36">
        <f t="shared" ref="U1339" si="1282">D1355</f>
        <v>1896.59</v>
      </c>
      <c r="V1339" s="36">
        <f t="shared" ref="V1339" si="1283">D1356</f>
        <v>1919.28</v>
      </c>
      <c r="W1339" s="36">
        <f t="shared" ref="W1339" si="1284">D1357</f>
        <v>1927.02</v>
      </c>
      <c r="X1339" s="36">
        <f t="shared" ref="X1339" si="1285">D1358</f>
        <v>1940.29</v>
      </c>
      <c r="Y1339" s="36">
        <f t="shared" ref="Y1339" si="1286">D1359</f>
        <v>1906</v>
      </c>
      <c r="Z1339" s="36">
        <f t="shared" ref="Z1339" si="1287">D1360</f>
        <v>1837.63</v>
      </c>
      <c r="AA1339" s="36">
        <f t="shared" ref="AA1339" si="1288">D1361</f>
        <v>1504.36</v>
      </c>
      <c r="AB1339" s="36">
        <f t="shared" ref="AB1339" si="1289">D1362</f>
        <v>1160.25</v>
      </c>
    </row>
    <row r="1340" spans="1:28" x14ac:dyDescent="0.25">
      <c r="A1340" s="34">
        <v>578</v>
      </c>
      <c r="B1340" s="34">
        <v>1</v>
      </c>
      <c r="C1340" s="89"/>
      <c r="D1340" s="52">
        <v>989.22</v>
      </c>
    </row>
    <row r="1341" spans="1:28" x14ac:dyDescent="0.25">
      <c r="A1341" s="34">
        <v>579</v>
      </c>
      <c r="B1341" s="34">
        <v>2</v>
      </c>
      <c r="C1341" s="89"/>
      <c r="D1341" s="52">
        <v>963.38</v>
      </c>
    </row>
    <row r="1342" spans="1:28" x14ac:dyDescent="0.25">
      <c r="A1342" s="34">
        <v>580</v>
      </c>
      <c r="B1342" s="34">
        <v>3</v>
      </c>
      <c r="C1342" s="89"/>
      <c r="D1342" s="52">
        <v>962.28</v>
      </c>
    </row>
    <row r="1343" spans="1:28" x14ac:dyDescent="0.25">
      <c r="A1343" s="34">
        <v>581</v>
      </c>
      <c r="B1343" s="34">
        <v>4</v>
      </c>
      <c r="C1343" s="89"/>
      <c r="D1343" s="52">
        <v>993.57</v>
      </c>
    </row>
    <row r="1344" spans="1:28" x14ac:dyDescent="0.25">
      <c r="A1344" s="34">
        <v>582</v>
      </c>
      <c r="B1344" s="34">
        <v>5</v>
      </c>
      <c r="C1344" s="89"/>
      <c r="D1344" s="52">
        <v>1136.8800000000001</v>
      </c>
    </row>
    <row r="1345" spans="1:4" x14ac:dyDescent="0.25">
      <c r="A1345" s="34">
        <v>583</v>
      </c>
      <c r="B1345" s="34">
        <v>6</v>
      </c>
      <c r="C1345" s="89"/>
      <c r="D1345" s="52">
        <v>1353.88</v>
      </c>
    </row>
    <row r="1346" spans="1:4" x14ac:dyDescent="0.25">
      <c r="A1346" s="34">
        <v>584</v>
      </c>
      <c r="B1346" s="34">
        <v>7</v>
      </c>
      <c r="C1346" s="89"/>
      <c r="D1346" s="52">
        <v>1675.76</v>
      </c>
    </row>
    <row r="1347" spans="1:4" x14ac:dyDescent="0.25">
      <c r="A1347" s="34">
        <v>585</v>
      </c>
      <c r="B1347" s="34">
        <v>8</v>
      </c>
      <c r="C1347" s="89"/>
      <c r="D1347" s="52">
        <v>1902.74</v>
      </c>
    </row>
    <row r="1348" spans="1:4" x14ac:dyDescent="0.25">
      <c r="A1348" s="34">
        <v>586</v>
      </c>
      <c r="B1348" s="34">
        <v>9</v>
      </c>
      <c r="C1348" s="89"/>
      <c r="D1348" s="52">
        <v>1913.58</v>
      </c>
    </row>
    <row r="1349" spans="1:4" x14ac:dyDescent="0.25">
      <c r="A1349" s="34">
        <v>587</v>
      </c>
      <c r="B1349" s="34">
        <v>10</v>
      </c>
      <c r="C1349" s="89"/>
      <c r="D1349" s="52">
        <v>1912.28</v>
      </c>
    </row>
    <row r="1350" spans="1:4" x14ac:dyDescent="0.25">
      <c r="A1350" s="34">
        <v>588</v>
      </c>
      <c r="B1350" s="34">
        <v>11</v>
      </c>
      <c r="C1350" s="89"/>
      <c r="D1350" s="52">
        <v>1908.11</v>
      </c>
    </row>
    <row r="1351" spans="1:4" x14ac:dyDescent="0.25">
      <c r="A1351" s="34">
        <v>589</v>
      </c>
      <c r="B1351" s="34">
        <v>12</v>
      </c>
      <c r="C1351" s="89"/>
      <c r="D1351" s="52">
        <v>1886.63</v>
      </c>
    </row>
    <row r="1352" spans="1:4" x14ac:dyDescent="0.25">
      <c r="A1352" s="34">
        <v>590</v>
      </c>
      <c r="B1352" s="34">
        <v>13</v>
      </c>
      <c r="C1352" s="89"/>
      <c r="D1352" s="52">
        <v>1887.44</v>
      </c>
    </row>
    <row r="1353" spans="1:4" x14ac:dyDescent="0.25">
      <c r="A1353" s="34">
        <v>591</v>
      </c>
      <c r="B1353" s="34">
        <v>14</v>
      </c>
      <c r="C1353" s="89"/>
      <c r="D1353" s="52">
        <v>1887.66</v>
      </c>
    </row>
    <row r="1354" spans="1:4" x14ac:dyDescent="0.25">
      <c r="A1354" s="34">
        <v>592</v>
      </c>
      <c r="B1354" s="34">
        <v>15</v>
      </c>
      <c r="C1354" s="89"/>
      <c r="D1354" s="52">
        <v>1905.41</v>
      </c>
    </row>
    <row r="1355" spans="1:4" x14ac:dyDescent="0.25">
      <c r="A1355" s="34">
        <v>593</v>
      </c>
      <c r="B1355" s="34">
        <v>16</v>
      </c>
      <c r="C1355" s="89"/>
      <c r="D1355" s="52">
        <v>1896.59</v>
      </c>
    </row>
    <row r="1356" spans="1:4" x14ac:dyDescent="0.25">
      <c r="A1356" s="34">
        <v>594</v>
      </c>
      <c r="B1356" s="34">
        <v>17</v>
      </c>
      <c r="C1356" s="89"/>
      <c r="D1356" s="52">
        <v>1919.28</v>
      </c>
    </row>
    <row r="1357" spans="1:4" x14ac:dyDescent="0.25">
      <c r="A1357" s="34">
        <v>595</v>
      </c>
      <c r="B1357" s="34">
        <v>18</v>
      </c>
      <c r="C1357" s="89"/>
      <c r="D1357" s="52">
        <v>1927.02</v>
      </c>
    </row>
    <row r="1358" spans="1:4" x14ac:dyDescent="0.25">
      <c r="A1358" s="34">
        <v>596</v>
      </c>
      <c r="B1358" s="34">
        <v>19</v>
      </c>
      <c r="C1358" s="89"/>
      <c r="D1358" s="52">
        <v>1940.29</v>
      </c>
    </row>
    <row r="1359" spans="1:4" x14ac:dyDescent="0.25">
      <c r="A1359" s="34">
        <v>597</v>
      </c>
      <c r="B1359" s="34">
        <v>20</v>
      </c>
      <c r="C1359" s="89"/>
      <c r="D1359" s="52">
        <v>1906</v>
      </c>
    </row>
    <row r="1360" spans="1:4" x14ac:dyDescent="0.25">
      <c r="A1360" s="34">
        <v>598</v>
      </c>
      <c r="B1360" s="34">
        <v>21</v>
      </c>
      <c r="C1360" s="89"/>
      <c r="D1360" s="52">
        <v>1837.63</v>
      </c>
    </row>
    <row r="1361" spans="1:28" x14ac:dyDescent="0.25">
      <c r="A1361" s="34">
        <v>599</v>
      </c>
      <c r="B1361" s="34">
        <v>22</v>
      </c>
      <c r="C1361" s="89"/>
      <c r="D1361" s="52">
        <v>1504.36</v>
      </c>
    </row>
    <row r="1362" spans="1:28" x14ac:dyDescent="0.25">
      <c r="A1362" s="34">
        <v>600</v>
      </c>
      <c r="B1362" s="34">
        <v>23</v>
      </c>
      <c r="C1362" s="89"/>
      <c r="D1362" s="52">
        <v>1160.25</v>
      </c>
    </row>
    <row r="1363" spans="1:28" x14ac:dyDescent="0.25">
      <c r="A1363" s="34">
        <v>601</v>
      </c>
      <c r="B1363" s="34">
        <v>0</v>
      </c>
      <c r="C1363" s="89">
        <v>26</v>
      </c>
      <c r="D1363" s="52">
        <v>977.06</v>
      </c>
      <c r="E1363" s="36">
        <f t="shared" ref="E1363" si="1290">D1363</f>
        <v>977.06</v>
      </c>
      <c r="F1363" s="36">
        <f t="shared" ref="F1363" si="1291">D1364</f>
        <v>920.41</v>
      </c>
      <c r="G1363" s="36">
        <f t="shared" ref="G1363" si="1292">D1365</f>
        <v>848.37</v>
      </c>
      <c r="H1363" s="36">
        <f t="shared" ref="H1363" si="1293">D1366</f>
        <v>902.15</v>
      </c>
      <c r="I1363" s="36">
        <f t="shared" ref="I1363" si="1294">D1367</f>
        <v>944.62</v>
      </c>
      <c r="J1363" s="36">
        <f t="shared" ref="J1363" si="1295">D1368</f>
        <v>974.33</v>
      </c>
      <c r="K1363" s="36">
        <f t="shared" ref="K1363" si="1296">D1369</f>
        <v>1044.22</v>
      </c>
      <c r="L1363" s="36">
        <f t="shared" ref="L1363" si="1297">D1370</f>
        <v>1275.47</v>
      </c>
      <c r="M1363" s="36">
        <f t="shared" ref="M1363" si="1298">D1371</f>
        <v>1535.33</v>
      </c>
      <c r="N1363" s="36">
        <f t="shared" ref="N1363" si="1299">D1372</f>
        <v>1842.17</v>
      </c>
      <c r="O1363" s="36">
        <f t="shared" ref="O1363" si="1300">D1373</f>
        <v>1871.54</v>
      </c>
      <c r="P1363" s="36">
        <f t="shared" ref="P1363" si="1301">D1374</f>
        <v>1868.32</v>
      </c>
      <c r="Q1363" s="36">
        <f t="shared" ref="Q1363" si="1302">D1375</f>
        <v>1851.87</v>
      </c>
      <c r="R1363" s="36">
        <f t="shared" ref="R1363" si="1303">D1376</f>
        <v>1860.75</v>
      </c>
      <c r="S1363" s="36">
        <f t="shared" ref="S1363" si="1304">D1377</f>
        <v>1854.96</v>
      </c>
      <c r="T1363" s="36">
        <f t="shared" ref="T1363" si="1305">D1378</f>
        <v>1861.08</v>
      </c>
      <c r="U1363" s="36">
        <f t="shared" ref="U1363" si="1306">D1379</f>
        <v>1871.2</v>
      </c>
      <c r="V1363" s="36">
        <f t="shared" ref="V1363" si="1307">D1380</f>
        <v>1907.41</v>
      </c>
      <c r="W1363" s="36">
        <f t="shared" ref="W1363" si="1308">D1381</f>
        <v>1912.39</v>
      </c>
      <c r="X1363" s="36">
        <f t="shared" ref="X1363" si="1309">D1382</f>
        <v>1922.53</v>
      </c>
      <c r="Y1363" s="36">
        <f t="shared" ref="Y1363" si="1310">D1383</f>
        <v>1901.54</v>
      </c>
      <c r="Z1363" s="36">
        <f t="shared" ref="Z1363" si="1311">D1384</f>
        <v>1877.8</v>
      </c>
      <c r="AA1363" s="36">
        <f t="shared" ref="AA1363" si="1312">D1385</f>
        <v>1366.16</v>
      </c>
      <c r="AB1363" s="36">
        <f t="shared" ref="AB1363" si="1313">D1386</f>
        <v>1155.0999999999999</v>
      </c>
    </row>
    <row r="1364" spans="1:28" x14ac:dyDescent="0.25">
      <c r="A1364" s="34">
        <v>602</v>
      </c>
      <c r="B1364" s="34">
        <v>1</v>
      </c>
      <c r="C1364" s="89"/>
      <c r="D1364" s="52">
        <v>920.41</v>
      </c>
    </row>
    <row r="1365" spans="1:28" x14ac:dyDescent="0.25">
      <c r="A1365" s="34">
        <v>603</v>
      </c>
      <c r="B1365" s="34">
        <v>2</v>
      </c>
      <c r="C1365" s="89"/>
      <c r="D1365" s="52">
        <v>848.37</v>
      </c>
    </row>
    <row r="1366" spans="1:28" x14ac:dyDescent="0.25">
      <c r="A1366" s="34">
        <v>604</v>
      </c>
      <c r="B1366" s="34">
        <v>3</v>
      </c>
      <c r="C1366" s="89"/>
      <c r="D1366" s="52">
        <v>902.15</v>
      </c>
    </row>
    <row r="1367" spans="1:28" x14ac:dyDescent="0.25">
      <c r="A1367" s="34">
        <v>605</v>
      </c>
      <c r="B1367" s="34">
        <v>4</v>
      </c>
      <c r="C1367" s="89"/>
      <c r="D1367" s="52">
        <v>944.62</v>
      </c>
    </row>
    <row r="1368" spans="1:28" x14ac:dyDescent="0.25">
      <c r="A1368" s="34">
        <v>606</v>
      </c>
      <c r="B1368" s="34">
        <v>5</v>
      </c>
      <c r="C1368" s="89"/>
      <c r="D1368" s="52">
        <v>974.33</v>
      </c>
    </row>
    <row r="1369" spans="1:28" x14ac:dyDescent="0.25">
      <c r="A1369" s="34">
        <v>607</v>
      </c>
      <c r="B1369" s="34">
        <v>6</v>
      </c>
      <c r="C1369" s="89"/>
      <c r="D1369" s="52">
        <v>1044.22</v>
      </c>
    </row>
    <row r="1370" spans="1:28" x14ac:dyDescent="0.25">
      <c r="A1370" s="34">
        <v>608</v>
      </c>
      <c r="B1370" s="34">
        <v>7</v>
      </c>
      <c r="C1370" s="89"/>
      <c r="D1370" s="52">
        <v>1275.47</v>
      </c>
    </row>
    <row r="1371" spans="1:28" x14ac:dyDescent="0.25">
      <c r="A1371" s="34">
        <v>609</v>
      </c>
      <c r="B1371" s="34">
        <v>8</v>
      </c>
      <c r="C1371" s="89"/>
      <c r="D1371" s="52">
        <v>1535.33</v>
      </c>
    </row>
    <row r="1372" spans="1:28" x14ac:dyDescent="0.25">
      <c r="A1372" s="34">
        <v>610</v>
      </c>
      <c r="B1372" s="34">
        <v>9</v>
      </c>
      <c r="C1372" s="89"/>
      <c r="D1372" s="52">
        <v>1842.17</v>
      </c>
    </row>
    <row r="1373" spans="1:28" x14ac:dyDescent="0.25">
      <c r="A1373" s="34">
        <v>611</v>
      </c>
      <c r="B1373" s="34">
        <v>10</v>
      </c>
      <c r="C1373" s="89"/>
      <c r="D1373" s="52">
        <v>1871.54</v>
      </c>
    </row>
    <row r="1374" spans="1:28" x14ac:dyDescent="0.25">
      <c r="A1374" s="34">
        <v>612</v>
      </c>
      <c r="B1374" s="34">
        <v>11</v>
      </c>
      <c r="C1374" s="89"/>
      <c r="D1374" s="52">
        <v>1868.32</v>
      </c>
    </row>
    <row r="1375" spans="1:28" x14ac:dyDescent="0.25">
      <c r="A1375" s="34">
        <v>613</v>
      </c>
      <c r="B1375" s="34">
        <v>12</v>
      </c>
      <c r="C1375" s="89"/>
      <c r="D1375" s="52">
        <v>1851.87</v>
      </c>
    </row>
    <row r="1376" spans="1:28" x14ac:dyDescent="0.25">
      <c r="A1376" s="34">
        <v>614</v>
      </c>
      <c r="B1376" s="34">
        <v>13</v>
      </c>
      <c r="C1376" s="89"/>
      <c r="D1376" s="52">
        <v>1860.75</v>
      </c>
    </row>
    <row r="1377" spans="1:28" x14ac:dyDescent="0.25">
      <c r="A1377" s="34">
        <v>615</v>
      </c>
      <c r="B1377" s="34">
        <v>14</v>
      </c>
      <c r="C1377" s="89"/>
      <c r="D1377" s="52">
        <v>1854.96</v>
      </c>
    </row>
    <row r="1378" spans="1:28" x14ac:dyDescent="0.25">
      <c r="A1378" s="34">
        <v>616</v>
      </c>
      <c r="B1378" s="34">
        <v>15</v>
      </c>
      <c r="C1378" s="89"/>
      <c r="D1378" s="52">
        <v>1861.08</v>
      </c>
    </row>
    <row r="1379" spans="1:28" x14ac:dyDescent="0.25">
      <c r="A1379" s="34">
        <v>617</v>
      </c>
      <c r="B1379" s="34">
        <v>16</v>
      </c>
      <c r="C1379" s="89"/>
      <c r="D1379" s="52">
        <v>1871.2</v>
      </c>
    </row>
    <row r="1380" spans="1:28" x14ac:dyDescent="0.25">
      <c r="A1380" s="34">
        <v>618</v>
      </c>
      <c r="B1380" s="34">
        <v>17</v>
      </c>
      <c r="C1380" s="89"/>
      <c r="D1380" s="52">
        <v>1907.41</v>
      </c>
    </row>
    <row r="1381" spans="1:28" x14ac:dyDescent="0.25">
      <c r="A1381" s="34">
        <v>619</v>
      </c>
      <c r="B1381" s="34">
        <v>18</v>
      </c>
      <c r="C1381" s="89"/>
      <c r="D1381" s="52">
        <v>1912.39</v>
      </c>
    </row>
    <row r="1382" spans="1:28" x14ac:dyDescent="0.25">
      <c r="A1382" s="34">
        <v>620</v>
      </c>
      <c r="B1382" s="34">
        <v>19</v>
      </c>
      <c r="C1382" s="89"/>
      <c r="D1382" s="52">
        <v>1922.53</v>
      </c>
    </row>
    <row r="1383" spans="1:28" x14ac:dyDescent="0.25">
      <c r="A1383" s="34">
        <v>621</v>
      </c>
      <c r="B1383" s="34">
        <v>20</v>
      </c>
      <c r="C1383" s="89"/>
      <c r="D1383" s="52">
        <v>1901.54</v>
      </c>
    </row>
    <row r="1384" spans="1:28" x14ac:dyDescent="0.25">
      <c r="A1384" s="34">
        <v>622</v>
      </c>
      <c r="B1384" s="34">
        <v>21</v>
      </c>
      <c r="C1384" s="89"/>
      <c r="D1384" s="52">
        <v>1877.8</v>
      </c>
    </row>
    <row r="1385" spans="1:28" x14ac:dyDescent="0.25">
      <c r="A1385" s="34">
        <v>623</v>
      </c>
      <c r="B1385" s="34">
        <v>22</v>
      </c>
      <c r="C1385" s="89"/>
      <c r="D1385" s="52">
        <v>1366.16</v>
      </c>
    </row>
    <row r="1386" spans="1:28" x14ac:dyDescent="0.25">
      <c r="A1386" s="34">
        <v>624</v>
      </c>
      <c r="B1386" s="34">
        <v>23</v>
      </c>
      <c r="C1386" s="89"/>
      <c r="D1386" s="52">
        <v>1155.0999999999999</v>
      </c>
    </row>
    <row r="1387" spans="1:28" x14ac:dyDescent="0.25">
      <c r="A1387" s="34">
        <v>625</v>
      </c>
      <c r="B1387" s="34">
        <v>0</v>
      </c>
      <c r="C1387" s="89">
        <v>27</v>
      </c>
      <c r="D1387" s="52">
        <v>1055.49</v>
      </c>
      <c r="E1387" s="36">
        <f t="shared" ref="E1387" si="1314">D1387</f>
        <v>1055.49</v>
      </c>
      <c r="F1387" s="36">
        <f t="shared" ref="F1387" si="1315">D1388</f>
        <v>975.94</v>
      </c>
      <c r="G1387" s="36">
        <f t="shared" ref="G1387" si="1316">D1389</f>
        <v>959.24</v>
      </c>
      <c r="H1387" s="36">
        <f t="shared" ref="H1387" si="1317">D1390</f>
        <v>939.2</v>
      </c>
      <c r="I1387" s="36">
        <f t="shared" ref="I1387" si="1318">D1391</f>
        <v>959.55</v>
      </c>
      <c r="J1387" s="36">
        <f t="shared" ref="J1387" si="1319">D1392</f>
        <v>976.6</v>
      </c>
      <c r="K1387" s="36">
        <f t="shared" ref="K1387" si="1320">D1393</f>
        <v>1015.56</v>
      </c>
      <c r="L1387" s="36">
        <f t="shared" ref="L1387" si="1321">D1394</f>
        <v>1147.94</v>
      </c>
      <c r="M1387" s="36">
        <f t="shared" ref="M1387" si="1322">D1395</f>
        <v>1377.82</v>
      </c>
      <c r="N1387" s="36">
        <f t="shared" ref="N1387" si="1323">D1396</f>
        <v>1664.92</v>
      </c>
      <c r="O1387" s="36">
        <f t="shared" ref="O1387" si="1324">D1397</f>
        <v>1797.81</v>
      </c>
      <c r="P1387" s="36">
        <f t="shared" ref="P1387" si="1325">D1398</f>
        <v>1813.07</v>
      </c>
      <c r="Q1387" s="36">
        <f t="shared" ref="Q1387" si="1326">D1399</f>
        <v>1811.3</v>
      </c>
      <c r="R1387" s="36">
        <f t="shared" ref="R1387" si="1327">D1400</f>
        <v>1791.96</v>
      </c>
      <c r="S1387" s="36">
        <f t="shared" ref="S1387" si="1328">D1401</f>
        <v>1787.48</v>
      </c>
      <c r="T1387" s="36">
        <f t="shared" ref="T1387" si="1329">D1402</f>
        <v>1820.68</v>
      </c>
      <c r="U1387" s="36">
        <f t="shared" ref="U1387" si="1330">D1403</f>
        <v>1844.85</v>
      </c>
      <c r="V1387" s="36">
        <f t="shared" ref="V1387" si="1331">D1404</f>
        <v>1951.21</v>
      </c>
      <c r="W1387" s="36">
        <f t="shared" ref="W1387" si="1332">D1405</f>
        <v>1967.59</v>
      </c>
      <c r="X1387" s="36">
        <f t="shared" ref="X1387" si="1333">D1406</f>
        <v>1966.64</v>
      </c>
      <c r="Y1387" s="36">
        <f t="shared" ref="Y1387" si="1334">D1407</f>
        <v>1937.88</v>
      </c>
      <c r="Z1387" s="36">
        <f t="shared" ref="Z1387" si="1335">D1408</f>
        <v>1908.7</v>
      </c>
      <c r="AA1387" s="36">
        <f t="shared" ref="AA1387" si="1336">D1409</f>
        <v>1354.45</v>
      </c>
      <c r="AB1387" s="36">
        <f t="shared" ref="AB1387" si="1337">D1410</f>
        <v>1155.06</v>
      </c>
    </row>
    <row r="1388" spans="1:28" x14ac:dyDescent="0.25">
      <c r="A1388" s="34">
        <v>626</v>
      </c>
      <c r="B1388" s="34">
        <v>1</v>
      </c>
      <c r="C1388" s="89"/>
      <c r="D1388" s="52">
        <v>975.94</v>
      </c>
    </row>
    <row r="1389" spans="1:28" x14ac:dyDescent="0.25">
      <c r="A1389" s="34">
        <v>627</v>
      </c>
      <c r="B1389" s="34">
        <v>2</v>
      </c>
      <c r="C1389" s="89"/>
      <c r="D1389" s="52">
        <v>959.24</v>
      </c>
    </row>
    <row r="1390" spans="1:28" x14ac:dyDescent="0.25">
      <c r="A1390" s="34">
        <v>628</v>
      </c>
      <c r="B1390" s="34">
        <v>3</v>
      </c>
      <c r="C1390" s="89"/>
      <c r="D1390" s="52">
        <v>939.2</v>
      </c>
    </row>
    <row r="1391" spans="1:28" x14ac:dyDescent="0.25">
      <c r="A1391" s="34">
        <v>629</v>
      </c>
      <c r="B1391" s="34">
        <v>4</v>
      </c>
      <c r="C1391" s="89"/>
      <c r="D1391" s="52">
        <v>959.55</v>
      </c>
    </row>
    <row r="1392" spans="1:28" x14ac:dyDescent="0.25">
      <c r="A1392" s="34">
        <v>630</v>
      </c>
      <c r="B1392" s="34">
        <v>5</v>
      </c>
      <c r="C1392" s="89"/>
      <c r="D1392" s="52">
        <v>976.6</v>
      </c>
    </row>
    <row r="1393" spans="1:4" x14ac:dyDescent="0.25">
      <c r="A1393" s="34">
        <v>631</v>
      </c>
      <c r="B1393" s="34">
        <v>6</v>
      </c>
      <c r="C1393" s="89"/>
      <c r="D1393" s="52">
        <v>1015.56</v>
      </c>
    </row>
    <row r="1394" spans="1:4" x14ac:dyDescent="0.25">
      <c r="A1394" s="34">
        <v>632</v>
      </c>
      <c r="B1394" s="34">
        <v>7</v>
      </c>
      <c r="C1394" s="89"/>
      <c r="D1394" s="52">
        <v>1147.94</v>
      </c>
    </row>
    <row r="1395" spans="1:4" x14ac:dyDescent="0.25">
      <c r="A1395" s="34">
        <v>633</v>
      </c>
      <c r="B1395" s="34">
        <v>8</v>
      </c>
      <c r="C1395" s="89"/>
      <c r="D1395" s="52">
        <v>1377.82</v>
      </c>
    </row>
    <row r="1396" spans="1:4" x14ac:dyDescent="0.25">
      <c r="A1396" s="34">
        <v>634</v>
      </c>
      <c r="B1396" s="34">
        <v>9</v>
      </c>
      <c r="C1396" s="89"/>
      <c r="D1396" s="52">
        <v>1664.92</v>
      </c>
    </row>
    <row r="1397" spans="1:4" x14ac:dyDescent="0.25">
      <c r="A1397" s="34">
        <v>635</v>
      </c>
      <c r="B1397" s="34">
        <v>10</v>
      </c>
      <c r="C1397" s="89"/>
      <c r="D1397" s="52">
        <v>1797.81</v>
      </c>
    </row>
    <row r="1398" spans="1:4" x14ac:dyDescent="0.25">
      <c r="A1398" s="34">
        <v>636</v>
      </c>
      <c r="B1398" s="34">
        <v>11</v>
      </c>
      <c r="C1398" s="89"/>
      <c r="D1398" s="52">
        <v>1813.07</v>
      </c>
    </row>
    <row r="1399" spans="1:4" x14ac:dyDescent="0.25">
      <c r="A1399" s="34">
        <v>637</v>
      </c>
      <c r="B1399" s="34">
        <v>12</v>
      </c>
      <c r="C1399" s="89"/>
      <c r="D1399" s="52">
        <v>1811.3</v>
      </c>
    </row>
    <row r="1400" spans="1:4" x14ac:dyDescent="0.25">
      <c r="A1400" s="34">
        <v>638</v>
      </c>
      <c r="B1400" s="34">
        <v>13</v>
      </c>
      <c r="C1400" s="89"/>
      <c r="D1400" s="52">
        <v>1791.96</v>
      </c>
    </row>
    <row r="1401" spans="1:4" x14ac:dyDescent="0.25">
      <c r="A1401" s="34">
        <v>639</v>
      </c>
      <c r="B1401" s="34">
        <v>14</v>
      </c>
      <c r="C1401" s="89"/>
      <c r="D1401" s="52">
        <v>1787.48</v>
      </c>
    </row>
    <row r="1402" spans="1:4" x14ac:dyDescent="0.25">
      <c r="A1402" s="34">
        <v>640</v>
      </c>
      <c r="B1402" s="34">
        <v>15</v>
      </c>
      <c r="C1402" s="89"/>
      <c r="D1402" s="52">
        <v>1820.68</v>
      </c>
    </row>
    <row r="1403" spans="1:4" x14ac:dyDescent="0.25">
      <c r="A1403" s="34">
        <v>641</v>
      </c>
      <c r="B1403" s="34">
        <v>16</v>
      </c>
      <c r="C1403" s="89"/>
      <c r="D1403" s="52">
        <v>1844.85</v>
      </c>
    </row>
    <row r="1404" spans="1:4" x14ac:dyDescent="0.25">
      <c r="A1404" s="34">
        <v>642</v>
      </c>
      <c r="B1404" s="34">
        <v>17</v>
      </c>
      <c r="C1404" s="89"/>
      <c r="D1404" s="52">
        <v>1951.21</v>
      </c>
    </row>
    <row r="1405" spans="1:4" x14ac:dyDescent="0.25">
      <c r="A1405" s="34">
        <v>643</v>
      </c>
      <c r="B1405" s="34">
        <v>18</v>
      </c>
      <c r="C1405" s="89"/>
      <c r="D1405" s="52">
        <v>1967.59</v>
      </c>
    </row>
    <row r="1406" spans="1:4" x14ac:dyDescent="0.25">
      <c r="A1406" s="34">
        <v>644</v>
      </c>
      <c r="B1406" s="34">
        <v>19</v>
      </c>
      <c r="C1406" s="89"/>
      <c r="D1406" s="52">
        <v>1966.64</v>
      </c>
    </row>
    <row r="1407" spans="1:4" x14ac:dyDescent="0.25">
      <c r="A1407" s="34">
        <v>645</v>
      </c>
      <c r="B1407" s="34">
        <v>20</v>
      </c>
      <c r="C1407" s="89"/>
      <c r="D1407" s="52">
        <v>1937.88</v>
      </c>
    </row>
    <row r="1408" spans="1:4" x14ac:dyDescent="0.25">
      <c r="A1408" s="34">
        <v>646</v>
      </c>
      <c r="B1408" s="34">
        <v>21</v>
      </c>
      <c r="C1408" s="89"/>
      <c r="D1408" s="52">
        <v>1908.7</v>
      </c>
    </row>
    <row r="1409" spans="1:28" x14ac:dyDescent="0.25">
      <c r="A1409" s="34">
        <v>647</v>
      </c>
      <c r="B1409" s="34">
        <v>22</v>
      </c>
      <c r="C1409" s="89"/>
      <c r="D1409" s="52">
        <v>1354.45</v>
      </c>
    </row>
    <row r="1410" spans="1:28" x14ac:dyDescent="0.25">
      <c r="A1410" s="34">
        <v>648</v>
      </c>
      <c r="B1410" s="34">
        <v>23</v>
      </c>
      <c r="C1410" s="89"/>
      <c r="D1410" s="52">
        <v>1155.06</v>
      </c>
    </row>
    <row r="1411" spans="1:28" x14ac:dyDescent="0.25">
      <c r="A1411" s="34">
        <v>649</v>
      </c>
      <c r="B1411" s="34">
        <v>0</v>
      </c>
      <c r="C1411" s="89">
        <v>28</v>
      </c>
      <c r="D1411" s="52">
        <v>1099.72</v>
      </c>
      <c r="E1411" s="36">
        <f>D1411</f>
        <v>1099.72</v>
      </c>
      <c r="F1411" s="36">
        <f t="shared" ref="F1411" si="1338">D1412</f>
        <v>1032.4000000000001</v>
      </c>
      <c r="G1411" s="36">
        <f t="shared" ref="G1411" si="1339">D1413</f>
        <v>971.36</v>
      </c>
      <c r="H1411" s="36">
        <f t="shared" ref="H1411" si="1340">D1414</f>
        <v>967.59</v>
      </c>
      <c r="I1411" s="36">
        <f t="shared" ref="I1411" si="1341">D1415</f>
        <v>1020.73</v>
      </c>
      <c r="J1411" s="36">
        <f t="shared" ref="J1411" si="1342">D1416</f>
        <v>1150.1199999999999</v>
      </c>
      <c r="K1411" s="36">
        <f t="shared" ref="K1411" si="1343">D1417</f>
        <v>1356.25</v>
      </c>
      <c r="L1411" s="36">
        <f t="shared" ref="L1411" si="1344">D1418</f>
        <v>1691.7</v>
      </c>
      <c r="M1411" s="36">
        <f t="shared" ref="M1411" si="1345">D1419</f>
        <v>1906.21</v>
      </c>
      <c r="N1411" s="36">
        <f t="shared" ref="N1411" si="1346">D1420</f>
        <v>1950.88</v>
      </c>
      <c r="O1411" s="36">
        <f t="shared" ref="O1411" si="1347">D1421</f>
        <v>1950.58</v>
      </c>
      <c r="P1411" s="36">
        <f t="shared" ref="P1411" si="1348">D1422</f>
        <v>1932.05</v>
      </c>
      <c r="Q1411" s="36">
        <f t="shared" ref="Q1411" si="1349">D1423</f>
        <v>1912.15</v>
      </c>
      <c r="R1411" s="36">
        <f t="shared" ref="R1411" si="1350">D1424</f>
        <v>1907.65</v>
      </c>
      <c r="S1411" s="36">
        <f t="shared" ref="S1411" si="1351">D1425</f>
        <v>1899.08</v>
      </c>
      <c r="T1411" s="36">
        <f t="shared" ref="T1411" si="1352">D1426</f>
        <v>1900.93</v>
      </c>
      <c r="U1411" s="36">
        <f t="shared" ref="U1411" si="1353">D1427</f>
        <v>1899.51</v>
      </c>
      <c r="V1411" s="36">
        <f t="shared" ref="V1411" si="1354">D1428</f>
        <v>1945.84</v>
      </c>
      <c r="W1411" s="36">
        <f t="shared" ref="W1411" si="1355">D1429</f>
        <v>1952.85</v>
      </c>
      <c r="X1411" s="36">
        <f t="shared" ref="X1411" si="1356">D1430</f>
        <v>1934.21</v>
      </c>
      <c r="Y1411" s="36">
        <f t="shared" ref="Y1411" si="1357">D1431</f>
        <v>1884.3</v>
      </c>
      <c r="Z1411" s="36">
        <f t="shared" ref="Z1411" si="1358">D1432</f>
        <v>1717.63</v>
      </c>
      <c r="AA1411" s="36">
        <f t="shared" ref="AA1411" si="1359">D1433</f>
        <v>1409.37</v>
      </c>
      <c r="AB1411" s="36">
        <f t="shared" ref="AB1411" si="1360">D1434</f>
        <v>1134.93</v>
      </c>
    </row>
    <row r="1412" spans="1:28" x14ac:dyDescent="0.25">
      <c r="A1412" s="34">
        <v>650</v>
      </c>
      <c r="B1412" s="34">
        <v>1</v>
      </c>
      <c r="C1412" s="89"/>
      <c r="D1412" s="52">
        <v>1032.4000000000001</v>
      </c>
    </row>
    <row r="1413" spans="1:28" x14ac:dyDescent="0.25">
      <c r="A1413" s="34">
        <v>651</v>
      </c>
      <c r="B1413" s="34">
        <v>2</v>
      </c>
      <c r="C1413" s="89"/>
      <c r="D1413" s="52">
        <v>971.36</v>
      </c>
    </row>
    <row r="1414" spans="1:28" x14ac:dyDescent="0.25">
      <c r="A1414" s="34">
        <v>652</v>
      </c>
      <c r="B1414" s="34">
        <v>3</v>
      </c>
      <c r="C1414" s="89"/>
      <c r="D1414" s="52">
        <v>967.59</v>
      </c>
    </row>
    <row r="1415" spans="1:28" x14ac:dyDescent="0.25">
      <c r="A1415" s="34">
        <v>653</v>
      </c>
      <c r="B1415" s="34">
        <v>4</v>
      </c>
      <c r="C1415" s="89"/>
      <c r="D1415" s="52">
        <v>1020.73</v>
      </c>
    </row>
    <row r="1416" spans="1:28" x14ac:dyDescent="0.25">
      <c r="A1416" s="34">
        <v>654</v>
      </c>
      <c r="B1416" s="34">
        <v>5</v>
      </c>
      <c r="C1416" s="89"/>
      <c r="D1416" s="52">
        <v>1150.1199999999999</v>
      </c>
    </row>
    <row r="1417" spans="1:28" x14ac:dyDescent="0.25">
      <c r="A1417" s="34">
        <v>655</v>
      </c>
      <c r="B1417" s="34">
        <v>6</v>
      </c>
      <c r="C1417" s="89"/>
      <c r="D1417" s="52">
        <v>1356.25</v>
      </c>
    </row>
    <row r="1418" spans="1:28" x14ac:dyDescent="0.25">
      <c r="A1418" s="34">
        <v>656</v>
      </c>
      <c r="B1418" s="34">
        <v>7</v>
      </c>
      <c r="C1418" s="89"/>
      <c r="D1418" s="52">
        <v>1691.7</v>
      </c>
    </row>
    <row r="1419" spans="1:28" x14ac:dyDescent="0.25">
      <c r="A1419" s="34">
        <v>657</v>
      </c>
      <c r="B1419" s="34">
        <v>8</v>
      </c>
      <c r="C1419" s="89"/>
      <c r="D1419" s="52">
        <v>1906.21</v>
      </c>
    </row>
    <row r="1420" spans="1:28" x14ac:dyDescent="0.25">
      <c r="A1420" s="34">
        <v>658</v>
      </c>
      <c r="B1420" s="34">
        <v>9</v>
      </c>
      <c r="C1420" s="89"/>
      <c r="D1420" s="52">
        <v>1950.88</v>
      </c>
    </row>
    <row r="1421" spans="1:28" x14ac:dyDescent="0.25">
      <c r="A1421" s="34">
        <v>659</v>
      </c>
      <c r="B1421" s="34">
        <v>10</v>
      </c>
      <c r="C1421" s="89"/>
      <c r="D1421" s="52">
        <v>1950.58</v>
      </c>
    </row>
    <row r="1422" spans="1:28" x14ac:dyDescent="0.25">
      <c r="A1422" s="34">
        <v>660</v>
      </c>
      <c r="B1422" s="34">
        <v>11</v>
      </c>
      <c r="C1422" s="89"/>
      <c r="D1422" s="52">
        <v>1932.05</v>
      </c>
    </row>
    <row r="1423" spans="1:28" x14ac:dyDescent="0.25">
      <c r="A1423" s="34">
        <v>661</v>
      </c>
      <c r="B1423" s="34">
        <v>12</v>
      </c>
      <c r="C1423" s="89"/>
      <c r="D1423" s="52">
        <v>1912.15</v>
      </c>
    </row>
    <row r="1424" spans="1:28" x14ac:dyDescent="0.25">
      <c r="A1424" s="34">
        <v>662</v>
      </c>
      <c r="B1424" s="34">
        <v>13</v>
      </c>
      <c r="C1424" s="89"/>
      <c r="D1424" s="52">
        <v>1907.65</v>
      </c>
    </row>
    <row r="1425" spans="1:28" x14ac:dyDescent="0.25">
      <c r="A1425" s="34">
        <v>663</v>
      </c>
      <c r="B1425" s="34">
        <v>14</v>
      </c>
      <c r="C1425" s="89"/>
      <c r="D1425" s="52">
        <v>1899.08</v>
      </c>
    </row>
    <row r="1426" spans="1:28" x14ac:dyDescent="0.25">
      <c r="A1426" s="34">
        <v>664</v>
      </c>
      <c r="B1426" s="34">
        <v>15</v>
      </c>
      <c r="C1426" s="89"/>
      <c r="D1426" s="52">
        <v>1900.93</v>
      </c>
    </row>
    <row r="1427" spans="1:28" x14ac:dyDescent="0.25">
      <c r="A1427" s="34">
        <v>665</v>
      </c>
      <c r="B1427" s="34">
        <v>16</v>
      </c>
      <c r="C1427" s="89"/>
      <c r="D1427" s="52">
        <v>1899.51</v>
      </c>
    </row>
    <row r="1428" spans="1:28" x14ac:dyDescent="0.25">
      <c r="A1428" s="34">
        <v>666</v>
      </c>
      <c r="B1428" s="34">
        <v>17</v>
      </c>
      <c r="C1428" s="89"/>
      <c r="D1428" s="52">
        <v>1945.84</v>
      </c>
    </row>
    <row r="1429" spans="1:28" x14ac:dyDescent="0.25">
      <c r="A1429" s="34">
        <v>667</v>
      </c>
      <c r="B1429" s="34">
        <v>18</v>
      </c>
      <c r="C1429" s="89"/>
      <c r="D1429" s="52">
        <v>1952.85</v>
      </c>
    </row>
    <row r="1430" spans="1:28" x14ac:dyDescent="0.25">
      <c r="A1430" s="34">
        <v>668</v>
      </c>
      <c r="B1430" s="34">
        <v>19</v>
      </c>
      <c r="C1430" s="89"/>
      <c r="D1430" s="52">
        <v>1934.21</v>
      </c>
    </row>
    <row r="1431" spans="1:28" x14ac:dyDescent="0.25">
      <c r="A1431" s="34">
        <v>669</v>
      </c>
      <c r="B1431" s="34">
        <v>20</v>
      </c>
      <c r="C1431" s="89"/>
      <c r="D1431" s="52">
        <v>1884.3</v>
      </c>
    </row>
    <row r="1432" spans="1:28" x14ac:dyDescent="0.25">
      <c r="A1432" s="34">
        <v>670</v>
      </c>
      <c r="B1432" s="34">
        <v>21</v>
      </c>
      <c r="C1432" s="89"/>
      <c r="D1432" s="52">
        <v>1717.63</v>
      </c>
    </row>
    <row r="1433" spans="1:28" x14ac:dyDescent="0.25">
      <c r="A1433" s="34">
        <v>671</v>
      </c>
      <c r="B1433" s="34">
        <v>22</v>
      </c>
      <c r="C1433" s="89"/>
      <c r="D1433" s="52">
        <v>1409.37</v>
      </c>
    </row>
    <row r="1434" spans="1:28" x14ac:dyDescent="0.25">
      <c r="A1434" s="34">
        <v>672</v>
      </c>
      <c r="B1434" s="34">
        <v>23</v>
      </c>
      <c r="C1434" s="89"/>
      <c r="D1434" s="52">
        <v>1134.93</v>
      </c>
    </row>
    <row r="1435" spans="1:28" x14ac:dyDescent="0.25">
      <c r="A1435" s="34">
        <v>673</v>
      </c>
      <c r="B1435" s="34">
        <v>0</v>
      </c>
      <c r="C1435" s="89">
        <v>29</v>
      </c>
      <c r="D1435" s="52">
        <v>966.22</v>
      </c>
      <c r="E1435" s="36">
        <f t="shared" ref="E1435" si="1361">D1435</f>
        <v>966.22</v>
      </c>
      <c r="F1435" s="36">
        <f t="shared" ref="F1435" si="1362">D1436</f>
        <v>908.62</v>
      </c>
      <c r="G1435" s="36">
        <f t="shared" ref="G1435" si="1363">D1437</f>
        <v>783.26</v>
      </c>
      <c r="H1435" s="36">
        <f t="shared" ref="H1435" si="1364">D1438</f>
        <v>788.39</v>
      </c>
      <c r="I1435" s="36">
        <f t="shared" ref="I1435" si="1365">D1439</f>
        <v>903.14</v>
      </c>
      <c r="J1435" s="36">
        <f t="shared" ref="J1435" si="1366">D1440</f>
        <v>998.32</v>
      </c>
      <c r="K1435" s="36">
        <f t="shared" ref="K1435" si="1367">D1441</f>
        <v>1196.3599999999999</v>
      </c>
      <c r="L1435" s="36">
        <f t="shared" ref="L1435" si="1368">D1442</f>
        <v>1469.97</v>
      </c>
      <c r="M1435" s="36">
        <f t="shared" ref="M1435" si="1369">D1443</f>
        <v>1675.66</v>
      </c>
      <c r="N1435" s="36">
        <f t="shared" ref="N1435" si="1370">D1444</f>
        <v>1730.21</v>
      </c>
      <c r="O1435" s="36">
        <f t="shared" ref="O1435" si="1371">D1445</f>
        <v>1726.58</v>
      </c>
      <c r="P1435" s="36">
        <f t="shared" ref="P1435" si="1372">D1446</f>
        <v>1701.77</v>
      </c>
      <c r="Q1435" s="36">
        <f t="shared" ref="Q1435" si="1373">D1447</f>
        <v>1684.8</v>
      </c>
      <c r="R1435" s="36">
        <f t="shared" ref="R1435" si="1374">D1448</f>
        <v>1683.75</v>
      </c>
      <c r="S1435" s="36">
        <f t="shared" ref="S1435" si="1375">D1449</f>
        <v>1674.79</v>
      </c>
      <c r="T1435" s="36">
        <f t="shared" ref="T1435" si="1376">D1450</f>
        <v>1679.47</v>
      </c>
      <c r="U1435" s="36">
        <f t="shared" ref="U1435" si="1377">D1451</f>
        <v>1684.88</v>
      </c>
      <c r="V1435" s="36">
        <f t="shared" ref="V1435" si="1378">D1452</f>
        <v>1724.02</v>
      </c>
      <c r="W1435" s="36">
        <f t="shared" ref="W1435" si="1379">D1453</f>
        <v>1709.1</v>
      </c>
      <c r="X1435" s="36">
        <f t="shared" ref="X1435" si="1380">D1454</f>
        <v>1719.63</v>
      </c>
      <c r="Y1435" s="36">
        <f t="shared" ref="Y1435" si="1381">D1455</f>
        <v>1671.73</v>
      </c>
      <c r="Z1435" s="36">
        <f t="shared" ref="Z1435" si="1382">D1456</f>
        <v>1598.52</v>
      </c>
      <c r="AA1435" s="36">
        <f t="shared" ref="AA1435" si="1383">D1457</f>
        <v>1256.75</v>
      </c>
      <c r="AB1435" s="36">
        <f t="shared" ref="AB1435" si="1384">D1458</f>
        <v>1007.57</v>
      </c>
    </row>
    <row r="1436" spans="1:28" x14ac:dyDescent="0.25">
      <c r="A1436" s="34">
        <v>674</v>
      </c>
      <c r="B1436" s="34">
        <v>1</v>
      </c>
      <c r="C1436" s="89"/>
      <c r="D1436" s="52">
        <v>908.62</v>
      </c>
    </row>
    <row r="1437" spans="1:28" x14ac:dyDescent="0.25">
      <c r="A1437" s="34">
        <v>675</v>
      </c>
      <c r="B1437" s="34">
        <v>2</v>
      </c>
      <c r="C1437" s="89"/>
      <c r="D1437" s="52">
        <v>783.26</v>
      </c>
    </row>
    <row r="1438" spans="1:28" x14ac:dyDescent="0.25">
      <c r="A1438" s="34">
        <v>676</v>
      </c>
      <c r="B1438" s="34">
        <v>3</v>
      </c>
      <c r="C1438" s="89"/>
      <c r="D1438" s="52">
        <v>788.39</v>
      </c>
    </row>
    <row r="1439" spans="1:28" x14ac:dyDescent="0.25">
      <c r="A1439" s="34">
        <v>677</v>
      </c>
      <c r="B1439" s="34">
        <v>4</v>
      </c>
      <c r="C1439" s="89"/>
      <c r="D1439" s="52">
        <v>903.14</v>
      </c>
    </row>
    <row r="1440" spans="1:28" x14ac:dyDescent="0.25">
      <c r="A1440" s="34">
        <v>678</v>
      </c>
      <c r="B1440" s="34">
        <v>5</v>
      </c>
      <c r="C1440" s="89"/>
      <c r="D1440" s="52">
        <v>998.32</v>
      </c>
    </row>
    <row r="1441" spans="1:4" x14ac:dyDescent="0.25">
      <c r="A1441" s="34">
        <v>679</v>
      </c>
      <c r="B1441" s="34">
        <v>6</v>
      </c>
      <c r="C1441" s="89"/>
      <c r="D1441" s="52">
        <v>1196.3599999999999</v>
      </c>
    </row>
    <row r="1442" spans="1:4" x14ac:dyDescent="0.25">
      <c r="A1442" s="34">
        <v>680</v>
      </c>
      <c r="B1442" s="34">
        <v>7</v>
      </c>
      <c r="C1442" s="89"/>
      <c r="D1442" s="52">
        <v>1469.97</v>
      </c>
    </row>
    <row r="1443" spans="1:4" x14ac:dyDescent="0.25">
      <c r="A1443" s="34">
        <v>681</v>
      </c>
      <c r="B1443" s="34">
        <v>8</v>
      </c>
      <c r="C1443" s="89"/>
      <c r="D1443" s="52">
        <v>1675.66</v>
      </c>
    </row>
    <row r="1444" spans="1:4" x14ac:dyDescent="0.25">
      <c r="A1444" s="34">
        <v>682</v>
      </c>
      <c r="B1444" s="34">
        <v>9</v>
      </c>
      <c r="C1444" s="89"/>
      <c r="D1444" s="52">
        <v>1730.21</v>
      </c>
    </row>
    <row r="1445" spans="1:4" x14ac:dyDescent="0.25">
      <c r="A1445" s="34">
        <v>683</v>
      </c>
      <c r="B1445" s="34">
        <v>10</v>
      </c>
      <c r="C1445" s="89"/>
      <c r="D1445" s="52">
        <v>1726.58</v>
      </c>
    </row>
    <row r="1446" spans="1:4" x14ac:dyDescent="0.25">
      <c r="A1446" s="34">
        <v>684</v>
      </c>
      <c r="B1446" s="34">
        <v>11</v>
      </c>
      <c r="C1446" s="89"/>
      <c r="D1446" s="52">
        <v>1701.77</v>
      </c>
    </row>
    <row r="1447" spans="1:4" x14ac:dyDescent="0.25">
      <c r="A1447" s="34">
        <v>685</v>
      </c>
      <c r="B1447" s="34">
        <v>12</v>
      </c>
      <c r="C1447" s="89"/>
      <c r="D1447" s="52">
        <v>1684.8</v>
      </c>
    </row>
    <row r="1448" spans="1:4" x14ac:dyDescent="0.25">
      <c r="A1448" s="34">
        <v>686</v>
      </c>
      <c r="B1448" s="34">
        <v>13</v>
      </c>
      <c r="C1448" s="89"/>
      <c r="D1448" s="52">
        <v>1683.75</v>
      </c>
    </row>
    <row r="1449" spans="1:4" x14ac:dyDescent="0.25">
      <c r="A1449" s="34">
        <v>687</v>
      </c>
      <c r="B1449" s="34">
        <v>14</v>
      </c>
      <c r="C1449" s="89"/>
      <c r="D1449" s="52">
        <v>1674.79</v>
      </c>
    </row>
    <row r="1450" spans="1:4" x14ac:dyDescent="0.25">
      <c r="A1450" s="34">
        <v>688</v>
      </c>
      <c r="B1450" s="34">
        <v>15</v>
      </c>
      <c r="C1450" s="89"/>
      <c r="D1450" s="52">
        <v>1679.47</v>
      </c>
    </row>
    <row r="1451" spans="1:4" x14ac:dyDescent="0.25">
      <c r="A1451" s="34">
        <v>689</v>
      </c>
      <c r="B1451" s="34">
        <v>16</v>
      </c>
      <c r="C1451" s="89"/>
      <c r="D1451" s="52">
        <v>1684.88</v>
      </c>
    </row>
    <row r="1452" spans="1:4" x14ac:dyDescent="0.25">
      <c r="A1452" s="34">
        <v>690</v>
      </c>
      <c r="B1452" s="34">
        <v>17</v>
      </c>
      <c r="C1452" s="89"/>
      <c r="D1452" s="52">
        <v>1724.02</v>
      </c>
    </row>
    <row r="1453" spans="1:4" x14ac:dyDescent="0.25">
      <c r="A1453" s="34">
        <v>691</v>
      </c>
      <c r="B1453" s="34">
        <v>18</v>
      </c>
      <c r="C1453" s="89"/>
      <c r="D1453" s="52">
        <v>1709.1</v>
      </c>
    </row>
    <row r="1454" spans="1:4" x14ac:dyDescent="0.25">
      <c r="A1454" s="34">
        <v>692</v>
      </c>
      <c r="B1454" s="34">
        <v>19</v>
      </c>
      <c r="C1454" s="89"/>
      <c r="D1454" s="52">
        <v>1719.63</v>
      </c>
    </row>
    <row r="1455" spans="1:4" x14ac:dyDescent="0.25">
      <c r="A1455" s="34">
        <v>693</v>
      </c>
      <c r="B1455" s="34">
        <v>20</v>
      </c>
      <c r="C1455" s="89"/>
      <c r="D1455" s="52">
        <v>1671.73</v>
      </c>
    </row>
    <row r="1456" spans="1:4" x14ac:dyDescent="0.25">
      <c r="A1456" s="34">
        <v>694</v>
      </c>
      <c r="B1456" s="34">
        <v>21</v>
      </c>
      <c r="C1456" s="89"/>
      <c r="D1456" s="52">
        <v>1598.52</v>
      </c>
    </row>
    <row r="1457" spans="1:28" x14ac:dyDescent="0.25">
      <c r="A1457" s="34">
        <v>695</v>
      </c>
      <c r="B1457" s="34">
        <v>22</v>
      </c>
      <c r="C1457" s="89"/>
      <c r="D1457" s="52">
        <v>1256.75</v>
      </c>
    </row>
    <row r="1458" spans="1:28" x14ac:dyDescent="0.25">
      <c r="A1458" s="34">
        <v>696</v>
      </c>
      <c r="B1458" s="34">
        <v>23</v>
      </c>
      <c r="C1458" s="89"/>
      <c r="D1458" s="52">
        <v>1007.57</v>
      </c>
    </row>
    <row r="1459" spans="1:28" x14ac:dyDescent="0.25">
      <c r="A1459" s="34">
        <v>697</v>
      </c>
      <c r="B1459" s="34">
        <v>0</v>
      </c>
      <c r="C1459" s="89">
        <v>30</v>
      </c>
      <c r="D1459" s="52">
        <v>948.5</v>
      </c>
      <c r="E1459" s="36">
        <f t="shared" ref="E1459" si="1385">D1459</f>
        <v>948.5</v>
      </c>
      <c r="F1459" s="36">
        <f t="shared" ref="F1459" si="1386">D1460</f>
        <v>843.25</v>
      </c>
      <c r="G1459" s="36">
        <f t="shared" ref="G1459" si="1387">D1461</f>
        <v>772.26</v>
      </c>
      <c r="H1459" s="36">
        <f t="shared" ref="H1459" si="1388">D1462</f>
        <v>743.44</v>
      </c>
      <c r="I1459" s="36">
        <f t="shared" ref="I1459" si="1389">D1463</f>
        <v>831.56</v>
      </c>
      <c r="J1459" s="36">
        <f t="shared" ref="J1459" si="1390">D1464</f>
        <v>1025.22</v>
      </c>
      <c r="K1459" s="36">
        <f t="shared" ref="K1459" si="1391">D1465</f>
        <v>1182.44</v>
      </c>
      <c r="L1459" s="36">
        <f t="shared" ref="L1459" si="1392">D1466</f>
        <v>1496.85</v>
      </c>
      <c r="M1459" s="36">
        <f t="shared" ref="M1459" si="1393">D1467</f>
        <v>1868.67</v>
      </c>
      <c r="N1459" s="36">
        <f t="shared" ref="N1459" si="1394">D1468</f>
        <v>1915.35</v>
      </c>
      <c r="O1459" s="36">
        <f t="shared" ref="O1459" si="1395">D1469</f>
        <v>1924.98</v>
      </c>
      <c r="P1459" s="36">
        <f t="shared" ref="P1459" si="1396">D1470</f>
        <v>1906.14</v>
      </c>
      <c r="Q1459" s="36">
        <f t="shared" ref="Q1459" si="1397">D1471</f>
        <v>1887.1</v>
      </c>
      <c r="R1459" s="36">
        <f t="shared" ref="R1459" si="1398">D1472</f>
        <v>1887.58</v>
      </c>
      <c r="S1459" s="36">
        <f t="shared" ref="S1459" si="1399">D1473</f>
        <v>1884.52</v>
      </c>
      <c r="T1459" s="36">
        <f t="shared" ref="T1459" si="1400">D1474</f>
        <v>1918.14</v>
      </c>
      <c r="U1459" s="36">
        <f t="shared" ref="U1459" si="1401">D1475</f>
        <v>1915.23</v>
      </c>
      <c r="V1459" s="36">
        <f t="shared" ref="V1459" si="1402">D1476</f>
        <v>1950.97</v>
      </c>
      <c r="W1459" s="36">
        <f t="shared" ref="W1459" si="1403">D1477</f>
        <v>1930.62</v>
      </c>
      <c r="X1459" s="36">
        <f t="shared" ref="X1459" si="1404">D1478</f>
        <v>2003.28</v>
      </c>
      <c r="Y1459" s="36">
        <f t="shared" ref="Y1459" si="1405">D1479</f>
        <v>1914</v>
      </c>
      <c r="Z1459" s="36">
        <f t="shared" ref="Z1459" si="1406">D1480</f>
        <v>1882.21</v>
      </c>
      <c r="AA1459" s="36">
        <f t="shared" ref="AA1459" si="1407">D1481</f>
        <v>1733.48</v>
      </c>
      <c r="AB1459" s="36">
        <f t="shared" ref="AB1459" si="1408">D1482</f>
        <v>1030.51</v>
      </c>
    </row>
    <row r="1460" spans="1:28" x14ac:dyDescent="0.25">
      <c r="A1460" s="34">
        <v>698</v>
      </c>
      <c r="B1460" s="34">
        <v>1</v>
      </c>
      <c r="C1460" s="89"/>
      <c r="D1460" s="52">
        <v>843.25</v>
      </c>
    </row>
    <row r="1461" spans="1:28" x14ac:dyDescent="0.25">
      <c r="A1461" s="34">
        <v>699</v>
      </c>
      <c r="B1461" s="34">
        <v>2</v>
      </c>
      <c r="C1461" s="89"/>
      <c r="D1461" s="52">
        <v>772.26</v>
      </c>
    </row>
    <row r="1462" spans="1:28" x14ac:dyDescent="0.25">
      <c r="A1462" s="34">
        <v>700</v>
      </c>
      <c r="B1462" s="34">
        <v>3</v>
      </c>
      <c r="C1462" s="89"/>
      <c r="D1462" s="52">
        <v>743.44</v>
      </c>
    </row>
    <row r="1463" spans="1:28" x14ac:dyDescent="0.25">
      <c r="A1463" s="34">
        <v>701</v>
      </c>
      <c r="B1463" s="34">
        <v>4</v>
      </c>
      <c r="C1463" s="89"/>
      <c r="D1463" s="52">
        <v>831.56</v>
      </c>
    </row>
    <row r="1464" spans="1:28" x14ac:dyDescent="0.25">
      <c r="A1464" s="34">
        <v>702</v>
      </c>
      <c r="B1464" s="34">
        <v>5</v>
      </c>
      <c r="C1464" s="89"/>
      <c r="D1464" s="52">
        <v>1025.22</v>
      </c>
    </row>
    <row r="1465" spans="1:28" x14ac:dyDescent="0.25">
      <c r="A1465" s="34">
        <v>703</v>
      </c>
      <c r="B1465" s="34">
        <v>6</v>
      </c>
      <c r="C1465" s="89"/>
      <c r="D1465" s="52">
        <v>1182.44</v>
      </c>
    </row>
    <row r="1466" spans="1:28" x14ac:dyDescent="0.25">
      <c r="A1466" s="34">
        <v>704</v>
      </c>
      <c r="B1466" s="34">
        <v>7</v>
      </c>
      <c r="C1466" s="89"/>
      <c r="D1466" s="52">
        <v>1496.85</v>
      </c>
    </row>
    <row r="1467" spans="1:28" x14ac:dyDescent="0.25">
      <c r="A1467" s="34">
        <v>705</v>
      </c>
      <c r="B1467" s="34">
        <v>8</v>
      </c>
      <c r="C1467" s="89"/>
      <c r="D1467" s="52">
        <v>1868.67</v>
      </c>
    </row>
    <row r="1468" spans="1:28" x14ac:dyDescent="0.25">
      <c r="A1468" s="34">
        <v>706</v>
      </c>
      <c r="B1468" s="34">
        <v>9</v>
      </c>
      <c r="C1468" s="89"/>
      <c r="D1468" s="52">
        <v>1915.35</v>
      </c>
    </row>
    <row r="1469" spans="1:28" x14ac:dyDescent="0.25">
      <c r="A1469" s="34">
        <v>707</v>
      </c>
      <c r="B1469" s="34">
        <v>10</v>
      </c>
      <c r="C1469" s="89"/>
      <c r="D1469" s="52">
        <v>1924.98</v>
      </c>
    </row>
    <row r="1470" spans="1:28" x14ac:dyDescent="0.25">
      <c r="A1470" s="34">
        <v>708</v>
      </c>
      <c r="B1470" s="34">
        <v>11</v>
      </c>
      <c r="C1470" s="89"/>
      <c r="D1470" s="52">
        <v>1906.14</v>
      </c>
    </row>
    <row r="1471" spans="1:28" x14ac:dyDescent="0.25">
      <c r="A1471" s="34">
        <v>709</v>
      </c>
      <c r="B1471" s="34">
        <v>12</v>
      </c>
      <c r="C1471" s="89"/>
      <c r="D1471" s="52">
        <v>1887.1</v>
      </c>
    </row>
    <row r="1472" spans="1:28" x14ac:dyDescent="0.25">
      <c r="A1472" s="34">
        <v>710</v>
      </c>
      <c r="B1472" s="34">
        <v>13</v>
      </c>
      <c r="C1472" s="89"/>
      <c r="D1472" s="52">
        <v>1887.58</v>
      </c>
    </row>
    <row r="1473" spans="1:28" x14ac:dyDescent="0.25">
      <c r="A1473" s="34">
        <v>711</v>
      </c>
      <c r="B1473" s="34">
        <v>14</v>
      </c>
      <c r="C1473" s="89"/>
      <c r="D1473" s="52">
        <v>1884.52</v>
      </c>
    </row>
    <row r="1474" spans="1:28" x14ac:dyDescent="0.25">
      <c r="A1474" s="34">
        <v>712</v>
      </c>
      <c r="B1474" s="34">
        <v>15</v>
      </c>
      <c r="C1474" s="89"/>
      <c r="D1474" s="52">
        <v>1918.14</v>
      </c>
    </row>
    <row r="1475" spans="1:28" x14ac:dyDescent="0.25">
      <c r="A1475" s="34">
        <v>713</v>
      </c>
      <c r="B1475" s="34">
        <v>16</v>
      </c>
      <c r="C1475" s="89"/>
      <c r="D1475" s="52">
        <v>1915.23</v>
      </c>
    </row>
    <row r="1476" spans="1:28" x14ac:dyDescent="0.25">
      <c r="A1476" s="34">
        <v>714</v>
      </c>
      <c r="B1476" s="34">
        <v>17</v>
      </c>
      <c r="C1476" s="89"/>
      <c r="D1476" s="52">
        <v>1950.97</v>
      </c>
    </row>
    <row r="1477" spans="1:28" x14ac:dyDescent="0.25">
      <c r="A1477" s="34">
        <v>715</v>
      </c>
      <c r="B1477" s="34">
        <v>18</v>
      </c>
      <c r="C1477" s="89"/>
      <c r="D1477" s="52">
        <v>1930.62</v>
      </c>
    </row>
    <row r="1478" spans="1:28" x14ac:dyDescent="0.25">
      <c r="A1478" s="34">
        <v>716</v>
      </c>
      <c r="B1478" s="34">
        <v>19</v>
      </c>
      <c r="C1478" s="89"/>
      <c r="D1478" s="52">
        <v>2003.28</v>
      </c>
    </row>
    <row r="1479" spans="1:28" x14ac:dyDescent="0.25">
      <c r="A1479" s="34">
        <v>717</v>
      </c>
      <c r="B1479" s="34">
        <v>20</v>
      </c>
      <c r="C1479" s="89"/>
      <c r="D1479" s="52">
        <v>1914</v>
      </c>
    </row>
    <row r="1480" spans="1:28" x14ac:dyDescent="0.25">
      <c r="A1480" s="34">
        <v>718</v>
      </c>
      <c r="B1480" s="34">
        <v>21</v>
      </c>
      <c r="C1480" s="89"/>
      <c r="D1480" s="52">
        <v>1882.21</v>
      </c>
    </row>
    <row r="1481" spans="1:28" x14ac:dyDescent="0.25">
      <c r="A1481" s="34">
        <v>719</v>
      </c>
      <c r="B1481" s="34">
        <v>22</v>
      </c>
      <c r="C1481" s="89"/>
      <c r="D1481" s="52">
        <v>1733.48</v>
      </c>
    </row>
    <row r="1482" spans="1:28" x14ac:dyDescent="0.25">
      <c r="A1482" s="34">
        <v>720</v>
      </c>
      <c r="B1482" s="34">
        <v>23</v>
      </c>
      <c r="C1482" s="89"/>
      <c r="D1482" s="52">
        <v>1030.51</v>
      </c>
    </row>
    <row r="1483" spans="1:28" x14ac:dyDescent="0.25">
      <c r="A1483" s="34">
        <v>721</v>
      </c>
      <c r="B1483" s="34">
        <v>0</v>
      </c>
      <c r="C1483" s="89">
        <v>31</v>
      </c>
      <c r="D1483" s="52"/>
      <c r="E1483" s="36">
        <f t="shared" ref="E1483" si="1409">D1483</f>
        <v>0</v>
      </c>
      <c r="F1483" s="36">
        <f t="shared" ref="F1483" si="1410">D1484</f>
        <v>0</v>
      </c>
      <c r="G1483" s="36">
        <f t="shared" ref="G1483" si="1411">D1485</f>
        <v>0</v>
      </c>
      <c r="H1483" s="36">
        <f t="shared" ref="H1483" si="1412">D1486</f>
        <v>0</v>
      </c>
      <c r="I1483" s="36">
        <f t="shared" ref="I1483" si="1413">D1487</f>
        <v>0</v>
      </c>
      <c r="J1483" s="36">
        <f t="shared" ref="J1483" si="1414">D1488</f>
        <v>0</v>
      </c>
      <c r="K1483" s="36">
        <f t="shared" ref="K1483" si="1415">D1489</f>
        <v>0</v>
      </c>
      <c r="L1483" s="36">
        <f t="shared" ref="L1483" si="1416">D1490</f>
        <v>0</v>
      </c>
      <c r="M1483" s="36">
        <f t="shared" ref="M1483" si="1417">D1491</f>
        <v>0</v>
      </c>
      <c r="N1483" s="36">
        <f t="shared" ref="N1483" si="1418">D1492</f>
        <v>0</v>
      </c>
      <c r="O1483" s="36">
        <f t="shared" ref="O1483" si="1419">D1493</f>
        <v>0</v>
      </c>
      <c r="P1483" s="36">
        <f t="shared" ref="P1483" si="1420">D1494</f>
        <v>0</v>
      </c>
      <c r="Q1483" s="36">
        <f t="shared" ref="Q1483" si="1421">D1495</f>
        <v>0</v>
      </c>
      <c r="R1483" s="36">
        <f t="shared" ref="R1483" si="1422">D1496</f>
        <v>0</v>
      </c>
      <c r="S1483" s="36">
        <f t="shared" ref="S1483" si="1423">D1497</f>
        <v>0</v>
      </c>
      <c r="T1483" s="36">
        <f t="shared" ref="T1483" si="1424">D1498</f>
        <v>0</v>
      </c>
      <c r="U1483" s="36">
        <f t="shared" ref="U1483" si="1425">D1499</f>
        <v>0</v>
      </c>
      <c r="V1483" s="36">
        <f t="shared" ref="V1483" si="1426">D1500</f>
        <v>0</v>
      </c>
      <c r="W1483" s="36">
        <f t="shared" ref="W1483" si="1427">D1501</f>
        <v>0</v>
      </c>
      <c r="X1483" s="36">
        <f t="shared" ref="X1483" si="1428">D1502</f>
        <v>0</v>
      </c>
      <c r="Y1483" s="36">
        <f t="shared" ref="Y1483" si="1429">D1503</f>
        <v>0</v>
      </c>
      <c r="Z1483" s="36">
        <f t="shared" ref="Z1483" si="1430">D1504</f>
        <v>0</v>
      </c>
      <c r="AA1483" s="36">
        <f t="shared" ref="AA1483" si="1431">D1505</f>
        <v>0</v>
      </c>
      <c r="AB1483" s="36">
        <f t="shared" ref="AB1483" si="1432">D1506</f>
        <v>0</v>
      </c>
    </row>
    <row r="1484" spans="1:28" x14ac:dyDescent="0.25">
      <c r="A1484" s="34">
        <v>722</v>
      </c>
      <c r="B1484" s="34">
        <v>1</v>
      </c>
      <c r="C1484" s="89"/>
      <c r="D1484" s="52"/>
    </row>
    <row r="1485" spans="1:28" x14ac:dyDescent="0.25">
      <c r="A1485" s="34">
        <v>723</v>
      </c>
      <c r="B1485" s="34">
        <v>2</v>
      </c>
      <c r="C1485" s="89"/>
      <c r="D1485" s="52"/>
    </row>
    <row r="1486" spans="1:28" x14ac:dyDescent="0.25">
      <c r="A1486" s="34">
        <v>724</v>
      </c>
      <c r="B1486" s="34">
        <v>3</v>
      </c>
      <c r="C1486" s="89"/>
      <c r="D1486" s="52"/>
    </row>
    <row r="1487" spans="1:28" x14ac:dyDescent="0.25">
      <c r="A1487" s="34">
        <v>725</v>
      </c>
      <c r="B1487" s="34">
        <v>4</v>
      </c>
      <c r="C1487" s="89"/>
      <c r="D1487" s="52"/>
    </row>
    <row r="1488" spans="1:28" x14ac:dyDescent="0.25">
      <c r="A1488" s="34">
        <v>726</v>
      </c>
      <c r="B1488" s="34">
        <v>5</v>
      </c>
      <c r="C1488" s="89"/>
      <c r="D1488" s="52"/>
    </row>
    <row r="1489" spans="1:4" x14ac:dyDescent="0.25">
      <c r="A1489" s="34">
        <v>727</v>
      </c>
      <c r="B1489" s="34">
        <v>6</v>
      </c>
      <c r="C1489" s="89"/>
      <c r="D1489" s="52"/>
    </row>
    <row r="1490" spans="1:4" x14ac:dyDescent="0.25">
      <c r="A1490" s="34">
        <v>728</v>
      </c>
      <c r="B1490" s="34">
        <v>7</v>
      </c>
      <c r="C1490" s="89"/>
      <c r="D1490" s="52"/>
    </row>
    <row r="1491" spans="1:4" x14ac:dyDescent="0.25">
      <c r="A1491" s="34">
        <v>729</v>
      </c>
      <c r="B1491" s="34">
        <v>8</v>
      </c>
      <c r="C1491" s="89"/>
      <c r="D1491" s="52"/>
    </row>
    <row r="1492" spans="1:4" x14ac:dyDescent="0.25">
      <c r="A1492" s="34">
        <v>730</v>
      </c>
      <c r="B1492" s="34">
        <v>9</v>
      </c>
      <c r="C1492" s="89"/>
      <c r="D1492" s="52"/>
    </row>
    <row r="1493" spans="1:4" x14ac:dyDescent="0.25">
      <c r="A1493" s="34">
        <v>731</v>
      </c>
      <c r="B1493" s="34">
        <v>10</v>
      </c>
      <c r="C1493" s="89"/>
      <c r="D1493" s="52"/>
    </row>
    <row r="1494" spans="1:4" x14ac:dyDescent="0.25">
      <c r="A1494" s="34">
        <v>732</v>
      </c>
      <c r="B1494" s="34">
        <v>11</v>
      </c>
      <c r="C1494" s="89"/>
      <c r="D1494" s="52"/>
    </row>
    <row r="1495" spans="1:4" x14ac:dyDescent="0.25">
      <c r="A1495" s="34">
        <v>733</v>
      </c>
      <c r="B1495" s="34">
        <v>12</v>
      </c>
      <c r="C1495" s="89"/>
      <c r="D1495" s="52"/>
    </row>
    <row r="1496" spans="1:4" x14ac:dyDescent="0.25">
      <c r="A1496" s="34">
        <v>734</v>
      </c>
      <c r="B1496" s="34">
        <v>13</v>
      </c>
      <c r="C1496" s="89"/>
      <c r="D1496" s="52"/>
    </row>
    <row r="1497" spans="1:4" x14ac:dyDescent="0.25">
      <c r="A1497" s="34">
        <v>735</v>
      </c>
      <c r="B1497" s="34">
        <v>14</v>
      </c>
      <c r="C1497" s="89"/>
      <c r="D1497" s="52"/>
    </row>
    <row r="1498" spans="1:4" x14ac:dyDescent="0.25">
      <c r="A1498" s="34">
        <v>736</v>
      </c>
      <c r="B1498" s="34">
        <v>15</v>
      </c>
      <c r="C1498" s="89"/>
      <c r="D1498" s="52"/>
    </row>
    <row r="1499" spans="1:4" x14ac:dyDescent="0.25">
      <c r="A1499" s="34">
        <v>737</v>
      </c>
      <c r="B1499" s="34">
        <v>16</v>
      </c>
      <c r="C1499" s="89"/>
      <c r="D1499" s="52"/>
    </row>
    <row r="1500" spans="1:4" x14ac:dyDescent="0.25">
      <c r="A1500" s="34">
        <v>738</v>
      </c>
      <c r="B1500" s="34">
        <v>17</v>
      </c>
      <c r="C1500" s="89"/>
      <c r="D1500" s="52"/>
    </row>
    <row r="1501" spans="1:4" x14ac:dyDescent="0.25">
      <c r="A1501" s="34">
        <v>739</v>
      </c>
      <c r="B1501" s="34">
        <v>18</v>
      </c>
      <c r="C1501" s="89"/>
      <c r="D1501" s="52"/>
    </row>
    <row r="1502" spans="1:4" x14ac:dyDescent="0.25">
      <c r="A1502" s="34">
        <v>740</v>
      </c>
      <c r="B1502" s="34">
        <v>19</v>
      </c>
      <c r="C1502" s="89"/>
      <c r="D1502" s="52"/>
    </row>
    <row r="1503" spans="1:4" x14ac:dyDescent="0.25">
      <c r="A1503" s="34">
        <v>741</v>
      </c>
      <c r="B1503" s="34">
        <v>20</v>
      </c>
      <c r="C1503" s="89"/>
      <c r="D1503" s="52"/>
    </row>
    <row r="1504" spans="1:4" x14ac:dyDescent="0.25">
      <c r="A1504" s="34">
        <v>742</v>
      </c>
      <c r="B1504" s="34">
        <v>21</v>
      </c>
      <c r="C1504" s="89"/>
      <c r="D1504" s="52"/>
    </row>
    <row r="1505" spans="1:28" x14ac:dyDescent="0.25">
      <c r="A1505" s="34">
        <v>743</v>
      </c>
      <c r="B1505" s="34">
        <v>22</v>
      </c>
      <c r="C1505" s="89"/>
      <c r="D1505" s="52"/>
    </row>
    <row r="1506" spans="1:28" x14ac:dyDescent="0.25">
      <c r="A1506" s="34">
        <v>744</v>
      </c>
      <c r="B1506" s="34">
        <v>23</v>
      </c>
      <c r="C1506" s="89"/>
      <c r="D1506" s="52"/>
    </row>
    <row r="1508" spans="1:28" x14ac:dyDescent="0.25">
      <c r="A1508" s="33" t="s">
        <v>128</v>
      </c>
      <c r="B1508" s="33" t="s">
        <v>127</v>
      </c>
      <c r="C1508" s="33" t="s">
        <v>129</v>
      </c>
      <c r="D1508" s="35" t="s">
        <v>132</v>
      </c>
      <c r="E1508" s="24">
        <v>1</v>
      </c>
      <c r="F1508" s="24">
        <v>2</v>
      </c>
      <c r="G1508" s="24">
        <v>3</v>
      </c>
      <c r="H1508" s="24">
        <v>4</v>
      </c>
      <c r="I1508" s="24">
        <v>5</v>
      </c>
      <c r="J1508" s="24">
        <v>6</v>
      </c>
      <c r="K1508" s="24">
        <v>7</v>
      </c>
      <c r="L1508" s="24">
        <v>8</v>
      </c>
      <c r="M1508" s="24">
        <v>9</v>
      </c>
      <c r="N1508" s="24">
        <v>10</v>
      </c>
      <c r="O1508" s="24">
        <v>11</v>
      </c>
      <c r="P1508" s="24">
        <v>12</v>
      </c>
      <c r="Q1508" s="24">
        <v>13</v>
      </c>
      <c r="R1508" s="24">
        <v>14</v>
      </c>
      <c r="S1508" s="24">
        <v>15</v>
      </c>
      <c r="T1508" s="24">
        <v>16</v>
      </c>
      <c r="U1508" s="24">
        <v>17</v>
      </c>
      <c r="V1508" s="24">
        <v>18</v>
      </c>
      <c r="W1508" s="24">
        <v>19</v>
      </c>
      <c r="X1508" s="24">
        <v>20</v>
      </c>
      <c r="Y1508" s="24">
        <v>21</v>
      </c>
      <c r="Z1508" s="24">
        <v>22</v>
      </c>
      <c r="AA1508" s="24">
        <v>23</v>
      </c>
      <c r="AB1508" s="24">
        <v>24</v>
      </c>
    </row>
    <row r="1509" spans="1:28" x14ac:dyDescent="0.25">
      <c r="A1509" s="34">
        <v>1</v>
      </c>
      <c r="B1509" s="34">
        <v>0</v>
      </c>
      <c r="C1509" s="89">
        <v>1</v>
      </c>
      <c r="D1509" s="52">
        <v>0</v>
      </c>
      <c r="E1509" s="36">
        <f>D1509</f>
        <v>0</v>
      </c>
      <c r="F1509" s="36">
        <f>D1510</f>
        <v>0</v>
      </c>
      <c r="G1509" s="36">
        <f>D1511</f>
        <v>0</v>
      </c>
      <c r="H1509" s="36">
        <f>D1512</f>
        <v>0</v>
      </c>
      <c r="I1509" s="36">
        <f>D1513</f>
        <v>0</v>
      </c>
      <c r="J1509" s="36">
        <f>D1514</f>
        <v>619.94000000000005</v>
      </c>
      <c r="K1509" s="36">
        <f>D1515</f>
        <v>224.07</v>
      </c>
      <c r="L1509" s="36">
        <f>D1516</f>
        <v>146.62</v>
      </c>
      <c r="M1509" s="36">
        <f>D1517</f>
        <v>125.39</v>
      </c>
      <c r="N1509" s="36">
        <f>D1518</f>
        <v>38.65</v>
      </c>
      <c r="O1509" s="36">
        <f>D1519</f>
        <v>0</v>
      </c>
      <c r="P1509" s="36">
        <f>D1520</f>
        <v>0</v>
      </c>
      <c r="Q1509" s="36">
        <f>D1521</f>
        <v>0</v>
      </c>
      <c r="R1509" s="36">
        <f>D1522</f>
        <v>0</v>
      </c>
      <c r="S1509" s="36">
        <f>D1523</f>
        <v>0</v>
      </c>
      <c r="T1509" s="36">
        <f>D1524</f>
        <v>0</v>
      </c>
      <c r="U1509" s="36">
        <f>D1525</f>
        <v>3.67</v>
      </c>
      <c r="V1509" s="36">
        <f>D1526</f>
        <v>357.93</v>
      </c>
      <c r="W1509" s="36">
        <f>D1527</f>
        <v>7.75</v>
      </c>
      <c r="X1509" s="36">
        <f>D1528</f>
        <v>3.3</v>
      </c>
      <c r="Y1509" s="36">
        <f>D1529</f>
        <v>3.25</v>
      </c>
      <c r="Z1509" s="36">
        <f>D1530</f>
        <v>354.88</v>
      </c>
      <c r="AA1509" s="36">
        <f>D1531</f>
        <v>626.66999999999996</v>
      </c>
      <c r="AB1509" s="36">
        <f>D1532</f>
        <v>330.24</v>
      </c>
    </row>
    <row r="1510" spans="1:28" x14ac:dyDescent="0.25">
      <c r="A1510" s="34">
        <v>2</v>
      </c>
      <c r="B1510" s="34">
        <v>1</v>
      </c>
      <c r="C1510" s="89"/>
      <c r="D1510" s="52">
        <v>0</v>
      </c>
    </row>
    <row r="1511" spans="1:28" x14ac:dyDescent="0.25">
      <c r="A1511" s="34">
        <v>3</v>
      </c>
      <c r="B1511" s="34">
        <v>2</v>
      </c>
      <c r="C1511" s="89"/>
      <c r="D1511" s="52">
        <v>0</v>
      </c>
    </row>
    <row r="1512" spans="1:28" x14ac:dyDescent="0.25">
      <c r="A1512" s="34">
        <v>4</v>
      </c>
      <c r="B1512" s="34">
        <v>3</v>
      </c>
      <c r="C1512" s="89"/>
      <c r="D1512" s="52">
        <v>0</v>
      </c>
    </row>
    <row r="1513" spans="1:28" x14ac:dyDescent="0.25">
      <c r="A1513" s="34">
        <v>5</v>
      </c>
      <c r="B1513" s="34">
        <v>4</v>
      </c>
      <c r="C1513" s="89"/>
      <c r="D1513" s="52">
        <v>0</v>
      </c>
    </row>
    <row r="1514" spans="1:28" x14ac:dyDescent="0.25">
      <c r="A1514" s="34">
        <v>6</v>
      </c>
      <c r="B1514" s="34">
        <v>5</v>
      </c>
      <c r="C1514" s="89"/>
      <c r="D1514" s="52">
        <v>619.94000000000005</v>
      </c>
    </row>
    <row r="1515" spans="1:28" x14ac:dyDescent="0.25">
      <c r="A1515" s="34">
        <v>7</v>
      </c>
      <c r="B1515" s="34">
        <v>6</v>
      </c>
      <c r="C1515" s="89"/>
      <c r="D1515" s="52">
        <v>224.07</v>
      </c>
    </row>
    <row r="1516" spans="1:28" x14ac:dyDescent="0.25">
      <c r="A1516" s="34">
        <v>8</v>
      </c>
      <c r="B1516" s="34">
        <v>7</v>
      </c>
      <c r="C1516" s="89"/>
      <c r="D1516" s="52">
        <v>146.62</v>
      </c>
    </row>
    <row r="1517" spans="1:28" x14ac:dyDescent="0.25">
      <c r="A1517" s="34">
        <v>9</v>
      </c>
      <c r="B1517" s="34">
        <v>8</v>
      </c>
      <c r="C1517" s="89"/>
      <c r="D1517" s="52">
        <v>125.39</v>
      </c>
    </row>
    <row r="1518" spans="1:28" x14ac:dyDescent="0.25">
      <c r="A1518" s="34">
        <v>10</v>
      </c>
      <c r="B1518" s="34">
        <v>9</v>
      </c>
      <c r="C1518" s="89"/>
      <c r="D1518" s="52">
        <v>38.65</v>
      </c>
    </row>
    <row r="1519" spans="1:28" x14ac:dyDescent="0.25">
      <c r="A1519" s="34">
        <v>11</v>
      </c>
      <c r="B1519" s="34">
        <v>10</v>
      </c>
      <c r="C1519" s="89"/>
      <c r="D1519" s="52">
        <v>0</v>
      </c>
    </row>
    <row r="1520" spans="1:28" x14ac:dyDescent="0.25">
      <c r="A1520" s="34">
        <v>12</v>
      </c>
      <c r="B1520" s="34">
        <v>11</v>
      </c>
      <c r="C1520" s="89"/>
      <c r="D1520" s="52">
        <v>0</v>
      </c>
    </row>
    <row r="1521" spans="1:28" x14ac:dyDescent="0.25">
      <c r="A1521" s="34">
        <v>13</v>
      </c>
      <c r="B1521" s="34">
        <v>12</v>
      </c>
      <c r="C1521" s="89"/>
      <c r="D1521" s="52">
        <v>0</v>
      </c>
    </row>
    <row r="1522" spans="1:28" x14ac:dyDescent="0.25">
      <c r="A1522" s="34">
        <v>14</v>
      </c>
      <c r="B1522" s="34">
        <v>13</v>
      </c>
      <c r="C1522" s="89"/>
      <c r="D1522" s="52">
        <v>0</v>
      </c>
    </row>
    <row r="1523" spans="1:28" x14ac:dyDescent="0.25">
      <c r="A1523" s="34">
        <v>15</v>
      </c>
      <c r="B1523" s="34">
        <v>14</v>
      </c>
      <c r="C1523" s="89"/>
      <c r="D1523" s="52">
        <v>0</v>
      </c>
    </row>
    <row r="1524" spans="1:28" x14ac:dyDescent="0.25">
      <c r="A1524" s="34">
        <v>16</v>
      </c>
      <c r="B1524" s="34">
        <v>15</v>
      </c>
      <c r="C1524" s="89"/>
      <c r="D1524" s="52">
        <v>0</v>
      </c>
    </row>
    <row r="1525" spans="1:28" x14ac:dyDescent="0.25">
      <c r="A1525" s="34">
        <v>17</v>
      </c>
      <c r="B1525" s="34">
        <v>16</v>
      </c>
      <c r="C1525" s="89"/>
      <c r="D1525" s="52">
        <v>3.67</v>
      </c>
    </row>
    <row r="1526" spans="1:28" x14ac:dyDescent="0.25">
      <c r="A1526" s="34">
        <v>18</v>
      </c>
      <c r="B1526" s="34">
        <v>17</v>
      </c>
      <c r="C1526" s="89"/>
      <c r="D1526" s="52">
        <v>357.93</v>
      </c>
    </row>
    <row r="1527" spans="1:28" x14ac:dyDescent="0.25">
      <c r="A1527" s="34">
        <v>19</v>
      </c>
      <c r="B1527" s="34">
        <v>18</v>
      </c>
      <c r="C1527" s="89"/>
      <c r="D1527" s="52">
        <v>7.75</v>
      </c>
    </row>
    <row r="1528" spans="1:28" x14ac:dyDescent="0.25">
      <c r="A1528" s="34">
        <v>20</v>
      </c>
      <c r="B1528" s="34">
        <v>19</v>
      </c>
      <c r="C1528" s="89"/>
      <c r="D1528" s="52">
        <v>3.3</v>
      </c>
    </row>
    <row r="1529" spans="1:28" x14ac:dyDescent="0.25">
      <c r="A1529" s="34">
        <v>21</v>
      </c>
      <c r="B1529" s="34">
        <v>20</v>
      </c>
      <c r="C1529" s="89"/>
      <c r="D1529" s="52">
        <v>3.25</v>
      </c>
    </row>
    <row r="1530" spans="1:28" x14ac:dyDescent="0.25">
      <c r="A1530" s="34">
        <v>22</v>
      </c>
      <c r="B1530" s="34">
        <v>21</v>
      </c>
      <c r="C1530" s="89"/>
      <c r="D1530" s="52">
        <v>354.88</v>
      </c>
    </row>
    <row r="1531" spans="1:28" x14ac:dyDescent="0.25">
      <c r="A1531" s="34">
        <v>23</v>
      </c>
      <c r="B1531" s="34">
        <v>22</v>
      </c>
      <c r="C1531" s="89"/>
      <c r="D1531" s="52">
        <v>626.66999999999996</v>
      </c>
    </row>
    <row r="1532" spans="1:28" x14ac:dyDescent="0.25">
      <c r="A1532" s="34">
        <v>24</v>
      </c>
      <c r="B1532" s="34">
        <v>23</v>
      </c>
      <c r="C1532" s="89"/>
      <c r="D1532" s="52">
        <v>330.24</v>
      </c>
    </row>
    <row r="1533" spans="1:28" x14ac:dyDescent="0.25">
      <c r="A1533" s="34">
        <v>25</v>
      </c>
      <c r="B1533" s="34">
        <v>0</v>
      </c>
      <c r="C1533" s="89">
        <v>2</v>
      </c>
      <c r="D1533" s="52">
        <v>0</v>
      </c>
      <c r="E1533" s="36">
        <f t="shared" ref="E1533" si="1433">D1533</f>
        <v>0</v>
      </c>
      <c r="F1533" s="36">
        <f t="shared" ref="F1533" si="1434">D1534</f>
        <v>0</v>
      </c>
      <c r="G1533" s="36">
        <f t="shared" ref="G1533" si="1435">D1535</f>
        <v>0</v>
      </c>
      <c r="H1533" s="36">
        <f t="shared" ref="H1533" si="1436">D1536</f>
        <v>0</v>
      </c>
      <c r="I1533" s="36">
        <f t="shared" ref="I1533" si="1437">D1537</f>
        <v>0.03</v>
      </c>
      <c r="J1533" s="36">
        <f t="shared" ref="J1533" si="1438">D1538</f>
        <v>660.06</v>
      </c>
      <c r="K1533" s="36">
        <f t="shared" ref="K1533" si="1439">D1539</f>
        <v>187.14</v>
      </c>
      <c r="L1533" s="36">
        <f t="shared" ref="L1533" si="1440">D1540</f>
        <v>75.510000000000005</v>
      </c>
      <c r="M1533" s="36">
        <f t="shared" ref="M1533" si="1441">D1541</f>
        <v>113.82</v>
      </c>
      <c r="N1533" s="36">
        <f t="shared" ref="N1533" si="1442">D1542</f>
        <v>0</v>
      </c>
      <c r="O1533" s="36">
        <f t="shared" ref="O1533" si="1443">D1543</f>
        <v>0</v>
      </c>
      <c r="P1533" s="36">
        <f t="shared" ref="P1533" si="1444">D1544</f>
        <v>0</v>
      </c>
      <c r="Q1533" s="36">
        <f t="shared" ref="Q1533" si="1445">D1545</f>
        <v>0</v>
      </c>
      <c r="R1533" s="36">
        <f t="shared" ref="R1533" si="1446">D1546</f>
        <v>0.12</v>
      </c>
      <c r="S1533" s="36">
        <f t="shared" ref="S1533" si="1447">D1547</f>
        <v>0</v>
      </c>
      <c r="T1533" s="36">
        <f t="shared" ref="T1533" si="1448">D1548</f>
        <v>0</v>
      </c>
      <c r="U1533" s="36">
        <f t="shared" ref="U1533" si="1449">D1549</f>
        <v>0</v>
      </c>
      <c r="V1533" s="36">
        <f t="shared" ref="V1533" si="1450">D1550</f>
        <v>130.41999999999999</v>
      </c>
      <c r="W1533" s="36">
        <f t="shared" ref="W1533" si="1451">D1551</f>
        <v>0.1</v>
      </c>
      <c r="X1533" s="36">
        <f t="shared" ref="X1533" si="1452">D1552</f>
        <v>34.64</v>
      </c>
      <c r="Y1533" s="36">
        <f t="shared" ref="Y1533" si="1453">D1553</f>
        <v>1.7</v>
      </c>
      <c r="Z1533" s="36">
        <f t="shared" ref="Z1533" si="1454">D1554</f>
        <v>0</v>
      </c>
      <c r="AA1533" s="36">
        <f t="shared" ref="AA1533" si="1455">D1555</f>
        <v>0</v>
      </c>
      <c r="AB1533" s="36">
        <f t="shared" ref="AB1533" si="1456">D1556</f>
        <v>0</v>
      </c>
    </row>
    <row r="1534" spans="1:28" x14ac:dyDescent="0.25">
      <c r="A1534" s="34">
        <v>26</v>
      </c>
      <c r="B1534" s="34">
        <v>1</v>
      </c>
      <c r="C1534" s="89"/>
      <c r="D1534" s="52">
        <v>0</v>
      </c>
    </row>
    <row r="1535" spans="1:28" x14ac:dyDescent="0.25">
      <c r="A1535" s="34">
        <v>27</v>
      </c>
      <c r="B1535" s="34">
        <v>2</v>
      </c>
      <c r="C1535" s="89"/>
      <c r="D1535" s="52">
        <v>0</v>
      </c>
    </row>
    <row r="1536" spans="1:28" x14ac:dyDescent="0.25">
      <c r="A1536" s="34">
        <v>28</v>
      </c>
      <c r="B1536" s="34">
        <v>3</v>
      </c>
      <c r="C1536" s="89"/>
      <c r="D1536" s="52">
        <v>0</v>
      </c>
    </row>
    <row r="1537" spans="1:4" x14ac:dyDescent="0.25">
      <c r="A1537" s="34">
        <v>29</v>
      </c>
      <c r="B1537" s="34">
        <v>4</v>
      </c>
      <c r="C1537" s="89"/>
      <c r="D1537" s="52">
        <v>0.03</v>
      </c>
    </row>
    <row r="1538" spans="1:4" x14ac:dyDescent="0.25">
      <c r="A1538" s="34">
        <v>30</v>
      </c>
      <c r="B1538" s="34">
        <v>5</v>
      </c>
      <c r="C1538" s="89"/>
      <c r="D1538" s="52">
        <v>660.06</v>
      </c>
    </row>
    <row r="1539" spans="1:4" x14ac:dyDescent="0.25">
      <c r="A1539" s="34">
        <v>31</v>
      </c>
      <c r="B1539" s="34">
        <v>6</v>
      </c>
      <c r="C1539" s="89"/>
      <c r="D1539" s="52">
        <v>187.14</v>
      </c>
    </row>
    <row r="1540" spans="1:4" x14ac:dyDescent="0.25">
      <c r="A1540" s="34">
        <v>32</v>
      </c>
      <c r="B1540" s="34">
        <v>7</v>
      </c>
      <c r="C1540" s="89"/>
      <c r="D1540" s="52">
        <v>75.510000000000005</v>
      </c>
    </row>
    <row r="1541" spans="1:4" x14ac:dyDescent="0.25">
      <c r="A1541" s="34">
        <v>33</v>
      </c>
      <c r="B1541" s="34">
        <v>8</v>
      </c>
      <c r="C1541" s="89"/>
      <c r="D1541" s="52">
        <v>113.82</v>
      </c>
    </row>
    <row r="1542" spans="1:4" x14ac:dyDescent="0.25">
      <c r="A1542" s="34">
        <v>34</v>
      </c>
      <c r="B1542" s="34">
        <v>9</v>
      </c>
      <c r="C1542" s="89"/>
      <c r="D1542" s="52">
        <v>0</v>
      </c>
    </row>
    <row r="1543" spans="1:4" x14ac:dyDescent="0.25">
      <c r="A1543" s="34">
        <v>35</v>
      </c>
      <c r="B1543" s="34">
        <v>10</v>
      </c>
      <c r="C1543" s="89"/>
      <c r="D1543" s="52">
        <v>0</v>
      </c>
    </row>
    <row r="1544" spans="1:4" x14ac:dyDescent="0.25">
      <c r="A1544" s="34">
        <v>36</v>
      </c>
      <c r="B1544" s="34">
        <v>11</v>
      </c>
      <c r="C1544" s="89"/>
      <c r="D1544" s="52">
        <v>0</v>
      </c>
    </row>
    <row r="1545" spans="1:4" x14ac:dyDescent="0.25">
      <c r="A1545" s="34">
        <v>37</v>
      </c>
      <c r="B1545" s="34">
        <v>12</v>
      </c>
      <c r="C1545" s="89"/>
      <c r="D1545" s="52">
        <v>0</v>
      </c>
    </row>
    <row r="1546" spans="1:4" x14ac:dyDescent="0.25">
      <c r="A1546" s="34">
        <v>38</v>
      </c>
      <c r="B1546" s="34">
        <v>13</v>
      </c>
      <c r="C1546" s="89"/>
      <c r="D1546" s="52">
        <v>0.12</v>
      </c>
    </row>
    <row r="1547" spans="1:4" x14ac:dyDescent="0.25">
      <c r="A1547" s="34">
        <v>39</v>
      </c>
      <c r="B1547" s="34">
        <v>14</v>
      </c>
      <c r="C1547" s="89"/>
      <c r="D1547" s="52">
        <v>0</v>
      </c>
    </row>
    <row r="1548" spans="1:4" x14ac:dyDescent="0.25">
      <c r="A1548" s="34">
        <v>40</v>
      </c>
      <c r="B1548" s="34">
        <v>15</v>
      </c>
      <c r="C1548" s="89"/>
      <c r="D1548" s="52">
        <v>0</v>
      </c>
    </row>
    <row r="1549" spans="1:4" x14ac:dyDescent="0.25">
      <c r="A1549" s="34">
        <v>41</v>
      </c>
      <c r="B1549" s="34">
        <v>16</v>
      </c>
      <c r="C1549" s="89"/>
      <c r="D1549" s="52">
        <v>0</v>
      </c>
    </row>
    <row r="1550" spans="1:4" x14ac:dyDescent="0.25">
      <c r="A1550" s="34">
        <v>42</v>
      </c>
      <c r="B1550" s="34">
        <v>17</v>
      </c>
      <c r="C1550" s="89"/>
      <c r="D1550" s="52">
        <v>130.41999999999999</v>
      </c>
    </row>
    <row r="1551" spans="1:4" x14ac:dyDescent="0.25">
      <c r="A1551" s="34">
        <v>43</v>
      </c>
      <c r="B1551" s="34">
        <v>18</v>
      </c>
      <c r="C1551" s="89"/>
      <c r="D1551" s="52">
        <v>0.1</v>
      </c>
    </row>
    <row r="1552" spans="1:4" x14ac:dyDescent="0.25">
      <c r="A1552" s="34">
        <v>44</v>
      </c>
      <c r="B1552" s="34">
        <v>19</v>
      </c>
      <c r="C1552" s="89"/>
      <c r="D1552" s="52">
        <v>34.64</v>
      </c>
    </row>
    <row r="1553" spans="1:28" x14ac:dyDescent="0.25">
      <c r="A1553" s="34">
        <v>45</v>
      </c>
      <c r="B1553" s="34">
        <v>20</v>
      </c>
      <c r="C1553" s="89"/>
      <c r="D1553" s="52">
        <v>1.7</v>
      </c>
    </row>
    <row r="1554" spans="1:28" x14ac:dyDescent="0.25">
      <c r="A1554" s="34">
        <v>46</v>
      </c>
      <c r="B1554" s="34">
        <v>21</v>
      </c>
      <c r="C1554" s="89"/>
      <c r="D1554" s="52">
        <v>0</v>
      </c>
    </row>
    <row r="1555" spans="1:28" x14ac:dyDescent="0.25">
      <c r="A1555" s="34">
        <v>47</v>
      </c>
      <c r="B1555" s="34">
        <v>22</v>
      </c>
      <c r="C1555" s="89"/>
      <c r="D1555" s="52">
        <v>0</v>
      </c>
    </row>
    <row r="1556" spans="1:28" x14ac:dyDescent="0.25">
      <c r="A1556" s="34">
        <v>48</v>
      </c>
      <c r="B1556" s="34">
        <v>23</v>
      </c>
      <c r="C1556" s="89"/>
      <c r="D1556" s="52">
        <v>0</v>
      </c>
    </row>
    <row r="1557" spans="1:28" x14ac:dyDescent="0.25">
      <c r="A1557" s="34">
        <v>49</v>
      </c>
      <c r="B1557" s="34">
        <v>0</v>
      </c>
      <c r="C1557" s="89">
        <v>3</v>
      </c>
      <c r="D1557" s="52">
        <v>0</v>
      </c>
      <c r="E1557" s="36">
        <f t="shared" ref="E1557" si="1457">D1557</f>
        <v>0</v>
      </c>
      <c r="F1557" s="36">
        <f t="shared" ref="F1557" si="1458">D1558</f>
        <v>0</v>
      </c>
      <c r="G1557" s="36">
        <f t="shared" ref="G1557" si="1459">D1559</f>
        <v>0</v>
      </c>
      <c r="H1557" s="36">
        <f t="shared" ref="H1557" si="1460">D1560</f>
        <v>0</v>
      </c>
      <c r="I1557" s="36">
        <f t="shared" ref="I1557" si="1461">D1561</f>
        <v>0</v>
      </c>
      <c r="J1557" s="36">
        <f t="shared" ref="J1557" si="1462">D1562</f>
        <v>366.09</v>
      </c>
      <c r="K1557" s="36">
        <f t="shared" ref="K1557" si="1463">D1563</f>
        <v>348.33</v>
      </c>
      <c r="L1557" s="36">
        <f t="shared" ref="L1557" si="1464">D1564</f>
        <v>150.6</v>
      </c>
      <c r="M1557" s="36">
        <f t="shared" ref="M1557" si="1465">D1565</f>
        <v>45.21</v>
      </c>
      <c r="N1557" s="36">
        <f t="shared" ref="N1557" si="1466">D1566</f>
        <v>26.19</v>
      </c>
      <c r="O1557" s="36">
        <f t="shared" ref="O1557" si="1467">D1567</f>
        <v>13.96</v>
      </c>
      <c r="P1557" s="36">
        <f t="shared" ref="P1557" si="1468">D1568</f>
        <v>25.5</v>
      </c>
      <c r="Q1557" s="36">
        <f t="shared" ref="Q1557" si="1469">D1569</f>
        <v>20.79</v>
      </c>
      <c r="R1557" s="36">
        <f t="shared" ref="R1557" si="1470">D1570</f>
        <v>80.17</v>
      </c>
      <c r="S1557" s="36">
        <f t="shared" ref="S1557" si="1471">D1571</f>
        <v>51.45</v>
      </c>
      <c r="T1557" s="36">
        <f t="shared" ref="T1557" si="1472">D1572</f>
        <v>56.48</v>
      </c>
      <c r="U1557" s="36">
        <f t="shared" ref="U1557" si="1473">D1573</f>
        <v>28.25</v>
      </c>
      <c r="V1557" s="36">
        <f t="shared" ref="V1557" si="1474">D1574</f>
        <v>52.68</v>
      </c>
      <c r="W1557" s="36">
        <f t="shared" ref="W1557" si="1475">D1575</f>
        <v>10.4</v>
      </c>
      <c r="X1557" s="36">
        <f t="shared" ref="X1557" si="1476">D1576</f>
        <v>2.39</v>
      </c>
      <c r="Y1557" s="36">
        <f t="shared" ref="Y1557" si="1477">D1577</f>
        <v>1.27</v>
      </c>
      <c r="Z1557" s="36">
        <f t="shared" ref="Z1557" si="1478">D1578</f>
        <v>0</v>
      </c>
      <c r="AA1557" s="36">
        <f t="shared" ref="AA1557" si="1479">D1579</f>
        <v>0</v>
      </c>
      <c r="AB1557" s="36">
        <f t="shared" ref="AB1557" si="1480">D1580</f>
        <v>502.44</v>
      </c>
    </row>
    <row r="1558" spans="1:28" x14ac:dyDescent="0.25">
      <c r="A1558" s="34">
        <v>50</v>
      </c>
      <c r="B1558" s="34">
        <v>1</v>
      </c>
      <c r="C1558" s="89"/>
      <c r="D1558" s="52">
        <v>0</v>
      </c>
    </row>
    <row r="1559" spans="1:28" x14ac:dyDescent="0.25">
      <c r="A1559" s="34">
        <v>51</v>
      </c>
      <c r="B1559" s="34">
        <v>2</v>
      </c>
      <c r="C1559" s="89"/>
      <c r="D1559" s="52">
        <v>0</v>
      </c>
    </row>
    <row r="1560" spans="1:28" x14ac:dyDescent="0.25">
      <c r="A1560" s="34">
        <v>52</v>
      </c>
      <c r="B1560" s="34">
        <v>3</v>
      </c>
      <c r="C1560" s="89"/>
      <c r="D1560" s="52">
        <v>0</v>
      </c>
    </row>
    <row r="1561" spans="1:28" x14ac:dyDescent="0.25">
      <c r="A1561" s="34">
        <v>53</v>
      </c>
      <c r="B1561" s="34">
        <v>4</v>
      </c>
      <c r="C1561" s="89"/>
      <c r="D1561" s="52">
        <v>0</v>
      </c>
    </row>
    <row r="1562" spans="1:28" x14ac:dyDescent="0.25">
      <c r="A1562" s="34">
        <v>54</v>
      </c>
      <c r="B1562" s="34">
        <v>5</v>
      </c>
      <c r="C1562" s="89"/>
      <c r="D1562" s="52">
        <v>366.09</v>
      </c>
    </row>
    <row r="1563" spans="1:28" x14ac:dyDescent="0.25">
      <c r="A1563" s="34">
        <v>55</v>
      </c>
      <c r="B1563" s="34">
        <v>6</v>
      </c>
      <c r="C1563" s="89"/>
      <c r="D1563" s="52">
        <v>348.33</v>
      </c>
    </row>
    <row r="1564" spans="1:28" x14ac:dyDescent="0.25">
      <c r="A1564" s="34">
        <v>56</v>
      </c>
      <c r="B1564" s="34">
        <v>7</v>
      </c>
      <c r="C1564" s="89"/>
      <c r="D1564" s="52">
        <v>150.6</v>
      </c>
    </row>
    <row r="1565" spans="1:28" x14ac:dyDescent="0.25">
      <c r="A1565" s="34">
        <v>57</v>
      </c>
      <c r="B1565" s="34">
        <v>8</v>
      </c>
      <c r="C1565" s="89"/>
      <c r="D1565" s="52">
        <v>45.21</v>
      </c>
    </row>
    <row r="1566" spans="1:28" x14ac:dyDescent="0.25">
      <c r="A1566" s="34">
        <v>58</v>
      </c>
      <c r="B1566" s="34">
        <v>9</v>
      </c>
      <c r="C1566" s="89"/>
      <c r="D1566" s="52">
        <v>26.19</v>
      </c>
    </row>
    <row r="1567" spans="1:28" x14ac:dyDescent="0.25">
      <c r="A1567" s="34">
        <v>59</v>
      </c>
      <c r="B1567" s="34">
        <v>10</v>
      </c>
      <c r="C1567" s="89"/>
      <c r="D1567" s="52">
        <v>13.96</v>
      </c>
    </row>
    <row r="1568" spans="1:28" x14ac:dyDescent="0.25">
      <c r="A1568" s="34">
        <v>60</v>
      </c>
      <c r="B1568" s="34">
        <v>11</v>
      </c>
      <c r="C1568" s="89"/>
      <c r="D1568" s="52">
        <v>25.5</v>
      </c>
    </row>
    <row r="1569" spans="1:28" x14ac:dyDescent="0.25">
      <c r="A1569" s="34">
        <v>61</v>
      </c>
      <c r="B1569" s="34">
        <v>12</v>
      </c>
      <c r="C1569" s="89"/>
      <c r="D1569" s="52">
        <v>20.79</v>
      </c>
    </row>
    <row r="1570" spans="1:28" x14ac:dyDescent="0.25">
      <c r="A1570" s="34">
        <v>62</v>
      </c>
      <c r="B1570" s="34">
        <v>13</v>
      </c>
      <c r="C1570" s="89"/>
      <c r="D1570" s="52">
        <v>80.17</v>
      </c>
    </row>
    <row r="1571" spans="1:28" x14ac:dyDescent="0.25">
      <c r="A1571" s="34">
        <v>63</v>
      </c>
      <c r="B1571" s="34">
        <v>14</v>
      </c>
      <c r="C1571" s="89"/>
      <c r="D1571" s="52">
        <v>51.45</v>
      </c>
    </row>
    <row r="1572" spans="1:28" x14ac:dyDescent="0.25">
      <c r="A1572" s="34">
        <v>64</v>
      </c>
      <c r="B1572" s="34">
        <v>15</v>
      </c>
      <c r="C1572" s="89"/>
      <c r="D1572" s="52">
        <v>56.48</v>
      </c>
    </row>
    <row r="1573" spans="1:28" x14ac:dyDescent="0.25">
      <c r="A1573" s="34">
        <v>65</v>
      </c>
      <c r="B1573" s="34">
        <v>16</v>
      </c>
      <c r="C1573" s="89"/>
      <c r="D1573" s="52">
        <v>28.25</v>
      </c>
    </row>
    <row r="1574" spans="1:28" x14ac:dyDescent="0.25">
      <c r="A1574" s="34">
        <v>66</v>
      </c>
      <c r="B1574" s="34">
        <v>17</v>
      </c>
      <c r="C1574" s="89"/>
      <c r="D1574" s="52">
        <v>52.68</v>
      </c>
    </row>
    <row r="1575" spans="1:28" x14ac:dyDescent="0.25">
      <c r="A1575" s="34">
        <v>67</v>
      </c>
      <c r="B1575" s="34">
        <v>18</v>
      </c>
      <c r="C1575" s="89"/>
      <c r="D1575" s="52">
        <v>10.4</v>
      </c>
    </row>
    <row r="1576" spans="1:28" x14ac:dyDescent="0.25">
      <c r="A1576" s="34">
        <v>68</v>
      </c>
      <c r="B1576" s="34">
        <v>19</v>
      </c>
      <c r="C1576" s="89"/>
      <c r="D1576" s="52">
        <v>2.39</v>
      </c>
    </row>
    <row r="1577" spans="1:28" x14ac:dyDescent="0.25">
      <c r="A1577" s="34">
        <v>69</v>
      </c>
      <c r="B1577" s="34">
        <v>20</v>
      </c>
      <c r="C1577" s="89"/>
      <c r="D1577" s="52">
        <v>1.27</v>
      </c>
    </row>
    <row r="1578" spans="1:28" x14ac:dyDescent="0.25">
      <c r="A1578" s="34">
        <v>70</v>
      </c>
      <c r="B1578" s="34">
        <v>21</v>
      </c>
      <c r="C1578" s="89"/>
      <c r="D1578" s="52">
        <v>0</v>
      </c>
    </row>
    <row r="1579" spans="1:28" x14ac:dyDescent="0.25">
      <c r="A1579" s="34">
        <v>71</v>
      </c>
      <c r="B1579" s="34">
        <v>22</v>
      </c>
      <c r="C1579" s="89"/>
      <c r="D1579" s="52">
        <v>0</v>
      </c>
    </row>
    <row r="1580" spans="1:28" x14ac:dyDescent="0.25">
      <c r="A1580" s="34">
        <v>72</v>
      </c>
      <c r="B1580" s="34">
        <v>23</v>
      </c>
      <c r="C1580" s="89"/>
      <c r="D1580" s="52">
        <v>502.44</v>
      </c>
    </row>
    <row r="1581" spans="1:28" x14ac:dyDescent="0.25">
      <c r="A1581" s="34">
        <v>73</v>
      </c>
      <c r="B1581" s="34">
        <v>0</v>
      </c>
      <c r="C1581" s="89">
        <v>4</v>
      </c>
      <c r="D1581" s="52">
        <v>53.03</v>
      </c>
      <c r="E1581" s="36">
        <f t="shared" ref="E1581" si="1481">D1581</f>
        <v>53.03</v>
      </c>
      <c r="F1581" s="36">
        <f t="shared" ref="F1581" si="1482">D1582</f>
        <v>178.28</v>
      </c>
      <c r="G1581" s="36">
        <f t="shared" ref="G1581" si="1483">D1583</f>
        <v>238.7</v>
      </c>
      <c r="H1581" s="36">
        <f t="shared" ref="H1581" si="1484">D1584</f>
        <v>125.46</v>
      </c>
      <c r="I1581" s="36">
        <f t="shared" ref="I1581" si="1485">D1585</f>
        <v>142.65</v>
      </c>
      <c r="J1581" s="36">
        <f t="shared" ref="J1581" si="1486">D1586</f>
        <v>221.84</v>
      </c>
      <c r="K1581" s="36">
        <f t="shared" ref="K1581" si="1487">D1587</f>
        <v>58.37</v>
      </c>
      <c r="L1581" s="36">
        <f t="shared" ref="L1581" si="1488">D1588</f>
        <v>509.36</v>
      </c>
      <c r="M1581" s="36">
        <f t="shared" ref="M1581" si="1489">D1589</f>
        <v>11.71</v>
      </c>
      <c r="N1581" s="36">
        <f t="shared" ref="N1581" si="1490">D1590</f>
        <v>5.28</v>
      </c>
      <c r="O1581" s="36">
        <f t="shared" ref="O1581" si="1491">D1591</f>
        <v>0.06</v>
      </c>
      <c r="P1581" s="36">
        <f t="shared" ref="P1581" si="1492">D1592</f>
        <v>0.03</v>
      </c>
      <c r="Q1581" s="36">
        <f t="shared" ref="Q1581" si="1493">D1593</f>
        <v>1.3</v>
      </c>
      <c r="R1581" s="36">
        <f t="shared" ref="R1581" si="1494">D1594</f>
        <v>3.38</v>
      </c>
      <c r="S1581" s="36">
        <f t="shared" ref="S1581" si="1495">D1595</f>
        <v>39.46</v>
      </c>
      <c r="T1581" s="36">
        <f t="shared" ref="T1581" si="1496">D1596</f>
        <v>32.200000000000003</v>
      </c>
      <c r="U1581" s="36">
        <f t="shared" ref="U1581" si="1497">D1597</f>
        <v>108.96</v>
      </c>
      <c r="V1581" s="36">
        <f t="shared" ref="V1581" si="1498">D1598</f>
        <v>75.64</v>
      </c>
      <c r="W1581" s="36">
        <f t="shared" ref="W1581" si="1499">D1599</f>
        <v>44.59</v>
      </c>
      <c r="X1581" s="36">
        <f t="shared" ref="X1581" si="1500">D1600</f>
        <v>0.89</v>
      </c>
      <c r="Y1581" s="36">
        <f t="shared" ref="Y1581" si="1501">D1601</f>
        <v>0</v>
      </c>
      <c r="Z1581" s="36">
        <f t="shared" ref="Z1581" si="1502">D1602</f>
        <v>0</v>
      </c>
      <c r="AA1581" s="36">
        <f t="shared" ref="AA1581" si="1503">D1603</f>
        <v>0</v>
      </c>
      <c r="AB1581" s="36">
        <f t="shared" ref="AB1581" si="1504">D1604</f>
        <v>5.38</v>
      </c>
    </row>
    <row r="1582" spans="1:28" x14ac:dyDescent="0.25">
      <c r="A1582" s="34">
        <v>74</v>
      </c>
      <c r="B1582" s="34">
        <v>1</v>
      </c>
      <c r="C1582" s="89"/>
      <c r="D1582" s="52">
        <v>178.28</v>
      </c>
    </row>
    <row r="1583" spans="1:28" x14ac:dyDescent="0.25">
      <c r="A1583" s="34">
        <v>75</v>
      </c>
      <c r="B1583" s="34">
        <v>2</v>
      </c>
      <c r="C1583" s="89"/>
      <c r="D1583" s="52">
        <v>238.7</v>
      </c>
    </row>
    <row r="1584" spans="1:28" x14ac:dyDescent="0.25">
      <c r="A1584" s="34">
        <v>76</v>
      </c>
      <c r="B1584" s="34">
        <v>3</v>
      </c>
      <c r="C1584" s="89"/>
      <c r="D1584" s="52">
        <v>125.46</v>
      </c>
    </row>
    <row r="1585" spans="1:4" x14ac:dyDescent="0.25">
      <c r="A1585" s="34">
        <v>77</v>
      </c>
      <c r="B1585" s="34">
        <v>4</v>
      </c>
      <c r="C1585" s="89"/>
      <c r="D1585" s="52">
        <v>142.65</v>
      </c>
    </row>
    <row r="1586" spans="1:4" x14ac:dyDescent="0.25">
      <c r="A1586" s="34">
        <v>78</v>
      </c>
      <c r="B1586" s="34">
        <v>5</v>
      </c>
      <c r="C1586" s="89"/>
      <c r="D1586" s="52">
        <v>221.84</v>
      </c>
    </row>
    <row r="1587" spans="1:4" x14ac:dyDescent="0.25">
      <c r="A1587" s="34">
        <v>79</v>
      </c>
      <c r="B1587" s="34">
        <v>6</v>
      </c>
      <c r="C1587" s="89"/>
      <c r="D1587" s="52">
        <v>58.37</v>
      </c>
    </row>
    <row r="1588" spans="1:4" x14ac:dyDescent="0.25">
      <c r="A1588" s="34">
        <v>80</v>
      </c>
      <c r="B1588" s="34">
        <v>7</v>
      </c>
      <c r="C1588" s="89"/>
      <c r="D1588" s="52">
        <v>509.36</v>
      </c>
    </row>
    <row r="1589" spans="1:4" x14ac:dyDescent="0.25">
      <c r="A1589" s="34">
        <v>81</v>
      </c>
      <c r="B1589" s="34">
        <v>8</v>
      </c>
      <c r="C1589" s="89"/>
      <c r="D1589" s="52">
        <v>11.71</v>
      </c>
    </row>
    <row r="1590" spans="1:4" x14ac:dyDescent="0.25">
      <c r="A1590" s="34">
        <v>82</v>
      </c>
      <c r="B1590" s="34">
        <v>9</v>
      </c>
      <c r="C1590" s="89"/>
      <c r="D1590" s="52">
        <v>5.28</v>
      </c>
    </row>
    <row r="1591" spans="1:4" x14ac:dyDescent="0.25">
      <c r="A1591" s="34">
        <v>83</v>
      </c>
      <c r="B1591" s="34">
        <v>10</v>
      </c>
      <c r="C1591" s="89"/>
      <c r="D1591" s="52">
        <v>0.06</v>
      </c>
    </row>
    <row r="1592" spans="1:4" x14ac:dyDescent="0.25">
      <c r="A1592" s="34">
        <v>84</v>
      </c>
      <c r="B1592" s="34">
        <v>11</v>
      </c>
      <c r="C1592" s="89"/>
      <c r="D1592" s="52">
        <v>0.03</v>
      </c>
    </row>
    <row r="1593" spans="1:4" x14ac:dyDescent="0.25">
      <c r="A1593" s="34">
        <v>85</v>
      </c>
      <c r="B1593" s="34">
        <v>12</v>
      </c>
      <c r="C1593" s="89"/>
      <c r="D1593" s="52">
        <v>1.3</v>
      </c>
    </row>
    <row r="1594" spans="1:4" x14ac:dyDescent="0.25">
      <c r="A1594" s="34">
        <v>86</v>
      </c>
      <c r="B1594" s="34">
        <v>13</v>
      </c>
      <c r="C1594" s="89"/>
      <c r="D1594" s="52">
        <v>3.38</v>
      </c>
    </row>
    <row r="1595" spans="1:4" x14ac:dyDescent="0.25">
      <c r="A1595" s="34">
        <v>87</v>
      </c>
      <c r="B1595" s="34">
        <v>14</v>
      </c>
      <c r="C1595" s="89"/>
      <c r="D1595" s="52">
        <v>39.46</v>
      </c>
    </row>
    <row r="1596" spans="1:4" x14ac:dyDescent="0.25">
      <c r="A1596" s="34">
        <v>88</v>
      </c>
      <c r="B1596" s="34">
        <v>15</v>
      </c>
      <c r="C1596" s="89"/>
      <c r="D1596" s="52">
        <v>32.200000000000003</v>
      </c>
    </row>
    <row r="1597" spans="1:4" x14ac:dyDescent="0.25">
      <c r="A1597" s="34">
        <v>89</v>
      </c>
      <c r="B1597" s="34">
        <v>16</v>
      </c>
      <c r="C1597" s="89"/>
      <c r="D1597" s="52">
        <v>108.96</v>
      </c>
    </row>
    <row r="1598" spans="1:4" x14ac:dyDescent="0.25">
      <c r="A1598" s="34">
        <v>90</v>
      </c>
      <c r="B1598" s="34">
        <v>17</v>
      </c>
      <c r="C1598" s="89"/>
      <c r="D1598" s="52">
        <v>75.64</v>
      </c>
    </row>
    <row r="1599" spans="1:4" x14ac:dyDescent="0.25">
      <c r="A1599" s="34">
        <v>91</v>
      </c>
      <c r="B1599" s="34">
        <v>18</v>
      </c>
      <c r="C1599" s="89"/>
      <c r="D1599" s="52">
        <v>44.59</v>
      </c>
    </row>
    <row r="1600" spans="1:4" x14ac:dyDescent="0.25">
      <c r="A1600" s="34">
        <v>92</v>
      </c>
      <c r="B1600" s="34">
        <v>19</v>
      </c>
      <c r="C1600" s="89"/>
      <c r="D1600" s="52">
        <v>0.89</v>
      </c>
    </row>
    <row r="1601" spans="1:28" x14ac:dyDescent="0.25">
      <c r="A1601" s="34">
        <v>93</v>
      </c>
      <c r="B1601" s="34">
        <v>20</v>
      </c>
      <c r="C1601" s="89"/>
      <c r="D1601" s="52">
        <v>0</v>
      </c>
    </row>
    <row r="1602" spans="1:28" x14ac:dyDescent="0.25">
      <c r="A1602" s="34">
        <v>94</v>
      </c>
      <c r="B1602" s="34">
        <v>21</v>
      </c>
      <c r="C1602" s="89"/>
      <c r="D1602" s="52">
        <v>0</v>
      </c>
    </row>
    <row r="1603" spans="1:28" x14ac:dyDescent="0.25">
      <c r="A1603" s="34">
        <v>95</v>
      </c>
      <c r="B1603" s="34">
        <v>22</v>
      </c>
      <c r="C1603" s="89"/>
      <c r="D1603" s="52">
        <v>0</v>
      </c>
    </row>
    <row r="1604" spans="1:28" x14ac:dyDescent="0.25">
      <c r="A1604" s="34">
        <v>96</v>
      </c>
      <c r="B1604" s="34">
        <v>23</v>
      </c>
      <c r="C1604" s="89"/>
      <c r="D1604" s="52">
        <v>5.38</v>
      </c>
    </row>
    <row r="1605" spans="1:28" x14ac:dyDescent="0.25">
      <c r="A1605" s="34">
        <v>97</v>
      </c>
      <c r="B1605" s="34">
        <v>0</v>
      </c>
      <c r="C1605" s="89">
        <v>5</v>
      </c>
      <c r="D1605" s="52">
        <v>28.51</v>
      </c>
      <c r="E1605" s="36">
        <f t="shared" ref="E1605" si="1505">D1605</f>
        <v>28.51</v>
      </c>
      <c r="F1605" s="36">
        <f t="shared" ref="F1605" si="1506">D1606</f>
        <v>66.75</v>
      </c>
      <c r="G1605" s="36">
        <f t="shared" ref="G1605" si="1507">D1607</f>
        <v>46.99</v>
      </c>
      <c r="H1605" s="36">
        <f t="shared" ref="H1605" si="1508">D1608</f>
        <v>0.49</v>
      </c>
      <c r="I1605" s="36">
        <f t="shared" ref="I1605" si="1509">D1609</f>
        <v>1.28</v>
      </c>
      <c r="J1605" s="36">
        <f t="shared" ref="J1605" si="1510">D1610</f>
        <v>0</v>
      </c>
      <c r="K1605" s="36">
        <f t="shared" ref="K1605" si="1511">D1611</f>
        <v>0</v>
      </c>
      <c r="L1605" s="36">
        <f t="shared" ref="L1605" si="1512">D1612</f>
        <v>0.43</v>
      </c>
      <c r="M1605" s="36">
        <f t="shared" ref="M1605" si="1513">D1613</f>
        <v>40.520000000000003</v>
      </c>
      <c r="N1605" s="36">
        <f t="shared" ref="N1605" si="1514">D1614</f>
        <v>56.47</v>
      </c>
      <c r="O1605" s="36">
        <f t="shared" ref="O1605" si="1515">D1615</f>
        <v>18.079999999999998</v>
      </c>
      <c r="P1605" s="36">
        <f t="shared" ref="P1605" si="1516">D1616</f>
        <v>0</v>
      </c>
      <c r="Q1605" s="36">
        <f t="shared" ref="Q1605" si="1517">D1617</f>
        <v>0</v>
      </c>
      <c r="R1605" s="36">
        <f t="shared" ref="R1605" si="1518">D1618</f>
        <v>0.06</v>
      </c>
      <c r="S1605" s="36">
        <f t="shared" ref="S1605" si="1519">D1619</f>
        <v>0</v>
      </c>
      <c r="T1605" s="36">
        <f t="shared" ref="T1605" si="1520">D1620</f>
        <v>0</v>
      </c>
      <c r="U1605" s="36">
        <f t="shared" ref="U1605" si="1521">D1621</f>
        <v>50.95</v>
      </c>
      <c r="V1605" s="36">
        <f t="shared" ref="V1605" si="1522">D1622</f>
        <v>173.4</v>
      </c>
      <c r="W1605" s="36">
        <f t="shared" ref="W1605" si="1523">D1623</f>
        <v>0</v>
      </c>
      <c r="X1605" s="36">
        <f t="shared" ref="X1605" si="1524">D1624</f>
        <v>0</v>
      </c>
      <c r="Y1605" s="36">
        <f t="shared" ref="Y1605" si="1525">D1625</f>
        <v>0</v>
      </c>
      <c r="Z1605" s="36">
        <f t="shared" ref="Z1605" si="1526">D1626</f>
        <v>0</v>
      </c>
      <c r="AA1605" s="36">
        <f t="shared" ref="AA1605" si="1527">D1627</f>
        <v>0</v>
      </c>
      <c r="AB1605" s="36">
        <f t="shared" ref="AB1605" si="1528">D1628</f>
        <v>0</v>
      </c>
    </row>
    <row r="1606" spans="1:28" x14ac:dyDescent="0.25">
      <c r="A1606" s="34">
        <v>98</v>
      </c>
      <c r="B1606" s="34">
        <v>1</v>
      </c>
      <c r="C1606" s="89"/>
      <c r="D1606" s="52">
        <v>66.75</v>
      </c>
    </row>
    <row r="1607" spans="1:28" x14ac:dyDescent="0.25">
      <c r="A1607" s="34">
        <v>99</v>
      </c>
      <c r="B1607" s="34">
        <v>2</v>
      </c>
      <c r="C1607" s="89"/>
      <c r="D1607" s="52">
        <v>46.99</v>
      </c>
    </row>
    <row r="1608" spans="1:28" x14ac:dyDescent="0.25">
      <c r="A1608" s="34">
        <v>100</v>
      </c>
      <c r="B1608" s="34">
        <v>3</v>
      </c>
      <c r="C1608" s="89"/>
      <c r="D1608" s="52">
        <v>0.49</v>
      </c>
    </row>
    <row r="1609" spans="1:28" x14ac:dyDescent="0.25">
      <c r="A1609" s="34">
        <v>101</v>
      </c>
      <c r="B1609" s="34">
        <v>4</v>
      </c>
      <c r="C1609" s="89"/>
      <c r="D1609" s="52">
        <v>1.28</v>
      </c>
    </row>
    <row r="1610" spans="1:28" x14ac:dyDescent="0.25">
      <c r="A1610" s="34">
        <v>102</v>
      </c>
      <c r="B1610" s="34">
        <v>5</v>
      </c>
      <c r="C1610" s="89"/>
      <c r="D1610" s="52">
        <v>0</v>
      </c>
    </row>
    <row r="1611" spans="1:28" x14ac:dyDescent="0.25">
      <c r="A1611" s="34">
        <v>103</v>
      </c>
      <c r="B1611" s="34">
        <v>6</v>
      </c>
      <c r="C1611" s="89"/>
      <c r="D1611" s="52">
        <v>0</v>
      </c>
    </row>
    <row r="1612" spans="1:28" x14ac:dyDescent="0.25">
      <c r="A1612" s="34">
        <v>104</v>
      </c>
      <c r="B1612" s="34">
        <v>7</v>
      </c>
      <c r="C1612" s="89"/>
      <c r="D1612" s="52">
        <v>0.43</v>
      </c>
    </row>
    <row r="1613" spans="1:28" x14ac:dyDescent="0.25">
      <c r="A1613" s="34">
        <v>105</v>
      </c>
      <c r="B1613" s="34">
        <v>8</v>
      </c>
      <c r="C1613" s="89"/>
      <c r="D1613" s="52">
        <v>40.520000000000003</v>
      </c>
    </row>
    <row r="1614" spans="1:28" x14ac:dyDescent="0.25">
      <c r="A1614" s="34">
        <v>106</v>
      </c>
      <c r="B1614" s="34">
        <v>9</v>
      </c>
      <c r="C1614" s="89"/>
      <c r="D1614" s="52">
        <v>56.47</v>
      </c>
    </row>
    <row r="1615" spans="1:28" x14ac:dyDescent="0.25">
      <c r="A1615" s="34">
        <v>107</v>
      </c>
      <c r="B1615" s="34">
        <v>10</v>
      </c>
      <c r="C1615" s="89"/>
      <c r="D1615" s="52">
        <v>18.079999999999998</v>
      </c>
    </row>
    <row r="1616" spans="1:28" x14ac:dyDescent="0.25">
      <c r="A1616" s="34">
        <v>108</v>
      </c>
      <c r="B1616" s="34">
        <v>11</v>
      </c>
      <c r="C1616" s="89"/>
      <c r="D1616" s="52">
        <v>0</v>
      </c>
    </row>
    <row r="1617" spans="1:28" x14ac:dyDescent="0.25">
      <c r="A1617" s="34">
        <v>109</v>
      </c>
      <c r="B1617" s="34">
        <v>12</v>
      </c>
      <c r="C1617" s="89"/>
      <c r="D1617" s="52">
        <v>0</v>
      </c>
    </row>
    <row r="1618" spans="1:28" x14ac:dyDescent="0.25">
      <c r="A1618" s="34">
        <v>110</v>
      </c>
      <c r="B1618" s="34">
        <v>13</v>
      </c>
      <c r="C1618" s="89"/>
      <c r="D1618" s="52">
        <v>0.06</v>
      </c>
    </row>
    <row r="1619" spans="1:28" x14ac:dyDescent="0.25">
      <c r="A1619" s="34">
        <v>111</v>
      </c>
      <c r="B1619" s="34">
        <v>14</v>
      </c>
      <c r="C1619" s="89"/>
      <c r="D1619" s="52">
        <v>0</v>
      </c>
    </row>
    <row r="1620" spans="1:28" x14ac:dyDescent="0.25">
      <c r="A1620" s="34">
        <v>112</v>
      </c>
      <c r="B1620" s="34">
        <v>15</v>
      </c>
      <c r="C1620" s="89"/>
      <c r="D1620" s="52">
        <v>0</v>
      </c>
    </row>
    <row r="1621" spans="1:28" x14ac:dyDescent="0.25">
      <c r="A1621" s="34">
        <v>113</v>
      </c>
      <c r="B1621" s="34">
        <v>16</v>
      </c>
      <c r="C1621" s="89"/>
      <c r="D1621" s="52">
        <v>50.95</v>
      </c>
    </row>
    <row r="1622" spans="1:28" x14ac:dyDescent="0.25">
      <c r="A1622" s="34">
        <v>114</v>
      </c>
      <c r="B1622" s="34">
        <v>17</v>
      </c>
      <c r="C1622" s="89"/>
      <c r="D1622" s="52">
        <v>173.4</v>
      </c>
    </row>
    <row r="1623" spans="1:28" x14ac:dyDescent="0.25">
      <c r="A1623" s="34">
        <v>115</v>
      </c>
      <c r="B1623" s="34">
        <v>18</v>
      </c>
      <c r="C1623" s="89"/>
      <c r="D1623" s="52">
        <v>0</v>
      </c>
    </row>
    <row r="1624" spans="1:28" x14ac:dyDescent="0.25">
      <c r="A1624" s="34">
        <v>116</v>
      </c>
      <c r="B1624" s="34">
        <v>19</v>
      </c>
      <c r="C1624" s="89"/>
      <c r="D1624" s="52">
        <v>0</v>
      </c>
    </row>
    <row r="1625" spans="1:28" x14ac:dyDescent="0.25">
      <c r="A1625" s="34">
        <v>117</v>
      </c>
      <c r="B1625" s="34">
        <v>20</v>
      </c>
      <c r="C1625" s="89"/>
      <c r="D1625" s="52">
        <v>0</v>
      </c>
    </row>
    <row r="1626" spans="1:28" x14ac:dyDescent="0.25">
      <c r="A1626" s="34">
        <v>118</v>
      </c>
      <c r="B1626" s="34">
        <v>21</v>
      </c>
      <c r="C1626" s="89"/>
      <c r="D1626" s="52">
        <v>0</v>
      </c>
    </row>
    <row r="1627" spans="1:28" x14ac:dyDescent="0.25">
      <c r="A1627" s="34">
        <v>119</v>
      </c>
      <c r="B1627" s="34">
        <v>22</v>
      </c>
      <c r="C1627" s="89"/>
      <c r="D1627" s="52">
        <v>0</v>
      </c>
    </row>
    <row r="1628" spans="1:28" x14ac:dyDescent="0.25">
      <c r="A1628" s="34">
        <v>120</v>
      </c>
      <c r="B1628" s="34">
        <v>23</v>
      </c>
      <c r="C1628" s="89"/>
      <c r="D1628" s="52">
        <v>0</v>
      </c>
    </row>
    <row r="1629" spans="1:28" x14ac:dyDescent="0.25">
      <c r="A1629" s="34">
        <v>121</v>
      </c>
      <c r="B1629" s="34">
        <v>0</v>
      </c>
      <c r="C1629" s="89">
        <v>6</v>
      </c>
      <c r="D1629" s="52">
        <v>7.91</v>
      </c>
      <c r="E1629" s="36">
        <f t="shared" ref="E1629" si="1529">D1629</f>
        <v>7.91</v>
      </c>
      <c r="F1629" s="36">
        <f t="shared" ref="F1629" si="1530">D1630</f>
        <v>0</v>
      </c>
      <c r="G1629" s="36">
        <f t="shared" ref="G1629" si="1531">D1631</f>
        <v>0</v>
      </c>
      <c r="H1629" s="36">
        <f t="shared" ref="H1629" si="1532">D1632</f>
        <v>40.799999999999997</v>
      </c>
      <c r="I1629" s="36">
        <f t="shared" ref="I1629" si="1533">D1633</f>
        <v>23.79</v>
      </c>
      <c r="J1629" s="36">
        <f t="shared" ref="J1629" si="1534">D1634</f>
        <v>67.62</v>
      </c>
      <c r="K1629" s="36">
        <f t="shared" ref="K1629" si="1535">D1635</f>
        <v>72.89</v>
      </c>
      <c r="L1629" s="36">
        <f t="shared" ref="L1629" si="1536">D1636</f>
        <v>69.38</v>
      </c>
      <c r="M1629" s="36">
        <f t="shared" ref="M1629" si="1537">D1637</f>
        <v>245.67</v>
      </c>
      <c r="N1629" s="36">
        <f t="shared" ref="N1629" si="1538">D1638</f>
        <v>0</v>
      </c>
      <c r="O1629" s="36">
        <f t="shared" ref="O1629" si="1539">D1639</f>
        <v>0</v>
      </c>
      <c r="P1629" s="36">
        <f t="shared" ref="P1629" si="1540">D1640</f>
        <v>0</v>
      </c>
      <c r="Q1629" s="36">
        <f t="shared" ref="Q1629" si="1541">D1641</f>
        <v>19.71</v>
      </c>
      <c r="R1629" s="36">
        <f t="shared" ref="R1629" si="1542">D1642</f>
        <v>60.53</v>
      </c>
      <c r="S1629" s="36">
        <f t="shared" ref="S1629" si="1543">D1643</f>
        <v>56.77</v>
      </c>
      <c r="T1629" s="36">
        <f t="shared" ref="T1629" si="1544">D1644</f>
        <v>72.75</v>
      </c>
      <c r="U1629" s="36">
        <f t="shared" ref="U1629" si="1545">D1645</f>
        <v>116.8</v>
      </c>
      <c r="V1629" s="36">
        <f t="shared" ref="V1629" si="1546">D1646</f>
        <v>153.02000000000001</v>
      </c>
      <c r="W1629" s="36">
        <f t="shared" ref="W1629" si="1547">D1647</f>
        <v>0.06</v>
      </c>
      <c r="X1629" s="36">
        <f t="shared" ref="X1629" si="1548">D1648</f>
        <v>0.01</v>
      </c>
      <c r="Y1629" s="36">
        <f t="shared" ref="Y1629" si="1549">D1649</f>
        <v>0</v>
      </c>
      <c r="Z1629" s="36">
        <f t="shared" ref="Z1629" si="1550">D1650</f>
        <v>0</v>
      </c>
      <c r="AA1629" s="36">
        <f t="shared" ref="AA1629" si="1551">D1651</f>
        <v>0</v>
      </c>
      <c r="AB1629" s="36">
        <f t="shared" ref="AB1629" si="1552">D1652</f>
        <v>0</v>
      </c>
    </row>
    <row r="1630" spans="1:28" x14ac:dyDescent="0.25">
      <c r="A1630" s="34">
        <v>122</v>
      </c>
      <c r="B1630" s="34">
        <v>1</v>
      </c>
      <c r="C1630" s="89"/>
      <c r="D1630" s="52">
        <v>0</v>
      </c>
    </row>
    <row r="1631" spans="1:28" x14ac:dyDescent="0.25">
      <c r="A1631" s="34">
        <v>123</v>
      </c>
      <c r="B1631" s="34">
        <v>2</v>
      </c>
      <c r="C1631" s="89"/>
      <c r="D1631" s="52">
        <v>0</v>
      </c>
    </row>
    <row r="1632" spans="1:28" x14ac:dyDescent="0.25">
      <c r="A1632" s="34">
        <v>124</v>
      </c>
      <c r="B1632" s="34">
        <v>3</v>
      </c>
      <c r="C1632" s="89"/>
      <c r="D1632" s="52">
        <v>40.799999999999997</v>
      </c>
    </row>
    <row r="1633" spans="1:4" x14ac:dyDescent="0.25">
      <c r="A1633" s="34">
        <v>125</v>
      </c>
      <c r="B1633" s="34">
        <v>4</v>
      </c>
      <c r="C1633" s="89"/>
      <c r="D1633" s="52">
        <v>23.79</v>
      </c>
    </row>
    <row r="1634" spans="1:4" x14ac:dyDescent="0.25">
      <c r="A1634" s="34">
        <v>126</v>
      </c>
      <c r="B1634" s="34">
        <v>5</v>
      </c>
      <c r="C1634" s="89"/>
      <c r="D1634" s="52">
        <v>67.62</v>
      </c>
    </row>
    <row r="1635" spans="1:4" x14ac:dyDescent="0.25">
      <c r="A1635" s="34">
        <v>127</v>
      </c>
      <c r="B1635" s="34">
        <v>6</v>
      </c>
      <c r="C1635" s="89"/>
      <c r="D1635" s="52">
        <v>72.89</v>
      </c>
    </row>
    <row r="1636" spans="1:4" x14ac:dyDescent="0.25">
      <c r="A1636" s="34">
        <v>128</v>
      </c>
      <c r="B1636" s="34">
        <v>7</v>
      </c>
      <c r="C1636" s="89"/>
      <c r="D1636" s="52">
        <v>69.38</v>
      </c>
    </row>
    <row r="1637" spans="1:4" x14ac:dyDescent="0.25">
      <c r="A1637" s="34">
        <v>129</v>
      </c>
      <c r="B1637" s="34">
        <v>8</v>
      </c>
      <c r="C1637" s="89"/>
      <c r="D1637" s="52">
        <v>245.67</v>
      </c>
    </row>
    <row r="1638" spans="1:4" x14ac:dyDescent="0.25">
      <c r="A1638" s="34">
        <v>130</v>
      </c>
      <c r="B1638" s="34">
        <v>9</v>
      </c>
      <c r="C1638" s="89"/>
      <c r="D1638" s="52">
        <v>0</v>
      </c>
    </row>
    <row r="1639" spans="1:4" x14ac:dyDescent="0.25">
      <c r="A1639" s="34">
        <v>131</v>
      </c>
      <c r="B1639" s="34">
        <v>10</v>
      </c>
      <c r="C1639" s="89"/>
      <c r="D1639" s="52">
        <v>0</v>
      </c>
    </row>
    <row r="1640" spans="1:4" x14ac:dyDescent="0.25">
      <c r="A1640" s="34">
        <v>132</v>
      </c>
      <c r="B1640" s="34">
        <v>11</v>
      </c>
      <c r="C1640" s="89"/>
      <c r="D1640" s="52">
        <v>0</v>
      </c>
    </row>
    <row r="1641" spans="1:4" x14ac:dyDescent="0.25">
      <c r="A1641" s="34">
        <v>133</v>
      </c>
      <c r="B1641" s="34">
        <v>12</v>
      </c>
      <c r="C1641" s="89"/>
      <c r="D1641" s="52">
        <v>19.71</v>
      </c>
    </row>
    <row r="1642" spans="1:4" x14ac:dyDescent="0.25">
      <c r="A1642" s="34">
        <v>134</v>
      </c>
      <c r="B1642" s="34">
        <v>13</v>
      </c>
      <c r="C1642" s="89"/>
      <c r="D1642" s="52">
        <v>60.53</v>
      </c>
    </row>
    <row r="1643" spans="1:4" x14ac:dyDescent="0.25">
      <c r="A1643" s="34">
        <v>135</v>
      </c>
      <c r="B1643" s="34">
        <v>14</v>
      </c>
      <c r="C1643" s="89"/>
      <c r="D1643" s="52">
        <v>56.77</v>
      </c>
    </row>
    <row r="1644" spans="1:4" x14ac:dyDescent="0.25">
      <c r="A1644" s="34">
        <v>136</v>
      </c>
      <c r="B1644" s="34">
        <v>15</v>
      </c>
      <c r="C1644" s="89"/>
      <c r="D1644" s="52">
        <v>72.75</v>
      </c>
    </row>
    <row r="1645" spans="1:4" x14ac:dyDescent="0.25">
      <c r="A1645" s="34">
        <v>137</v>
      </c>
      <c r="B1645" s="34">
        <v>16</v>
      </c>
      <c r="C1645" s="89"/>
      <c r="D1645" s="52">
        <v>116.8</v>
      </c>
    </row>
    <row r="1646" spans="1:4" x14ac:dyDescent="0.25">
      <c r="A1646" s="34">
        <v>138</v>
      </c>
      <c r="B1646" s="34">
        <v>17</v>
      </c>
      <c r="C1646" s="89"/>
      <c r="D1646" s="52">
        <v>153.02000000000001</v>
      </c>
    </row>
    <row r="1647" spans="1:4" x14ac:dyDescent="0.25">
      <c r="A1647" s="34">
        <v>139</v>
      </c>
      <c r="B1647" s="34">
        <v>18</v>
      </c>
      <c r="C1647" s="89"/>
      <c r="D1647" s="52">
        <v>0.06</v>
      </c>
    </row>
    <row r="1648" spans="1:4" x14ac:dyDescent="0.25">
      <c r="A1648" s="34">
        <v>140</v>
      </c>
      <c r="B1648" s="34">
        <v>19</v>
      </c>
      <c r="C1648" s="89"/>
      <c r="D1648" s="52">
        <v>0.01</v>
      </c>
    </row>
    <row r="1649" spans="1:28" x14ac:dyDescent="0.25">
      <c r="A1649" s="34">
        <v>141</v>
      </c>
      <c r="B1649" s="34">
        <v>20</v>
      </c>
      <c r="C1649" s="89"/>
      <c r="D1649" s="52">
        <v>0</v>
      </c>
    </row>
    <row r="1650" spans="1:28" x14ac:dyDescent="0.25">
      <c r="A1650" s="34">
        <v>142</v>
      </c>
      <c r="B1650" s="34">
        <v>21</v>
      </c>
      <c r="C1650" s="89"/>
      <c r="D1650" s="52">
        <v>0</v>
      </c>
    </row>
    <row r="1651" spans="1:28" x14ac:dyDescent="0.25">
      <c r="A1651" s="34">
        <v>143</v>
      </c>
      <c r="B1651" s="34">
        <v>22</v>
      </c>
      <c r="C1651" s="89"/>
      <c r="D1651" s="52">
        <v>0</v>
      </c>
    </row>
    <row r="1652" spans="1:28" x14ac:dyDescent="0.25">
      <c r="A1652" s="34">
        <v>144</v>
      </c>
      <c r="B1652" s="34">
        <v>23</v>
      </c>
      <c r="C1652" s="89"/>
      <c r="D1652" s="52">
        <v>0</v>
      </c>
    </row>
    <row r="1653" spans="1:28" x14ac:dyDescent="0.25">
      <c r="A1653" s="34">
        <v>145</v>
      </c>
      <c r="B1653" s="34">
        <v>0</v>
      </c>
      <c r="C1653" s="89">
        <v>7</v>
      </c>
      <c r="D1653" s="52">
        <v>0</v>
      </c>
      <c r="E1653" s="36">
        <f t="shared" ref="E1653" si="1553">D1653</f>
        <v>0</v>
      </c>
      <c r="F1653" s="36">
        <f t="shared" ref="F1653" si="1554">D1654</f>
        <v>21.42</v>
      </c>
      <c r="G1653" s="36">
        <f t="shared" ref="G1653" si="1555">D1655</f>
        <v>15.04</v>
      </c>
      <c r="H1653" s="36">
        <f t="shared" ref="H1653" si="1556">D1656</f>
        <v>168.19</v>
      </c>
      <c r="I1653" s="36">
        <f t="shared" ref="I1653" si="1557">D1657</f>
        <v>96.33</v>
      </c>
      <c r="J1653" s="36">
        <f t="shared" ref="J1653" si="1558">D1658</f>
        <v>82.58</v>
      </c>
      <c r="K1653" s="36">
        <f t="shared" ref="K1653" si="1559">D1659</f>
        <v>246.46</v>
      </c>
      <c r="L1653" s="36">
        <f t="shared" ref="L1653" si="1560">D1660</f>
        <v>391.97</v>
      </c>
      <c r="M1653" s="36">
        <f t="shared" ref="M1653" si="1561">D1661</f>
        <v>231.96</v>
      </c>
      <c r="N1653" s="36">
        <f t="shared" ref="N1653" si="1562">D1662</f>
        <v>190.06</v>
      </c>
      <c r="O1653" s="36">
        <f t="shared" ref="O1653" si="1563">D1663</f>
        <v>171.37</v>
      </c>
      <c r="P1653" s="36">
        <f t="shared" ref="P1653" si="1564">D1664</f>
        <v>118.3</v>
      </c>
      <c r="Q1653" s="36">
        <f t="shared" ref="Q1653" si="1565">D1665</f>
        <v>173.6</v>
      </c>
      <c r="R1653" s="36">
        <f t="shared" ref="R1653" si="1566">D1666</f>
        <v>185.23</v>
      </c>
      <c r="S1653" s="36">
        <f t="shared" ref="S1653" si="1567">D1667</f>
        <v>185.5</v>
      </c>
      <c r="T1653" s="36">
        <f t="shared" ref="T1653" si="1568">D1668</f>
        <v>125.12</v>
      </c>
      <c r="U1653" s="36">
        <f t="shared" ref="U1653" si="1569">D1669</f>
        <v>176.81</v>
      </c>
      <c r="V1653" s="36">
        <f t="shared" ref="V1653" si="1570">D1670</f>
        <v>169.17</v>
      </c>
      <c r="W1653" s="36">
        <f t="shared" ref="W1653" si="1571">D1671</f>
        <v>24.84</v>
      </c>
      <c r="X1653" s="36">
        <f t="shared" ref="X1653" si="1572">D1672</f>
        <v>0</v>
      </c>
      <c r="Y1653" s="36">
        <f t="shared" ref="Y1653" si="1573">D1673</f>
        <v>0</v>
      </c>
      <c r="Z1653" s="36">
        <f t="shared" ref="Z1653" si="1574">D1674</f>
        <v>0.83</v>
      </c>
      <c r="AA1653" s="36">
        <f t="shared" ref="AA1653" si="1575">D1675</f>
        <v>0</v>
      </c>
      <c r="AB1653" s="36">
        <f t="shared" ref="AB1653" si="1576">D1676</f>
        <v>0</v>
      </c>
    </row>
    <row r="1654" spans="1:28" x14ac:dyDescent="0.25">
      <c r="A1654" s="34">
        <v>146</v>
      </c>
      <c r="B1654" s="34">
        <v>1</v>
      </c>
      <c r="C1654" s="89"/>
      <c r="D1654" s="52">
        <v>21.42</v>
      </c>
    </row>
    <row r="1655" spans="1:28" x14ac:dyDescent="0.25">
      <c r="A1655" s="34">
        <v>147</v>
      </c>
      <c r="B1655" s="34">
        <v>2</v>
      </c>
      <c r="C1655" s="89"/>
      <c r="D1655" s="52">
        <v>15.04</v>
      </c>
    </row>
    <row r="1656" spans="1:28" x14ac:dyDescent="0.25">
      <c r="A1656" s="34">
        <v>148</v>
      </c>
      <c r="B1656" s="34">
        <v>3</v>
      </c>
      <c r="C1656" s="89"/>
      <c r="D1656" s="52">
        <v>168.19</v>
      </c>
    </row>
    <row r="1657" spans="1:28" x14ac:dyDescent="0.25">
      <c r="A1657" s="34">
        <v>149</v>
      </c>
      <c r="B1657" s="34">
        <v>4</v>
      </c>
      <c r="C1657" s="89"/>
      <c r="D1657" s="52">
        <v>96.33</v>
      </c>
    </row>
    <row r="1658" spans="1:28" x14ac:dyDescent="0.25">
      <c r="A1658" s="34">
        <v>150</v>
      </c>
      <c r="B1658" s="34">
        <v>5</v>
      </c>
      <c r="C1658" s="89"/>
      <c r="D1658" s="52">
        <v>82.58</v>
      </c>
    </row>
    <row r="1659" spans="1:28" x14ac:dyDescent="0.25">
      <c r="A1659" s="34">
        <v>151</v>
      </c>
      <c r="B1659" s="34">
        <v>6</v>
      </c>
      <c r="C1659" s="89"/>
      <c r="D1659" s="52">
        <v>246.46</v>
      </c>
    </row>
    <row r="1660" spans="1:28" x14ac:dyDescent="0.25">
      <c r="A1660" s="34">
        <v>152</v>
      </c>
      <c r="B1660" s="34">
        <v>7</v>
      </c>
      <c r="C1660" s="89"/>
      <c r="D1660" s="52">
        <v>391.97</v>
      </c>
    </row>
    <row r="1661" spans="1:28" x14ac:dyDescent="0.25">
      <c r="A1661" s="34">
        <v>153</v>
      </c>
      <c r="B1661" s="34">
        <v>8</v>
      </c>
      <c r="C1661" s="89"/>
      <c r="D1661" s="52">
        <v>231.96</v>
      </c>
    </row>
    <row r="1662" spans="1:28" x14ac:dyDescent="0.25">
      <c r="A1662" s="34">
        <v>154</v>
      </c>
      <c r="B1662" s="34">
        <v>9</v>
      </c>
      <c r="C1662" s="89"/>
      <c r="D1662" s="52">
        <v>190.06</v>
      </c>
    </row>
    <row r="1663" spans="1:28" x14ac:dyDescent="0.25">
      <c r="A1663" s="34">
        <v>155</v>
      </c>
      <c r="B1663" s="34">
        <v>10</v>
      </c>
      <c r="C1663" s="89"/>
      <c r="D1663" s="52">
        <v>171.37</v>
      </c>
    </row>
    <row r="1664" spans="1:28" x14ac:dyDescent="0.25">
      <c r="A1664" s="34">
        <v>156</v>
      </c>
      <c r="B1664" s="34">
        <v>11</v>
      </c>
      <c r="C1664" s="89"/>
      <c r="D1664" s="52">
        <v>118.3</v>
      </c>
    </row>
    <row r="1665" spans="1:28" x14ac:dyDescent="0.25">
      <c r="A1665" s="34">
        <v>157</v>
      </c>
      <c r="B1665" s="34">
        <v>12</v>
      </c>
      <c r="C1665" s="89"/>
      <c r="D1665" s="52">
        <v>173.6</v>
      </c>
    </row>
    <row r="1666" spans="1:28" x14ac:dyDescent="0.25">
      <c r="A1666" s="34">
        <v>158</v>
      </c>
      <c r="B1666" s="34">
        <v>13</v>
      </c>
      <c r="C1666" s="89"/>
      <c r="D1666" s="52">
        <v>185.23</v>
      </c>
    </row>
    <row r="1667" spans="1:28" x14ac:dyDescent="0.25">
      <c r="A1667" s="34">
        <v>159</v>
      </c>
      <c r="B1667" s="34">
        <v>14</v>
      </c>
      <c r="C1667" s="89"/>
      <c r="D1667" s="52">
        <v>185.5</v>
      </c>
    </row>
    <row r="1668" spans="1:28" x14ac:dyDescent="0.25">
      <c r="A1668" s="34">
        <v>160</v>
      </c>
      <c r="B1668" s="34">
        <v>15</v>
      </c>
      <c r="C1668" s="89"/>
      <c r="D1668" s="52">
        <v>125.12</v>
      </c>
    </row>
    <row r="1669" spans="1:28" x14ac:dyDescent="0.25">
      <c r="A1669" s="34">
        <v>161</v>
      </c>
      <c r="B1669" s="34">
        <v>16</v>
      </c>
      <c r="C1669" s="89"/>
      <c r="D1669" s="52">
        <v>176.81</v>
      </c>
    </row>
    <row r="1670" spans="1:28" x14ac:dyDescent="0.25">
      <c r="A1670" s="34">
        <v>162</v>
      </c>
      <c r="B1670" s="34">
        <v>17</v>
      </c>
      <c r="C1670" s="89"/>
      <c r="D1670" s="52">
        <v>169.17</v>
      </c>
    </row>
    <row r="1671" spans="1:28" x14ac:dyDescent="0.25">
      <c r="A1671" s="34">
        <v>163</v>
      </c>
      <c r="B1671" s="34">
        <v>18</v>
      </c>
      <c r="C1671" s="89"/>
      <c r="D1671" s="52">
        <v>24.84</v>
      </c>
    </row>
    <row r="1672" spans="1:28" x14ac:dyDescent="0.25">
      <c r="A1672" s="34">
        <v>164</v>
      </c>
      <c r="B1672" s="34">
        <v>19</v>
      </c>
      <c r="C1672" s="89"/>
      <c r="D1672" s="52">
        <v>0</v>
      </c>
    </row>
    <row r="1673" spans="1:28" x14ac:dyDescent="0.25">
      <c r="A1673" s="34">
        <v>165</v>
      </c>
      <c r="B1673" s="34">
        <v>20</v>
      </c>
      <c r="C1673" s="89"/>
      <c r="D1673" s="52">
        <v>0</v>
      </c>
    </row>
    <row r="1674" spans="1:28" x14ac:dyDescent="0.25">
      <c r="A1674" s="34">
        <v>166</v>
      </c>
      <c r="B1674" s="34">
        <v>21</v>
      </c>
      <c r="C1674" s="89"/>
      <c r="D1674" s="52">
        <v>0.83</v>
      </c>
    </row>
    <row r="1675" spans="1:28" x14ac:dyDescent="0.25">
      <c r="A1675" s="34">
        <v>167</v>
      </c>
      <c r="B1675" s="34">
        <v>22</v>
      </c>
      <c r="C1675" s="89"/>
      <c r="D1675" s="52">
        <v>0</v>
      </c>
    </row>
    <row r="1676" spans="1:28" x14ac:dyDescent="0.25">
      <c r="A1676" s="34">
        <v>168</v>
      </c>
      <c r="B1676" s="34">
        <v>23</v>
      </c>
      <c r="C1676" s="89"/>
      <c r="D1676" s="52">
        <v>0</v>
      </c>
    </row>
    <row r="1677" spans="1:28" x14ac:dyDescent="0.25">
      <c r="A1677" s="34">
        <v>169</v>
      </c>
      <c r="B1677" s="34">
        <v>0</v>
      </c>
      <c r="C1677" s="89">
        <v>8</v>
      </c>
      <c r="D1677" s="52">
        <v>0</v>
      </c>
      <c r="E1677" s="36">
        <f t="shared" ref="E1677" si="1577">D1677</f>
        <v>0</v>
      </c>
      <c r="F1677" s="36">
        <f t="shared" ref="F1677" si="1578">D1678</f>
        <v>175.4</v>
      </c>
      <c r="G1677" s="36">
        <f t="shared" ref="G1677" si="1579">D1679</f>
        <v>215.96</v>
      </c>
      <c r="H1677" s="36">
        <f t="shared" ref="H1677" si="1580">D1680</f>
        <v>335.33</v>
      </c>
      <c r="I1677" s="36">
        <f t="shared" ref="I1677" si="1581">D1681</f>
        <v>117.89</v>
      </c>
      <c r="J1677" s="36">
        <f t="shared" ref="J1677" si="1582">D1682</f>
        <v>149.91</v>
      </c>
      <c r="K1677" s="36">
        <f t="shared" ref="K1677" si="1583">D1683</f>
        <v>245.71</v>
      </c>
      <c r="L1677" s="36">
        <f t="shared" ref="L1677" si="1584">D1684</f>
        <v>311.29000000000002</v>
      </c>
      <c r="M1677" s="36">
        <f t="shared" ref="M1677" si="1585">D1685</f>
        <v>179.63</v>
      </c>
      <c r="N1677" s="36">
        <f t="shared" ref="N1677" si="1586">D1686</f>
        <v>144.04</v>
      </c>
      <c r="O1677" s="36">
        <f t="shared" ref="O1677" si="1587">D1687</f>
        <v>132.37</v>
      </c>
      <c r="P1677" s="36">
        <f t="shared" ref="P1677" si="1588">D1688</f>
        <v>80.739999999999995</v>
      </c>
      <c r="Q1677" s="36">
        <f t="shared" ref="Q1677" si="1589">D1689</f>
        <v>74.510000000000005</v>
      </c>
      <c r="R1677" s="36">
        <f t="shared" ref="R1677" si="1590">D1690</f>
        <v>112.81</v>
      </c>
      <c r="S1677" s="36">
        <f t="shared" ref="S1677" si="1591">D1691</f>
        <v>100.33</v>
      </c>
      <c r="T1677" s="36">
        <f t="shared" ref="T1677" si="1592">D1692</f>
        <v>139.35</v>
      </c>
      <c r="U1677" s="36">
        <f t="shared" ref="U1677" si="1593">D1693</f>
        <v>133.77000000000001</v>
      </c>
      <c r="V1677" s="36">
        <f t="shared" ref="V1677" si="1594">D1694</f>
        <v>182.43</v>
      </c>
      <c r="W1677" s="36">
        <f t="shared" ref="W1677" si="1595">D1695</f>
        <v>113.59</v>
      </c>
      <c r="X1677" s="36">
        <f t="shared" ref="X1677" si="1596">D1696</f>
        <v>69.66</v>
      </c>
      <c r="Y1677" s="36">
        <f t="shared" ref="Y1677" si="1597">D1697</f>
        <v>9.1</v>
      </c>
      <c r="Z1677" s="36">
        <f t="shared" ref="Z1677" si="1598">D1698</f>
        <v>0</v>
      </c>
      <c r="AA1677" s="36">
        <f t="shared" ref="AA1677" si="1599">D1699</f>
        <v>0</v>
      </c>
      <c r="AB1677" s="36">
        <f t="shared" ref="AB1677" si="1600">D1700</f>
        <v>0</v>
      </c>
    </row>
    <row r="1678" spans="1:28" x14ac:dyDescent="0.25">
      <c r="A1678" s="34">
        <v>170</v>
      </c>
      <c r="B1678" s="34">
        <v>1</v>
      </c>
      <c r="C1678" s="89"/>
      <c r="D1678" s="52">
        <v>175.4</v>
      </c>
    </row>
    <row r="1679" spans="1:28" x14ac:dyDescent="0.25">
      <c r="A1679" s="34">
        <v>171</v>
      </c>
      <c r="B1679" s="34">
        <v>2</v>
      </c>
      <c r="C1679" s="89"/>
      <c r="D1679" s="52">
        <v>215.96</v>
      </c>
    </row>
    <row r="1680" spans="1:28" x14ac:dyDescent="0.25">
      <c r="A1680" s="34">
        <v>172</v>
      </c>
      <c r="B1680" s="34">
        <v>3</v>
      </c>
      <c r="C1680" s="89"/>
      <c r="D1680" s="52">
        <v>335.33</v>
      </c>
    </row>
    <row r="1681" spans="1:4" x14ac:dyDescent="0.25">
      <c r="A1681" s="34">
        <v>173</v>
      </c>
      <c r="B1681" s="34">
        <v>4</v>
      </c>
      <c r="C1681" s="89"/>
      <c r="D1681" s="52">
        <v>117.89</v>
      </c>
    </row>
    <row r="1682" spans="1:4" x14ac:dyDescent="0.25">
      <c r="A1682" s="34">
        <v>174</v>
      </c>
      <c r="B1682" s="34">
        <v>5</v>
      </c>
      <c r="C1682" s="89"/>
      <c r="D1682" s="52">
        <v>149.91</v>
      </c>
    </row>
    <row r="1683" spans="1:4" x14ac:dyDescent="0.25">
      <c r="A1683" s="34">
        <v>175</v>
      </c>
      <c r="B1683" s="34">
        <v>6</v>
      </c>
      <c r="C1683" s="89"/>
      <c r="D1683" s="52">
        <v>245.71</v>
      </c>
    </row>
    <row r="1684" spans="1:4" x14ac:dyDescent="0.25">
      <c r="A1684" s="34">
        <v>176</v>
      </c>
      <c r="B1684" s="34">
        <v>7</v>
      </c>
      <c r="C1684" s="89"/>
      <c r="D1684" s="52">
        <v>311.29000000000002</v>
      </c>
    </row>
    <row r="1685" spans="1:4" x14ac:dyDescent="0.25">
      <c r="A1685" s="34">
        <v>177</v>
      </c>
      <c r="B1685" s="34">
        <v>8</v>
      </c>
      <c r="C1685" s="89"/>
      <c r="D1685" s="52">
        <v>179.63</v>
      </c>
    </row>
    <row r="1686" spans="1:4" x14ac:dyDescent="0.25">
      <c r="A1686" s="34">
        <v>178</v>
      </c>
      <c r="B1686" s="34">
        <v>9</v>
      </c>
      <c r="C1686" s="89"/>
      <c r="D1686" s="52">
        <v>144.04</v>
      </c>
    </row>
    <row r="1687" spans="1:4" x14ac:dyDescent="0.25">
      <c r="A1687" s="34">
        <v>179</v>
      </c>
      <c r="B1687" s="34">
        <v>10</v>
      </c>
      <c r="C1687" s="89"/>
      <c r="D1687" s="52">
        <v>132.37</v>
      </c>
    </row>
    <row r="1688" spans="1:4" x14ac:dyDescent="0.25">
      <c r="A1688" s="34">
        <v>180</v>
      </c>
      <c r="B1688" s="34">
        <v>11</v>
      </c>
      <c r="C1688" s="89"/>
      <c r="D1688" s="52">
        <v>80.739999999999995</v>
      </c>
    </row>
    <row r="1689" spans="1:4" x14ac:dyDescent="0.25">
      <c r="A1689" s="34">
        <v>181</v>
      </c>
      <c r="B1689" s="34">
        <v>12</v>
      </c>
      <c r="C1689" s="89"/>
      <c r="D1689" s="52">
        <v>74.510000000000005</v>
      </c>
    </row>
    <row r="1690" spans="1:4" x14ac:dyDescent="0.25">
      <c r="A1690" s="34">
        <v>182</v>
      </c>
      <c r="B1690" s="34">
        <v>13</v>
      </c>
      <c r="C1690" s="89"/>
      <c r="D1690" s="52">
        <v>112.81</v>
      </c>
    </row>
    <row r="1691" spans="1:4" x14ac:dyDescent="0.25">
      <c r="A1691" s="34">
        <v>183</v>
      </c>
      <c r="B1691" s="34">
        <v>14</v>
      </c>
      <c r="C1691" s="89"/>
      <c r="D1691" s="52">
        <v>100.33</v>
      </c>
    </row>
    <row r="1692" spans="1:4" x14ac:dyDescent="0.25">
      <c r="A1692" s="34">
        <v>184</v>
      </c>
      <c r="B1692" s="34">
        <v>15</v>
      </c>
      <c r="C1692" s="89"/>
      <c r="D1692" s="52">
        <v>139.35</v>
      </c>
    </row>
    <row r="1693" spans="1:4" x14ac:dyDescent="0.25">
      <c r="A1693" s="34">
        <v>185</v>
      </c>
      <c r="B1693" s="34">
        <v>16</v>
      </c>
      <c r="C1693" s="89"/>
      <c r="D1693" s="52">
        <v>133.77000000000001</v>
      </c>
    </row>
    <row r="1694" spans="1:4" x14ac:dyDescent="0.25">
      <c r="A1694" s="34">
        <v>186</v>
      </c>
      <c r="B1694" s="34">
        <v>17</v>
      </c>
      <c r="C1694" s="89"/>
      <c r="D1694" s="52">
        <v>182.43</v>
      </c>
    </row>
    <row r="1695" spans="1:4" x14ac:dyDescent="0.25">
      <c r="A1695" s="34">
        <v>187</v>
      </c>
      <c r="B1695" s="34">
        <v>18</v>
      </c>
      <c r="C1695" s="89"/>
      <c r="D1695" s="52">
        <v>113.59</v>
      </c>
    </row>
    <row r="1696" spans="1:4" x14ac:dyDescent="0.25">
      <c r="A1696" s="34">
        <v>188</v>
      </c>
      <c r="B1696" s="34">
        <v>19</v>
      </c>
      <c r="C1696" s="89"/>
      <c r="D1696" s="52">
        <v>69.66</v>
      </c>
    </row>
    <row r="1697" spans="1:28" x14ac:dyDescent="0.25">
      <c r="A1697" s="34">
        <v>189</v>
      </c>
      <c r="B1697" s="34">
        <v>20</v>
      </c>
      <c r="C1697" s="89"/>
      <c r="D1697" s="52">
        <v>9.1</v>
      </c>
    </row>
    <row r="1698" spans="1:28" x14ac:dyDescent="0.25">
      <c r="A1698" s="34">
        <v>190</v>
      </c>
      <c r="B1698" s="34">
        <v>21</v>
      </c>
      <c r="C1698" s="89"/>
      <c r="D1698" s="52">
        <v>0</v>
      </c>
    </row>
    <row r="1699" spans="1:28" x14ac:dyDescent="0.25">
      <c r="A1699" s="34">
        <v>191</v>
      </c>
      <c r="B1699" s="34">
        <v>22</v>
      </c>
      <c r="C1699" s="89"/>
      <c r="D1699" s="52">
        <v>0</v>
      </c>
    </row>
    <row r="1700" spans="1:28" x14ac:dyDescent="0.25">
      <c r="A1700" s="34">
        <v>192</v>
      </c>
      <c r="B1700" s="34">
        <v>23</v>
      </c>
      <c r="C1700" s="89"/>
      <c r="D1700" s="52">
        <v>0</v>
      </c>
    </row>
    <row r="1701" spans="1:28" x14ac:dyDescent="0.25">
      <c r="A1701" s="34">
        <v>193</v>
      </c>
      <c r="B1701" s="34">
        <v>0</v>
      </c>
      <c r="C1701" s="89">
        <v>9</v>
      </c>
      <c r="D1701" s="52">
        <v>0</v>
      </c>
      <c r="E1701" s="36">
        <f t="shared" ref="E1701" si="1601">D1701</f>
        <v>0</v>
      </c>
      <c r="F1701" s="36">
        <f t="shared" ref="F1701" si="1602">D1702</f>
        <v>0</v>
      </c>
      <c r="G1701" s="36">
        <f t="shared" ref="G1701" si="1603">D1703</f>
        <v>39.28</v>
      </c>
      <c r="H1701" s="36">
        <f t="shared" ref="H1701" si="1604">D1704</f>
        <v>0</v>
      </c>
      <c r="I1701" s="36">
        <f t="shared" ref="I1701" si="1605">D1705</f>
        <v>56.86</v>
      </c>
      <c r="J1701" s="36">
        <f t="shared" ref="J1701" si="1606">D1706</f>
        <v>176.34</v>
      </c>
      <c r="K1701" s="36">
        <f t="shared" ref="K1701" si="1607">D1707</f>
        <v>369.94</v>
      </c>
      <c r="L1701" s="36">
        <f t="shared" ref="L1701" si="1608">D1708</f>
        <v>254.12</v>
      </c>
      <c r="M1701" s="36">
        <f t="shared" ref="M1701" si="1609">D1709</f>
        <v>144.29</v>
      </c>
      <c r="N1701" s="36">
        <f t="shared" ref="N1701" si="1610">D1710</f>
        <v>40.68</v>
      </c>
      <c r="O1701" s="36">
        <f t="shared" ref="O1701" si="1611">D1711</f>
        <v>34.119999999999997</v>
      </c>
      <c r="P1701" s="36">
        <f t="shared" ref="P1701" si="1612">D1712</f>
        <v>0.53</v>
      </c>
      <c r="Q1701" s="36">
        <f t="shared" ref="Q1701" si="1613">D1713</f>
        <v>22.2</v>
      </c>
      <c r="R1701" s="36">
        <f t="shared" ref="R1701" si="1614">D1714</f>
        <v>11.6</v>
      </c>
      <c r="S1701" s="36">
        <f t="shared" ref="S1701" si="1615">D1715</f>
        <v>14.25</v>
      </c>
      <c r="T1701" s="36">
        <f t="shared" ref="T1701" si="1616">D1716</f>
        <v>21.01</v>
      </c>
      <c r="U1701" s="36">
        <f t="shared" ref="U1701" si="1617">D1717</f>
        <v>46.29</v>
      </c>
      <c r="V1701" s="36">
        <f t="shared" ref="V1701" si="1618">D1718</f>
        <v>52.56</v>
      </c>
      <c r="W1701" s="36">
        <f t="shared" ref="W1701" si="1619">D1719</f>
        <v>0.67</v>
      </c>
      <c r="X1701" s="36">
        <f t="shared" ref="X1701" si="1620">D1720</f>
        <v>18.78</v>
      </c>
      <c r="Y1701" s="36">
        <f t="shared" ref="Y1701" si="1621">D1721</f>
        <v>0</v>
      </c>
      <c r="Z1701" s="36">
        <f t="shared" ref="Z1701" si="1622">D1722</f>
        <v>0</v>
      </c>
      <c r="AA1701" s="36">
        <f t="shared" ref="AA1701" si="1623">D1723</f>
        <v>0</v>
      </c>
      <c r="AB1701" s="36">
        <f t="shared" ref="AB1701" si="1624">D1724</f>
        <v>0</v>
      </c>
    </row>
    <row r="1702" spans="1:28" x14ac:dyDescent="0.25">
      <c r="A1702" s="34">
        <v>194</v>
      </c>
      <c r="B1702" s="34">
        <v>1</v>
      </c>
      <c r="C1702" s="89"/>
      <c r="D1702" s="52">
        <v>0</v>
      </c>
    </row>
    <row r="1703" spans="1:28" x14ac:dyDescent="0.25">
      <c r="A1703" s="34">
        <v>195</v>
      </c>
      <c r="B1703" s="34">
        <v>2</v>
      </c>
      <c r="C1703" s="89"/>
      <c r="D1703" s="52">
        <v>39.28</v>
      </c>
    </row>
    <row r="1704" spans="1:28" x14ac:dyDescent="0.25">
      <c r="A1704" s="34">
        <v>196</v>
      </c>
      <c r="B1704" s="34">
        <v>3</v>
      </c>
      <c r="C1704" s="89"/>
      <c r="D1704" s="52">
        <v>0</v>
      </c>
    </row>
    <row r="1705" spans="1:28" x14ac:dyDescent="0.25">
      <c r="A1705" s="34">
        <v>197</v>
      </c>
      <c r="B1705" s="34">
        <v>4</v>
      </c>
      <c r="C1705" s="89"/>
      <c r="D1705" s="52">
        <v>56.86</v>
      </c>
    </row>
    <row r="1706" spans="1:28" x14ac:dyDescent="0.25">
      <c r="A1706" s="34">
        <v>198</v>
      </c>
      <c r="B1706" s="34">
        <v>5</v>
      </c>
      <c r="C1706" s="89"/>
      <c r="D1706" s="52">
        <v>176.34</v>
      </c>
    </row>
    <row r="1707" spans="1:28" x14ac:dyDescent="0.25">
      <c r="A1707" s="34">
        <v>199</v>
      </c>
      <c r="B1707" s="34">
        <v>6</v>
      </c>
      <c r="C1707" s="89"/>
      <c r="D1707" s="52">
        <v>369.94</v>
      </c>
    </row>
    <row r="1708" spans="1:28" x14ac:dyDescent="0.25">
      <c r="A1708" s="34">
        <v>200</v>
      </c>
      <c r="B1708" s="34">
        <v>7</v>
      </c>
      <c r="C1708" s="89"/>
      <c r="D1708" s="52">
        <v>254.12</v>
      </c>
    </row>
    <row r="1709" spans="1:28" x14ac:dyDescent="0.25">
      <c r="A1709" s="34">
        <v>201</v>
      </c>
      <c r="B1709" s="34">
        <v>8</v>
      </c>
      <c r="C1709" s="89"/>
      <c r="D1709" s="52">
        <v>144.29</v>
      </c>
    </row>
    <row r="1710" spans="1:28" x14ac:dyDescent="0.25">
      <c r="A1710" s="34">
        <v>202</v>
      </c>
      <c r="B1710" s="34">
        <v>9</v>
      </c>
      <c r="C1710" s="89"/>
      <c r="D1710" s="52">
        <v>40.68</v>
      </c>
    </row>
    <row r="1711" spans="1:28" x14ac:dyDescent="0.25">
      <c r="A1711" s="34">
        <v>203</v>
      </c>
      <c r="B1711" s="34">
        <v>10</v>
      </c>
      <c r="C1711" s="89"/>
      <c r="D1711" s="52">
        <v>34.119999999999997</v>
      </c>
    </row>
    <row r="1712" spans="1:28" x14ac:dyDescent="0.25">
      <c r="A1712" s="34">
        <v>204</v>
      </c>
      <c r="B1712" s="34">
        <v>11</v>
      </c>
      <c r="C1712" s="89"/>
      <c r="D1712" s="52">
        <v>0.53</v>
      </c>
    </row>
    <row r="1713" spans="1:28" x14ac:dyDescent="0.25">
      <c r="A1713" s="34">
        <v>205</v>
      </c>
      <c r="B1713" s="34">
        <v>12</v>
      </c>
      <c r="C1713" s="89"/>
      <c r="D1713" s="52">
        <v>22.2</v>
      </c>
    </row>
    <row r="1714" spans="1:28" x14ac:dyDescent="0.25">
      <c r="A1714" s="34">
        <v>206</v>
      </c>
      <c r="B1714" s="34">
        <v>13</v>
      </c>
      <c r="C1714" s="89"/>
      <c r="D1714" s="52">
        <v>11.6</v>
      </c>
    </row>
    <row r="1715" spans="1:28" x14ac:dyDescent="0.25">
      <c r="A1715" s="34">
        <v>207</v>
      </c>
      <c r="B1715" s="34">
        <v>14</v>
      </c>
      <c r="C1715" s="89"/>
      <c r="D1715" s="52">
        <v>14.25</v>
      </c>
    </row>
    <row r="1716" spans="1:28" x14ac:dyDescent="0.25">
      <c r="A1716" s="34">
        <v>208</v>
      </c>
      <c r="B1716" s="34">
        <v>15</v>
      </c>
      <c r="C1716" s="89"/>
      <c r="D1716" s="52">
        <v>21.01</v>
      </c>
    </row>
    <row r="1717" spans="1:28" x14ac:dyDescent="0.25">
      <c r="A1717" s="34">
        <v>209</v>
      </c>
      <c r="B1717" s="34">
        <v>16</v>
      </c>
      <c r="C1717" s="89"/>
      <c r="D1717" s="52">
        <v>46.29</v>
      </c>
    </row>
    <row r="1718" spans="1:28" x14ac:dyDescent="0.25">
      <c r="A1718" s="34">
        <v>210</v>
      </c>
      <c r="B1718" s="34">
        <v>17</v>
      </c>
      <c r="C1718" s="89"/>
      <c r="D1718" s="52">
        <v>52.56</v>
      </c>
    </row>
    <row r="1719" spans="1:28" x14ac:dyDescent="0.25">
      <c r="A1719" s="34">
        <v>211</v>
      </c>
      <c r="B1719" s="34">
        <v>18</v>
      </c>
      <c r="C1719" s="89"/>
      <c r="D1719" s="52">
        <v>0.67</v>
      </c>
    </row>
    <row r="1720" spans="1:28" x14ac:dyDescent="0.25">
      <c r="A1720" s="34">
        <v>212</v>
      </c>
      <c r="B1720" s="34">
        <v>19</v>
      </c>
      <c r="C1720" s="89"/>
      <c r="D1720" s="52">
        <v>18.78</v>
      </c>
    </row>
    <row r="1721" spans="1:28" x14ac:dyDescent="0.25">
      <c r="A1721" s="34">
        <v>213</v>
      </c>
      <c r="B1721" s="34">
        <v>20</v>
      </c>
      <c r="C1721" s="89"/>
      <c r="D1721" s="52">
        <v>0</v>
      </c>
    </row>
    <row r="1722" spans="1:28" x14ac:dyDescent="0.25">
      <c r="A1722" s="34">
        <v>214</v>
      </c>
      <c r="B1722" s="34">
        <v>21</v>
      </c>
      <c r="C1722" s="89"/>
      <c r="D1722" s="52">
        <v>0</v>
      </c>
    </row>
    <row r="1723" spans="1:28" x14ac:dyDescent="0.25">
      <c r="A1723" s="34">
        <v>215</v>
      </c>
      <c r="B1723" s="34">
        <v>22</v>
      </c>
      <c r="C1723" s="89"/>
      <c r="D1723" s="52">
        <v>0</v>
      </c>
    </row>
    <row r="1724" spans="1:28" x14ac:dyDescent="0.25">
      <c r="A1724" s="34">
        <v>216</v>
      </c>
      <c r="B1724" s="34">
        <v>23</v>
      </c>
      <c r="C1724" s="89"/>
      <c r="D1724" s="52">
        <v>0</v>
      </c>
    </row>
    <row r="1725" spans="1:28" x14ac:dyDescent="0.25">
      <c r="A1725" s="34">
        <v>217</v>
      </c>
      <c r="B1725" s="34">
        <v>0</v>
      </c>
      <c r="C1725" s="89">
        <v>10</v>
      </c>
      <c r="D1725" s="52">
        <v>0</v>
      </c>
      <c r="E1725" s="36">
        <f t="shared" ref="E1725" si="1625">D1725</f>
        <v>0</v>
      </c>
      <c r="F1725" s="36">
        <f t="shared" ref="F1725" si="1626">D1726</f>
        <v>0</v>
      </c>
      <c r="G1725" s="36">
        <f t="shared" ref="G1725" si="1627">D1727</f>
        <v>0</v>
      </c>
      <c r="H1725" s="36">
        <f t="shared" ref="H1725" si="1628">D1728</f>
        <v>53.04</v>
      </c>
      <c r="I1725" s="36">
        <f t="shared" ref="I1725" si="1629">D1729</f>
        <v>9.6300000000000008</v>
      </c>
      <c r="J1725" s="36">
        <f t="shared" ref="J1725" si="1630">D1730</f>
        <v>95.92</v>
      </c>
      <c r="K1725" s="36">
        <f t="shared" ref="K1725" si="1631">D1731</f>
        <v>207.36</v>
      </c>
      <c r="L1725" s="36">
        <f t="shared" ref="L1725" si="1632">D1732</f>
        <v>153.6</v>
      </c>
      <c r="M1725" s="36">
        <f t="shared" ref="M1725" si="1633">D1733</f>
        <v>127.91</v>
      </c>
      <c r="N1725" s="36">
        <f t="shared" ref="N1725" si="1634">D1734</f>
        <v>56.67</v>
      </c>
      <c r="O1725" s="36">
        <f t="shared" ref="O1725" si="1635">D1735</f>
        <v>0</v>
      </c>
      <c r="P1725" s="36">
        <f t="shared" ref="P1725" si="1636">D1736</f>
        <v>39.39</v>
      </c>
      <c r="Q1725" s="36">
        <f t="shared" ref="Q1725" si="1637">D1737</f>
        <v>2.95</v>
      </c>
      <c r="R1725" s="36">
        <f t="shared" ref="R1725" si="1638">D1738</f>
        <v>32.92</v>
      </c>
      <c r="S1725" s="36">
        <f t="shared" ref="S1725" si="1639">D1739</f>
        <v>42.9</v>
      </c>
      <c r="T1725" s="36">
        <f t="shared" ref="T1725" si="1640">D1740</f>
        <v>17.57</v>
      </c>
      <c r="U1725" s="36">
        <f t="shared" ref="U1725" si="1641">D1741</f>
        <v>34.01</v>
      </c>
      <c r="V1725" s="36">
        <f t="shared" ref="V1725" si="1642">D1742</f>
        <v>45.33</v>
      </c>
      <c r="W1725" s="36">
        <f t="shared" ref="W1725" si="1643">D1743</f>
        <v>17.36</v>
      </c>
      <c r="X1725" s="36">
        <f t="shared" ref="X1725" si="1644">D1744</f>
        <v>6.56</v>
      </c>
      <c r="Y1725" s="36">
        <f t="shared" ref="Y1725" si="1645">D1745</f>
        <v>0</v>
      </c>
      <c r="Z1725" s="36">
        <f t="shared" ref="Z1725" si="1646">D1746</f>
        <v>0</v>
      </c>
      <c r="AA1725" s="36">
        <f t="shared" ref="AA1725" si="1647">D1747</f>
        <v>0</v>
      </c>
      <c r="AB1725" s="36">
        <f t="shared" ref="AB1725" si="1648">D1748</f>
        <v>0</v>
      </c>
    </row>
    <row r="1726" spans="1:28" x14ac:dyDescent="0.25">
      <c r="A1726" s="34">
        <v>218</v>
      </c>
      <c r="B1726" s="34">
        <v>1</v>
      </c>
      <c r="C1726" s="89"/>
      <c r="D1726" s="52">
        <v>0</v>
      </c>
    </row>
    <row r="1727" spans="1:28" x14ac:dyDescent="0.25">
      <c r="A1727" s="34">
        <v>219</v>
      </c>
      <c r="B1727" s="34">
        <v>2</v>
      </c>
      <c r="C1727" s="89"/>
      <c r="D1727" s="52">
        <v>0</v>
      </c>
    </row>
    <row r="1728" spans="1:28" x14ac:dyDescent="0.25">
      <c r="A1728" s="34">
        <v>220</v>
      </c>
      <c r="B1728" s="34">
        <v>3</v>
      </c>
      <c r="C1728" s="89"/>
      <c r="D1728" s="52">
        <v>53.04</v>
      </c>
    </row>
    <row r="1729" spans="1:4" x14ac:dyDescent="0.25">
      <c r="A1729" s="34">
        <v>221</v>
      </c>
      <c r="B1729" s="34">
        <v>4</v>
      </c>
      <c r="C1729" s="89"/>
      <c r="D1729" s="52">
        <v>9.6300000000000008</v>
      </c>
    </row>
    <row r="1730" spans="1:4" x14ac:dyDescent="0.25">
      <c r="A1730" s="34">
        <v>222</v>
      </c>
      <c r="B1730" s="34">
        <v>5</v>
      </c>
      <c r="C1730" s="89"/>
      <c r="D1730" s="52">
        <v>95.92</v>
      </c>
    </row>
    <row r="1731" spans="1:4" x14ac:dyDescent="0.25">
      <c r="A1731" s="34">
        <v>223</v>
      </c>
      <c r="B1731" s="34">
        <v>6</v>
      </c>
      <c r="C1731" s="89"/>
      <c r="D1731" s="52">
        <v>207.36</v>
      </c>
    </row>
    <row r="1732" spans="1:4" x14ac:dyDescent="0.25">
      <c r="A1732" s="34">
        <v>224</v>
      </c>
      <c r="B1732" s="34">
        <v>7</v>
      </c>
      <c r="C1732" s="89"/>
      <c r="D1732" s="52">
        <v>153.6</v>
      </c>
    </row>
    <row r="1733" spans="1:4" x14ac:dyDescent="0.25">
      <c r="A1733" s="34">
        <v>225</v>
      </c>
      <c r="B1733" s="34">
        <v>8</v>
      </c>
      <c r="C1733" s="89"/>
      <c r="D1733" s="52">
        <v>127.91</v>
      </c>
    </row>
    <row r="1734" spans="1:4" x14ac:dyDescent="0.25">
      <c r="A1734" s="34">
        <v>226</v>
      </c>
      <c r="B1734" s="34">
        <v>9</v>
      </c>
      <c r="C1734" s="89"/>
      <c r="D1734" s="52">
        <v>56.67</v>
      </c>
    </row>
    <row r="1735" spans="1:4" x14ac:dyDescent="0.25">
      <c r="A1735" s="34">
        <v>227</v>
      </c>
      <c r="B1735" s="34">
        <v>10</v>
      </c>
      <c r="C1735" s="89"/>
      <c r="D1735" s="52">
        <v>0</v>
      </c>
    </row>
    <row r="1736" spans="1:4" x14ac:dyDescent="0.25">
      <c r="A1736" s="34">
        <v>228</v>
      </c>
      <c r="B1736" s="34">
        <v>11</v>
      </c>
      <c r="C1736" s="89"/>
      <c r="D1736" s="52">
        <v>39.39</v>
      </c>
    </row>
    <row r="1737" spans="1:4" x14ac:dyDescent="0.25">
      <c r="A1737" s="34">
        <v>229</v>
      </c>
      <c r="B1737" s="34">
        <v>12</v>
      </c>
      <c r="C1737" s="89"/>
      <c r="D1737" s="52">
        <v>2.95</v>
      </c>
    </row>
    <row r="1738" spans="1:4" x14ac:dyDescent="0.25">
      <c r="A1738" s="34">
        <v>230</v>
      </c>
      <c r="B1738" s="34">
        <v>13</v>
      </c>
      <c r="C1738" s="89"/>
      <c r="D1738" s="52">
        <v>32.92</v>
      </c>
    </row>
    <row r="1739" spans="1:4" x14ac:dyDescent="0.25">
      <c r="A1739" s="34">
        <v>231</v>
      </c>
      <c r="B1739" s="34">
        <v>14</v>
      </c>
      <c r="C1739" s="89"/>
      <c r="D1739" s="52">
        <v>42.9</v>
      </c>
    </row>
    <row r="1740" spans="1:4" x14ac:dyDescent="0.25">
      <c r="A1740" s="34">
        <v>232</v>
      </c>
      <c r="B1740" s="34">
        <v>15</v>
      </c>
      <c r="C1740" s="89"/>
      <c r="D1740" s="52">
        <v>17.57</v>
      </c>
    </row>
    <row r="1741" spans="1:4" x14ac:dyDescent="0.25">
      <c r="A1741" s="34">
        <v>233</v>
      </c>
      <c r="B1741" s="34">
        <v>16</v>
      </c>
      <c r="C1741" s="89"/>
      <c r="D1741" s="52">
        <v>34.01</v>
      </c>
    </row>
    <row r="1742" spans="1:4" x14ac:dyDescent="0.25">
      <c r="A1742" s="34">
        <v>234</v>
      </c>
      <c r="B1742" s="34">
        <v>17</v>
      </c>
      <c r="C1742" s="89"/>
      <c r="D1742" s="52">
        <v>45.33</v>
      </c>
    </row>
    <row r="1743" spans="1:4" x14ac:dyDescent="0.25">
      <c r="A1743" s="34">
        <v>235</v>
      </c>
      <c r="B1743" s="34">
        <v>18</v>
      </c>
      <c r="C1743" s="89"/>
      <c r="D1743" s="52">
        <v>17.36</v>
      </c>
    </row>
    <row r="1744" spans="1:4" x14ac:dyDescent="0.25">
      <c r="A1744" s="34">
        <v>236</v>
      </c>
      <c r="B1744" s="34">
        <v>19</v>
      </c>
      <c r="C1744" s="89"/>
      <c r="D1744" s="52">
        <v>6.56</v>
      </c>
    </row>
    <row r="1745" spans="1:28" x14ac:dyDescent="0.25">
      <c r="A1745" s="34">
        <v>237</v>
      </c>
      <c r="B1745" s="34">
        <v>20</v>
      </c>
      <c r="C1745" s="89"/>
      <c r="D1745" s="52">
        <v>0</v>
      </c>
    </row>
    <row r="1746" spans="1:28" x14ac:dyDescent="0.25">
      <c r="A1746" s="34">
        <v>238</v>
      </c>
      <c r="B1746" s="34">
        <v>21</v>
      </c>
      <c r="C1746" s="89"/>
      <c r="D1746" s="52">
        <v>0</v>
      </c>
    </row>
    <row r="1747" spans="1:28" x14ac:dyDescent="0.25">
      <c r="A1747" s="34">
        <v>239</v>
      </c>
      <c r="B1747" s="34">
        <v>22</v>
      </c>
      <c r="C1747" s="89"/>
      <c r="D1747" s="52">
        <v>0</v>
      </c>
    </row>
    <row r="1748" spans="1:28" x14ac:dyDescent="0.25">
      <c r="A1748" s="34">
        <v>240</v>
      </c>
      <c r="B1748" s="34">
        <v>23</v>
      </c>
      <c r="C1748" s="89"/>
      <c r="D1748" s="52">
        <v>0</v>
      </c>
    </row>
    <row r="1749" spans="1:28" x14ac:dyDescent="0.25">
      <c r="A1749" s="34">
        <v>241</v>
      </c>
      <c r="B1749" s="34">
        <v>0</v>
      </c>
      <c r="C1749" s="89">
        <v>11</v>
      </c>
      <c r="D1749" s="52">
        <v>0</v>
      </c>
      <c r="E1749" s="36">
        <f t="shared" ref="E1749" si="1649">D1749</f>
        <v>0</v>
      </c>
      <c r="F1749" s="36">
        <f t="shared" ref="F1749" si="1650">D1750</f>
        <v>0</v>
      </c>
      <c r="G1749" s="36">
        <f t="shared" ref="G1749" si="1651">D1751</f>
        <v>12.79</v>
      </c>
      <c r="H1749" s="36">
        <f t="shared" ref="H1749" si="1652">D1752</f>
        <v>290.32</v>
      </c>
      <c r="I1749" s="36">
        <f t="shared" ref="I1749" si="1653">D1753</f>
        <v>58.87</v>
      </c>
      <c r="J1749" s="36">
        <f t="shared" ref="J1749" si="1654">D1754</f>
        <v>164.85</v>
      </c>
      <c r="K1749" s="36">
        <f t="shared" ref="K1749" si="1655">D1755</f>
        <v>311.58999999999997</v>
      </c>
      <c r="L1749" s="36">
        <f t="shared" ref="L1749" si="1656">D1756</f>
        <v>37.83</v>
      </c>
      <c r="M1749" s="36">
        <f t="shared" ref="M1749" si="1657">D1757</f>
        <v>43.44</v>
      </c>
      <c r="N1749" s="36">
        <f t="shared" ref="N1749" si="1658">D1758</f>
        <v>15.35</v>
      </c>
      <c r="O1749" s="36">
        <f t="shared" ref="O1749" si="1659">D1759</f>
        <v>9.75</v>
      </c>
      <c r="P1749" s="36">
        <f t="shared" ref="P1749" si="1660">D1760</f>
        <v>7.62</v>
      </c>
      <c r="Q1749" s="36">
        <f t="shared" ref="Q1749" si="1661">D1761</f>
        <v>18.87</v>
      </c>
      <c r="R1749" s="36">
        <f t="shared" ref="R1749" si="1662">D1762</f>
        <v>8.16</v>
      </c>
      <c r="S1749" s="36">
        <f t="shared" ref="S1749" si="1663">D1763</f>
        <v>10.89</v>
      </c>
      <c r="T1749" s="36">
        <f t="shared" ref="T1749" si="1664">D1764</f>
        <v>17.77</v>
      </c>
      <c r="U1749" s="36">
        <f t="shared" ref="U1749" si="1665">D1765</f>
        <v>41.07</v>
      </c>
      <c r="V1749" s="36">
        <f t="shared" ref="V1749" si="1666">D1766</f>
        <v>43.59</v>
      </c>
      <c r="W1749" s="36">
        <f t="shared" ref="W1749" si="1667">D1767</f>
        <v>15.98</v>
      </c>
      <c r="X1749" s="36">
        <f t="shared" ref="X1749" si="1668">D1768</f>
        <v>0</v>
      </c>
      <c r="Y1749" s="36">
        <f t="shared" ref="Y1749" si="1669">D1769</f>
        <v>0.1</v>
      </c>
      <c r="Z1749" s="36">
        <f t="shared" ref="Z1749" si="1670">D1770</f>
        <v>0</v>
      </c>
      <c r="AA1749" s="36">
        <f t="shared" ref="AA1749" si="1671">D1771</f>
        <v>61.33</v>
      </c>
      <c r="AB1749" s="36">
        <f t="shared" ref="AB1749" si="1672">D1772</f>
        <v>0</v>
      </c>
    </row>
    <row r="1750" spans="1:28" x14ac:dyDescent="0.25">
      <c r="A1750" s="34">
        <v>242</v>
      </c>
      <c r="B1750" s="34">
        <v>1</v>
      </c>
      <c r="C1750" s="89"/>
      <c r="D1750" s="52">
        <v>0</v>
      </c>
    </row>
    <row r="1751" spans="1:28" x14ac:dyDescent="0.25">
      <c r="A1751" s="34">
        <v>243</v>
      </c>
      <c r="B1751" s="34">
        <v>2</v>
      </c>
      <c r="C1751" s="89"/>
      <c r="D1751" s="52">
        <v>12.79</v>
      </c>
    </row>
    <row r="1752" spans="1:28" x14ac:dyDescent="0.25">
      <c r="A1752" s="34">
        <v>244</v>
      </c>
      <c r="B1752" s="34">
        <v>3</v>
      </c>
      <c r="C1752" s="89"/>
      <c r="D1752" s="52">
        <v>290.32</v>
      </c>
    </row>
    <row r="1753" spans="1:28" x14ac:dyDescent="0.25">
      <c r="A1753" s="34">
        <v>245</v>
      </c>
      <c r="B1753" s="34">
        <v>4</v>
      </c>
      <c r="C1753" s="89"/>
      <c r="D1753" s="52">
        <v>58.87</v>
      </c>
    </row>
    <row r="1754" spans="1:28" x14ac:dyDescent="0.25">
      <c r="A1754" s="34">
        <v>246</v>
      </c>
      <c r="B1754" s="34">
        <v>5</v>
      </c>
      <c r="C1754" s="89"/>
      <c r="D1754" s="52">
        <v>164.85</v>
      </c>
    </row>
    <row r="1755" spans="1:28" x14ac:dyDescent="0.25">
      <c r="A1755" s="34">
        <v>247</v>
      </c>
      <c r="B1755" s="34">
        <v>6</v>
      </c>
      <c r="C1755" s="89"/>
      <c r="D1755" s="52">
        <v>311.58999999999997</v>
      </c>
    </row>
    <row r="1756" spans="1:28" x14ac:dyDescent="0.25">
      <c r="A1756" s="34">
        <v>248</v>
      </c>
      <c r="B1756" s="34">
        <v>7</v>
      </c>
      <c r="C1756" s="89"/>
      <c r="D1756" s="52">
        <v>37.83</v>
      </c>
    </row>
    <row r="1757" spans="1:28" x14ac:dyDescent="0.25">
      <c r="A1757" s="34">
        <v>249</v>
      </c>
      <c r="B1757" s="34">
        <v>8</v>
      </c>
      <c r="C1757" s="89"/>
      <c r="D1757" s="52">
        <v>43.44</v>
      </c>
    </row>
    <row r="1758" spans="1:28" x14ac:dyDescent="0.25">
      <c r="A1758" s="34">
        <v>250</v>
      </c>
      <c r="B1758" s="34">
        <v>9</v>
      </c>
      <c r="C1758" s="89"/>
      <c r="D1758" s="52">
        <v>15.35</v>
      </c>
    </row>
    <row r="1759" spans="1:28" x14ac:dyDescent="0.25">
      <c r="A1759" s="34">
        <v>251</v>
      </c>
      <c r="B1759" s="34">
        <v>10</v>
      </c>
      <c r="C1759" s="89"/>
      <c r="D1759" s="52">
        <v>9.75</v>
      </c>
    </row>
    <row r="1760" spans="1:28" x14ac:dyDescent="0.25">
      <c r="A1760" s="34">
        <v>252</v>
      </c>
      <c r="B1760" s="34">
        <v>11</v>
      </c>
      <c r="C1760" s="89"/>
      <c r="D1760" s="52">
        <v>7.62</v>
      </c>
    </row>
    <row r="1761" spans="1:28" x14ac:dyDescent="0.25">
      <c r="A1761" s="34">
        <v>253</v>
      </c>
      <c r="B1761" s="34">
        <v>12</v>
      </c>
      <c r="C1761" s="89"/>
      <c r="D1761" s="52">
        <v>18.87</v>
      </c>
    </row>
    <row r="1762" spans="1:28" x14ac:dyDescent="0.25">
      <c r="A1762" s="34">
        <v>254</v>
      </c>
      <c r="B1762" s="34">
        <v>13</v>
      </c>
      <c r="C1762" s="89"/>
      <c r="D1762" s="52">
        <v>8.16</v>
      </c>
    </row>
    <row r="1763" spans="1:28" x14ac:dyDescent="0.25">
      <c r="A1763" s="34">
        <v>255</v>
      </c>
      <c r="B1763" s="34">
        <v>14</v>
      </c>
      <c r="C1763" s="89"/>
      <c r="D1763" s="52">
        <v>10.89</v>
      </c>
    </row>
    <row r="1764" spans="1:28" x14ac:dyDescent="0.25">
      <c r="A1764" s="34">
        <v>256</v>
      </c>
      <c r="B1764" s="34">
        <v>15</v>
      </c>
      <c r="C1764" s="89"/>
      <c r="D1764" s="52">
        <v>17.77</v>
      </c>
    </row>
    <row r="1765" spans="1:28" x14ac:dyDescent="0.25">
      <c r="A1765" s="34">
        <v>257</v>
      </c>
      <c r="B1765" s="34">
        <v>16</v>
      </c>
      <c r="C1765" s="89"/>
      <c r="D1765" s="52">
        <v>41.07</v>
      </c>
    </row>
    <row r="1766" spans="1:28" x14ac:dyDescent="0.25">
      <c r="A1766" s="34">
        <v>258</v>
      </c>
      <c r="B1766" s="34">
        <v>17</v>
      </c>
      <c r="C1766" s="89"/>
      <c r="D1766" s="52">
        <v>43.59</v>
      </c>
    </row>
    <row r="1767" spans="1:28" x14ac:dyDescent="0.25">
      <c r="A1767" s="34">
        <v>259</v>
      </c>
      <c r="B1767" s="34">
        <v>18</v>
      </c>
      <c r="C1767" s="89"/>
      <c r="D1767" s="52">
        <v>15.98</v>
      </c>
    </row>
    <row r="1768" spans="1:28" x14ac:dyDescent="0.25">
      <c r="A1768" s="34">
        <v>260</v>
      </c>
      <c r="B1768" s="34">
        <v>19</v>
      </c>
      <c r="C1768" s="89"/>
      <c r="D1768" s="52">
        <v>0</v>
      </c>
    </row>
    <row r="1769" spans="1:28" x14ac:dyDescent="0.25">
      <c r="A1769" s="34">
        <v>261</v>
      </c>
      <c r="B1769" s="34">
        <v>20</v>
      </c>
      <c r="C1769" s="89"/>
      <c r="D1769" s="52">
        <v>0.1</v>
      </c>
    </row>
    <row r="1770" spans="1:28" x14ac:dyDescent="0.25">
      <c r="A1770" s="34">
        <v>262</v>
      </c>
      <c r="B1770" s="34">
        <v>21</v>
      </c>
      <c r="C1770" s="89"/>
      <c r="D1770" s="52">
        <v>0</v>
      </c>
    </row>
    <row r="1771" spans="1:28" x14ac:dyDescent="0.25">
      <c r="A1771" s="34">
        <v>263</v>
      </c>
      <c r="B1771" s="34">
        <v>22</v>
      </c>
      <c r="C1771" s="89"/>
      <c r="D1771" s="52">
        <v>61.33</v>
      </c>
    </row>
    <row r="1772" spans="1:28" x14ac:dyDescent="0.25">
      <c r="A1772" s="34">
        <v>264</v>
      </c>
      <c r="B1772" s="34">
        <v>23</v>
      </c>
      <c r="C1772" s="89"/>
      <c r="D1772" s="52">
        <v>0</v>
      </c>
    </row>
    <row r="1773" spans="1:28" x14ac:dyDescent="0.25">
      <c r="A1773" s="34">
        <v>265</v>
      </c>
      <c r="B1773" s="34">
        <v>0</v>
      </c>
      <c r="C1773" s="89">
        <v>12</v>
      </c>
      <c r="D1773" s="52">
        <v>0</v>
      </c>
      <c r="E1773" s="36">
        <f t="shared" ref="E1773" si="1673">D1773</f>
        <v>0</v>
      </c>
      <c r="F1773" s="36">
        <f t="shared" ref="F1773" si="1674">D1774</f>
        <v>36.81</v>
      </c>
      <c r="G1773" s="36">
        <f t="shared" ref="G1773" si="1675">D1775</f>
        <v>15.55</v>
      </c>
      <c r="H1773" s="36">
        <f t="shared" ref="H1773" si="1676">D1776</f>
        <v>66.47</v>
      </c>
      <c r="I1773" s="36">
        <f t="shared" ref="I1773" si="1677">D1777</f>
        <v>101.46</v>
      </c>
      <c r="J1773" s="36">
        <f t="shared" ref="J1773" si="1678">D1778</f>
        <v>98.42</v>
      </c>
      <c r="K1773" s="36">
        <f t="shared" ref="K1773" si="1679">D1779</f>
        <v>39.5</v>
      </c>
      <c r="L1773" s="36">
        <f t="shared" ref="L1773" si="1680">D1780</f>
        <v>247.94</v>
      </c>
      <c r="M1773" s="36">
        <f t="shared" ref="M1773" si="1681">D1781</f>
        <v>33.99</v>
      </c>
      <c r="N1773" s="36">
        <f t="shared" ref="N1773" si="1682">D1782</f>
        <v>48.27</v>
      </c>
      <c r="O1773" s="36">
        <f t="shared" ref="O1773" si="1683">D1783</f>
        <v>23.77</v>
      </c>
      <c r="P1773" s="36">
        <f t="shared" ref="P1773" si="1684">D1784</f>
        <v>0</v>
      </c>
      <c r="Q1773" s="36">
        <f t="shared" ref="Q1773" si="1685">D1785</f>
        <v>0</v>
      </c>
      <c r="R1773" s="36">
        <f t="shared" ref="R1773" si="1686">D1786</f>
        <v>0</v>
      </c>
      <c r="S1773" s="36">
        <f t="shared" ref="S1773" si="1687">D1787</f>
        <v>1.06</v>
      </c>
      <c r="T1773" s="36">
        <f t="shared" ref="T1773" si="1688">D1788</f>
        <v>0.42</v>
      </c>
      <c r="U1773" s="36">
        <f t="shared" ref="U1773" si="1689">D1789</f>
        <v>86.54</v>
      </c>
      <c r="V1773" s="36">
        <f t="shared" ref="V1773" si="1690">D1790</f>
        <v>82.66</v>
      </c>
      <c r="W1773" s="36">
        <f t="shared" ref="W1773" si="1691">D1791</f>
        <v>0</v>
      </c>
      <c r="X1773" s="36">
        <f t="shared" ref="X1773" si="1692">D1792</f>
        <v>0</v>
      </c>
      <c r="Y1773" s="36">
        <f t="shared" ref="Y1773" si="1693">D1793</f>
        <v>0</v>
      </c>
      <c r="Z1773" s="36">
        <f t="shared" ref="Z1773" si="1694">D1794</f>
        <v>0</v>
      </c>
      <c r="AA1773" s="36">
        <f t="shared" ref="AA1773" si="1695">D1795</f>
        <v>0</v>
      </c>
      <c r="AB1773" s="36">
        <f t="shared" ref="AB1773" si="1696">D1796</f>
        <v>0</v>
      </c>
    </row>
    <row r="1774" spans="1:28" x14ac:dyDescent="0.25">
      <c r="A1774" s="34">
        <v>266</v>
      </c>
      <c r="B1774" s="34">
        <v>1</v>
      </c>
      <c r="C1774" s="89"/>
      <c r="D1774" s="52">
        <v>36.81</v>
      </c>
    </row>
    <row r="1775" spans="1:28" x14ac:dyDescent="0.25">
      <c r="A1775" s="34">
        <v>267</v>
      </c>
      <c r="B1775" s="34">
        <v>2</v>
      </c>
      <c r="C1775" s="89"/>
      <c r="D1775" s="52">
        <v>15.55</v>
      </c>
    </row>
    <row r="1776" spans="1:28" x14ac:dyDescent="0.25">
      <c r="A1776" s="34">
        <v>268</v>
      </c>
      <c r="B1776" s="34">
        <v>3</v>
      </c>
      <c r="C1776" s="89"/>
      <c r="D1776" s="52">
        <v>66.47</v>
      </c>
    </row>
    <row r="1777" spans="1:4" x14ac:dyDescent="0.25">
      <c r="A1777" s="34">
        <v>269</v>
      </c>
      <c r="B1777" s="34">
        <v>4</v>
      </c>
      <c r="C1777" s="89"/>
      <c r="D1777" s="52">
        <v>101.46</v>
      </c>
    </row>
    <row r="1778" spans="1:4" x14ac:dyDescent="0.25">
      <c r="A1778" s="34">
        <v>270</v>
      </c>
      <c r="B1778" s="34">
        <v>5</v>
      </c>
      <c r="C1778" s="89"/>
      <c r="D1778" s="52">
        <v>98.42</v>
      </c>
    </row>
    <row r="1779" spans="1:4" x14ac:dyDescent="0.25">
      <c r="A1779" s="34">
        <v>271</v>
      </c>
      <c r="B1779" s="34">
        <v>6</v>
      </c>
      <c r="C1779" s="89"/>
      <c r="D1779" s="52">
        <v>39.5</v>
      </c>
    </row>
    <row r="1780" spans="1:4" x14ac:dyDescent="0.25">
      <c r="A1780" s="34">
        <v>272</v>
      </c>
      <c r="B1780" s="34">
        <v>7</v>
      </c>
      <c r="C1780" s="89"/>
      <c r="D1780" s="52">
        <v>247.94</v>
      </c>
    </row>
    <row r="1781" spans="1:4" x14ac:dyDescent="0.25">
      <c r="A1781" s="34">
        <v>273</v>
      </c>
      <c r="B1781" s="34">
        <v>8</v>
      </c>
      <c r="C1781" s="89"/>
      <c r="D1781" s="52">
        <v>33.99</v>
      </c>
    </row>
    <row r="1782" spans="1:4" x14ac:dyDescent="0.25">
      <c r="A1782" s="34">
        <v>274</v>
      </c>
      <c r="B1782" s="34">
        <v>9</v>
      </c>
      <c r="C1782" s="89"/>
      <c r="D1782" s="52">
        <v>48.27</v>
      </c>
    </row>
    <row r="1783" spans="1:4" x14ac:dyDescent="0.25">
      <c r="A1783" s="34">
        <v>275</v>
      </c>
      <c r="B1783" s="34">
        <v>10</v>
      </c>
      <c r="C1783" s="89"/>
      <c r="D1783" s="52">
        <v>23.77</v>
      </c>
    </row>
    <row r="1784" spans="1:4" x14ac:dyDescent="0.25">
      <c r="A1784" s="34">
        <v>276</v>
      </c>
      <c r="B1784" s="34">
        <v>11</v>
      </c>
      <c r="C1784" s="89"/>
      <c r="D1784" s="52">
        <v>0</v>
      </c>
    </row>
    <row r="1785" spans="1:4" x14ac:dyDescent="0.25">
      <c r="A1785" s="34">
        <v>277</v>
      </c>
      <c r="B1785" s="34">
        <v>12</v>
      </c>
      <c r="C1785" s="89"/>
      <c r="D1785" s="52">
        <v>0</v>
      </c>
    </row>
    <row r="1786" spans="1:4" x14ac:dyDescent="0.25">
      <c r="A1786" s="34">
        <v>278</v>
      </c>
      <c r="B1786" s="34">
        <v>13</v>
      </c>
      <c r="C1786" s="89"/>
      <c r="D1786" s="52">
        <v>0</v>
      </c>
    </row>
    <row r="1787" spans="1:4" x14ac:dyDescent="0.25">
      <c r="A1787" s="34">
        <v>279</v>
      </c>
      <c r="B1787" s="34">
        <v>14</v>
      </c>
      <c r="C1787" s="89"/>
      <c r="D1787" s="52">
        <v>1.06</v>
      </c>
    </row>
    <row r="1788" spans="1:4" x14ac:dyDescent="0.25">
      <c r="A1788" s="34">
        <v>280</v>
      </c>
      <c r="B1788" s="34">
        <v>15</v>
      </c>
      <c r="C1788" s="89"/>
      <c r="D1788" s="52">
        <v>0.42</v>
      </c>
    </row>
    <row r="1789" spans="1:4" x14ac:dyDescent="0.25">
      <c r="A1789" s="34">
        <v>281</v>
      </c>
      <c r="B1789" s="34">
        <v>16</v>
      </c>
      <c r="C1789" s="89"/>
      <c r="D1789" s="52">
        <v>86.54</v>
      </c>
    </row>
    <row r="1790" spans="1:4" x14ac:dyDescent="0.25">
      <c r="A1790" s="34">
        <v>282</v>
      </c>
      <c r="B1790" s="34">
        <v>17</v>
      </c>
      <c r="C1790" s="89"/>
      <c r="D1790" s="52">
        <v>82.66</v>
      </c>
    </row>
    <row r="1791" spans="1:4" x14ac:dyDescent="0.25">
      <c r="A1791" s="34">
        <v>283</v>
      </c>
      <c r="B1791" s="34">
        <v>18</v>
      </c>
      <c r="C1791" s="89"/>
      <c r="D1791" s="52">
        <v>0</v>
      </c>
    </row>
    <row r="1792" spans="1:4" x14ac:dyDescent="0.25">
      <c r="A1792" s="34">
        <v>284</v>
      </c>
      <c r="B1792" s="34">
        <v>19</v>
      </c>
      <c r="C1792" s="89"/>
      <c r="D1792" s="52">
        <v>0</v>
      </c>
    </row>
    <row r="1793" spans="1:28" x14ac:dyDescent="0.25">
      <c r="A1793" s="34">
        <v>285</v>
      </c>
      <c r="B1793" s="34">
        <v>20</v>
      </c>
      <c r="C1793" s="89"/>
      <c r="D1793" s="52">
        <v>0</v>
      </c>
    </row>
    <row r="1794" spans="1:28" x14ac:dyDescent="0.25">
      <c r="A1794" s="34">
        <v>286</v>
      </c>
      <c r="B1794" s="34">
        <v>21</v>
      </c>
      <c r="C1794" s="89"/>
      <c r="D1794" s="52">
        <v>0</v>
      </c>
    </row>
    <row r="1795" spans="1:28" x14ac:dyDescent="0.25">
      <c r="A1795" s="34">
        <v>287</v>
      </c>
      <c r="B1795" s="34">
        <v>22</v>
      </c>
      <c r="C1795" s="89"/>
      <c r="D1795" s="52">
        <v>0</v>
      </c>
    </row>
    <row r="1796" spans="1:28" x14ac:dyDescent="0.25">
      <c r="A1796" s="34">
        <v>288</v>
      </c>
      <c r="B1796" s="34">
        <v>23</v>
      </c>
      <c r="C1796" s="89"/>
      <c r="D1796" s="52">
        <v>0</v>
      </c>
    </row>
    <row r="1797" spans="1:28" x14ac:dyDescent="0.25">
      <c r="A1797" s="34">
        <v>289</v>
      </c>
      <c r="B1797" s="34">
        <v>0</v>
      </c>
      <c r="C1797" s="89">
        <v>13</v>
      </c>
      <c r="D1797" s="52">
        <v>0</v>
      </c>
      <c r="E1797" s="36">
        <f t="shared" ref="E1797" si="1697">D1797</f>
        <v>0</v>
      </c>
      <c r="F1797" s="36">
        <f t="shared" ref="F1797" si="1698">D1798</f>
        <v>3.91</v>
      </c>
      <c r="G1797" s="36">
        <f t="shared" ref="G1797" si="1699">D1799</f>
        <v>0</v>
      </c>
      <c r="H1797" s="36">
        <f t="shared" ref="H1797" si="1700">D1800</f>
        <v>140.58000000000001</v>
      </c>
      <c r="I1797" s="36">
        <f t="shared" ref="I1797" si="1701">D1801</f>
        <v>536.59</v>
      </c>
      <c r="J1797" s="36">
        <f t="shared" ref="J1797" si="1702">D1802</f>
        <v>402.35</v>
      </c>
      <c r="K1797" s="36">
        <f t="shared" ref="K1797" si="1703">D1803</f>
        <v>304.68</v>
      </c>
      <c r="L1797" s="36">
        <f t="shared" ref="L1797" si="1704">D1804</f>
        <v>168.67</v>
      </c>
      <c r="M1797" s="36">
        <f t="shared" ref="M1797" si="1705">D1805</f>
        <v>91.07</v>
      </c>
      <c r="N1797" s="36">
        <f t="shared" ref="N1797" si="1706">D1806</f>
        <v>7.52</v>
      </c>
      <c r="O1797" s="36">
        <f t="shared" ref="O1797" si="1707">D1807</f>
        <v>0</v>
      </c>
      <c r="P1797" s="36">
        <f t="shared" ref="P1797" si="1708">D1808</f>
        <v>5.74</v>
      </c>
      <c r="Q1797" s="36">
        <f t="shared" ref="Q1797" si="1709">D1809</f>
        <v>6.26</v>
      </c>
      <c r="R1797" s="36">
        <f t="shared" ref="R1797" si="1710">D1810</f>
        <v>0</v>
      </c>
      <c r="S1797" s="36">
        <f t="shared" ref="S1797" si="1711">D1811</f>
        <v>26.13</v>
      </c>
      <c r="T1797" s="36">
        <f t="shared" ref="T1797" si="1712">D1812</f>
        <v>117.32</v>
      </c>
      <c r="U1797" s="36">
        <f t="shared" ref="U1797" si="1713">D1813</f>
        <v>182.92</v>
      </c>
      <c r="V1797" s="36">
        <f t="shared" ref="V1797" si="1714">D1814</f>
        <v>260.31</v>
      </c>
      <c r="W1797" s="36">
        <f t="shared" ref="W1797" si="1715">D1815</f>
        <v>149.59</v>
      </c>
      <c r="X1797" s="36">
        <f t="shared" ref="X1797" si="1716">D1816</f>
        <v>0</v>
      </c>
      <c r="Y1797" s="36">
        <f t="shared" ref="Y1797" si="1717">D1817</f>
        <v>217.22</v>
      </c>
      <c r="Z1797" s="36">
        <f t="shared" ref="Z1797" si="1718">D1818</f>
        <v>265</v>
      </c>
      <c r="AA1797" s="36">
        <f t="shared" ref="AA1797" si="1719">D1819</f>
        <v>0</v>
      </c>
      <c r="AB1797" s="36">
        <f t="shared" ref="AB1797" si="1720">D1820</f>
        <v>0</v>
      </c>
    </row>
    <row r="1798" spans="1:28" x14ac:dyDescent="0.25">
      <c r="A1798" s="34">
        <v>290</v>
      </c>
      <c r="B1798" s="34">
        <v>1</v>
      </c>
      <c r="C1798" s="89"/>
      <c r="D1798" s="52">
        <v>3.91</v>
      </c>
    </row>
    <row r="1799" spans="1:28" x14ac:dyDescent="0.25">
      <c r="A1799" s="34">
        <v>291</v>
      </c>
      <c r="B1799" s="34">
        <v>2</v>
      </c>
      <c r="C1799" s="89"/>
      <c r="D1799" s="52">
        <v>0</v>
      </c>
    </row>
    <row r="1800" spans="1:28" x14ac:dyDescent="0.25">
      <c r="A1800" s="34">
        <v>292</v>
      </c>
      <c r="B1800" s="34">
        <v>3</v>
      </c>
      <c r="C1800" s="89"/>
      <c r="D1800" s="52">
        <v>140.58000000000001</v>
      </c>
    </row>
    <row r="1801" spans="1:28" x14ac:dyDescent="0.25">
      <c r="A1801" s="34">
        <v>293</v>
      </c>
      <c r="B1801" s="34">
        <v>4</v>
      </c>
      <c r="C1801" s="89"/>
      <c r="D1801" s="52">
        <v>536.59</v>
      </c>
    </row>
    <row r="1802" spans="1:28" x14ac:dyDescent="0.25">
      <c r="A1802" s="34">
        <v>294</v>
      </c>
      <c r="B1802" s="34">
        <v>5</v>
      </c>
      <c r="C1802" s="89"/>
      <c r="D1802" s="52">
        <v>402.35</v>
      </c>
    </row>
    <row r="1803" spans="1:28" x14ac:dyDescent="0.25">
      <c r="A1803" s="34">
        <v>295</v>
      </c>
      <c r="B1803" s="34">
        <v>6</v>
      </c>
      <c r="C1803" s="89"/>
      <c r="D1803" s="52">
        <v>304.68</v>
      </c>
    </row>
    <row r="1804" spans="1:28" x14ac:dyDescent="0.25">
      <c r="A1804" s="34">
        <v>296</v>
      </c>
      <c r="B1804" s="34">
        <v>7</v>
      </c>
      <c r="C1804" s="89"/>
      <c r="D1804" s="52">
        <v>168.67</v>
      </c>
    </row>
    <row r="1805" spans="1:28" x14ac:dyDescent="0.25">
      <c r="A1805" s="34">
        <v>297</v>
      </c>
      <c r="B1805" s="34">
        <v>8</v>
      </c>
      <c r="C1805" s="89"/>
      <c r="D1805" s="52">
        <v>91.07</v>
      </c>
    </row>
    <row r="1806" spans="1:28" x14ac:dyDescent="0.25">
      <c r="A1806" s="34">
        <v>298</v>
      </c>
      <c r="B1806" s="34">
        <v>9</v>
      </c>
      <c r="C1806" s="89"/>
      <c r="D1806" s="52">
        <v>7.52</v>
      </c>
    </row>
    <row r="1807" spans="1:28" x14ac:dyDescent="0.25">
      <c r="A1807" s="34">
        <v>299</v>
      </c>
      <c r="B1807" s="34">
        <v>10</v>
      </c>
      <c r="C1807" s="89"/>
      <c r="D1807" s="52">
        <v>0</v>
      </c>
    </row>
    <row r="1808" spans="1:28" x14ac:dyDescent="0.25">
      <c r="A1808" s="34">
        <v>300</v>
      </c>
      <c r="B1808" s="34">
        <v>11</v>
      </c>
      <c r="C1808" s="89"/>
      <c r="D1808" s="52">
        <v>5.74</v>
      </c>
    </row>
    <row r="1809" spans="1:28" x14ac:dyDescent="0.25">
      <c r="A1809" s="34">
        <v>301</v>
      </c>
      <c r="B1809" s="34">
        <v>12</v>
      </c>
      <c r="C1809" s="89"/>
      <c r="D1809" s="52">
        <v>6.26</v>
      </c>
    </row>
    <row r="1810" spans="1:28" x14ac:dyDescent="0.25">
      <c r="A1810" s="34">
        <v>302</v>
      </c>
      <c r="B1810" s="34">
        <v>13</v>
      </c>
      <c r="C1810" s="89"/>
      <c r="D1810" s="52">
        <v>0</v>
      </c>
    </row>
    <row r="1811" spans="1:28" x14ac:dyDescent="0.25">
      <c r="A1811" s="34">
        <v>303</v>
      </c>
      <c r="B1811" s="34">
        <v>14</v>
      </c>
      <c r="C1811" s="89"/>
      <c r="D1811" s="52">
        <v>26.13</v>
      </c>
    </row>
    <row r="1812" spans="1:28" x14ac:dyDescent="0.25">
      <c r="A1812" s="34">
        <v>304</v>
      </c>
      <c r="B1812" s="34">
        <v>15</v>
      </c>
      <c r="C1812" s="89"/>
      <c r="D1812" s="52">
        <v>117.32</v>
      </c>
    </row>
    <row r="1813" spans="1:28" x14ac:dyDescent="0.25">
      <c r="A1813" s="34">
        <v>305</v>
      </c>
      <c r="B1813" s="34">
        <v>16</v>
      </c>
      <c r="C1813" s="89"/>
      <c r="D1813" s="52">
        <v>182.92</v>
      </c>
    </row>
    <row r="1814" spans="1:28" x14ac:dyDescent="0.25">
      <c r="A1814" s="34">
        <v>306</v>
      </c>
      <c r="B1814" s="34">
        <v>17</v>
      </c>
      <c r="C1814" s="89"/>
      <c r="D1814" s="52">
        <v>260.31</v>
      </c>
    </row>
    <row r="1815" spans="1:28" x14ac:dyDescent="0.25">
      <c r="A1815" s="34">
        <v>307</v>
      </c>
      <c r="B1815" s="34">
        <v>18</v>
      </c>
      <c r="C1815" s="89"/>
      <c r="D1815" s="52">
        <v>149.59</v>
      </c>
    </row>
    <row r="1816" spans="1:28" x14ac:dyDescent="0.25">
      <c r="A1816" s="34">
        <v>308</v>
      </c>
      <c r="B1816" s="34">
        <v>19</v>
      </c>
      <c r="C1816" s="89"/>
      <c r="D1816" s="52">
        <v>0</v>
      </c>
    </row>
    <row r="1817" spans="1:28" x14ac:dyDescent="0.25">
      <c r="A1817" s="34">
        <v>309</v>
      </c>
      <c r="B1817" s="34">
        <v>20</v>
      </c>
      <c r="C1817" s="89"/>
      <c r="D1817" s="52">
        <v>217.22</v>
      </c>
    </row>
    <row r="1818" spans="1:28" x14ac:dyDescent="0.25">
      <c r="A1818" s="34">
        <v>310</v>
      </c>
      <c r="B1818" s="34">
        <v>21</v>
      </c>
      <c r="C1818" s="89"/>
      <c r="D1818" s="52">
        <v>265</v>
      </c>
    </row>
    <row r="1819" spans="1:28" x14ac:dyDescent="0.25">
      <c r="A1819" s="34">
        <v>311</v>
      </c>
      <c r="B1819" s="34">
        <v>22</v>
      </c>
      <c r="C1819" s="89"/>
      <c r="D1819" s="52">
        <v>0</v>
      </c>
    </row>
    <row r="1820" spans="1:28" x14ac:dyDescent="0.25">
      <c r="A1820" s="34">
        <v>312</v>
      </c>
      <c r="B1820" s="34">
        <v>23</v>
      </c>
      <c r="C1820" s="89"/>
      <c r="D1820" s="52">
        <v>0</v>
      </c>
    </row>
    <row r="1821" spans="1:28" x14ac:dyDescent="0.25">
      <c r="A1821" s="34">
        <v>313</v>
      </c>
      <c r="B1821" s="34">
        <v>0</v>
      </c>
      <c r="C1821" s="89">
        <v>14</v>
      </c>
      <c r="D1821" s="52">
        <v>0</v>
      </c>
      <c r="E1821" s="36">
        <f t="shared" ref="E1821" si="1721">D1821</f>
        <v>0</v>
      </c>
      <c r="F1821" s="36">
        <f t="shared" ref="F1821" si="1722">D1822</f>
        <v>0</v>
      </c>
      <c r="G1821" s="36">
        <f t="shared" ref="G1821" si="1723">D1823</f>
        <v>0</v>
      </c>
      <c r="H1821" s="36">
        <f t="shared" ref="H1821" si="1724">D1824</f>
        <v>131.37</v>
      </c>
      <c r="I1821" s="36">
        <f t="shared" ref="I1821" si="1725">D1825</f>
        <v>436.16</v>
      </c>
      <c r="J1821" s="36">
        <f t="shared" ref="J1821" si="1726">D1826</f>
        <v>105.71</v>
      </c>
      <c r="K1821" s="36">
        <f t="shared" ref="K1821" si="1727">D1827</f>
        <v>236.86</v>
      </c>
      <c r="L1821" s="36">
        <f t="shared" ref="L1821" si="1728">D1828</f>
        <v>147.1</v>
      </c>
      <c r="M1821" s="36">
        <f t="shared" ref="M1821" si="1729">D1829</f>
        <v>39.89</v>
      </c>
      <c r="N1821" s="36">
        <f t="shared" ref="N1821" si="1730">D1830</f>
        <v>0</v>
      </c>
      <c r="O1821" s="36">
        <f t="shared" ref="O1821" si="1731">D1831</f>
        <v>0</v>
      </c>
      <c r="P1821" s="36">
        <f t="shared" ref="P1821" si="1732">D1832</f>
        <v>0</v>
      </c>
      <c r="Q1821" s="36">
        <f t="shared" ref="Q1821" si="1733">D1833</f>
        <v>0</v>
      </c>
      <c r="R1821" s="36">
        <f t="shared" ref="R1821" si="1734">D1834</f>
        <v>0</v>
      </c>
      <c r="S1821" s="36">
        <f t="shared" ref="S1821" si="1735">D1835</f>
        <v>0</v>
      </c>
      <c r="T1821" s="36">
        <f t="shared" ref="T1821" si="1736">D1836</f>
        <v>0</v>
      </c>
      <c r="U1821" s="36">
        <f t="shared" ref="U1821" si="1737">D1837</f>
        <v>0</v>
      </c>
      <c r="V1821" s="36">
        <f t="shared" ref="V1821" si="1738">D1838</f>
        <v>0</v>
      </c>
      <c r="W1821" s="36">
        <f t="shared" ref="W1821" si="1739">D1839</f>
        <v>0</v>
      </c>
      <c r="X1821" s="36">
        <f t="shared" ref="X1821" si="1740">D1840</f>
        <v>0</v>
      </c>
      <c r="Y1821" s="36">
        <f t="shared" ref="Y1821" si="1741">D1841</f>
        <v>0</v>
      </c>
      <c r="Z1821" s="36">
        <f t="shared" ref="Z1821" si="1742">D1842</f>
        <v>0</v>
      </c>
      <c r="AA1821" s="36">
        <f t="shared" ref="AA1821" si="1743">D1843</f>
        <v>557.52</v>
      </c>
      <c r="AB1821" s="36">
        <f t="shared" ref="AB1821" si="1744">D1844</f>
        <v>56.1</v>
      </c>
    </row>
    <row r="1822" spans="1:28" x14ac:dyDescent="0.25">
      <c r="A1822" s="34">
        <v>314</v>
      </c>
      <c r="B1822" s="34">
        <v>1</v>
      </c>
      <c r="C1822" s="89"/>
      <c r="D1822" s="52">
        <v>0</v>
      </c>
    </row>
    <row r="1823" spans="1:28" x14ac:dyDescent="0.25">
      <c r="A1823" s="34">
        <v>315</v>
      </c>
      <c r="B1823" s="34">
        <v>2</v>
      </c>
      <c r="C1823" s="89"/>
      <c r="D1823" s="52">
        <v>0</v>
      </c>
    </row>
    <row r="1824" spans="1:28" x14ac:dyDescent="0.25">
      <c r="A1824" s="34">
        <v>316</v>
      </c>
      <c r="B1824" s="34">
        <v>3</v>
      </c>
      <c r="C1824" s="89"/>
      <c r="D1824" s="52">
        <v>131.37</v>
      </c>
    </row>
    <row r="1825" spans="1:4" x14ac:dyDescent="0.25">
      <c r="A1825" s="34">
        <v>317</v>
      </c>
      <c r="B1825" s="34">
        <v>4</v>
      </c>
      <c r="C1825" s="89"/>
      <c r="D1825" s="52">
        <v>436.16</v>
      </c>
    </row>
    <row r="1826" spans="1:4" x14ac:dyDescent="0.25">
      <c r="A1826" s="34">
        <v>318</v>
      </c>
      <c r="B1826" s="34">
        <v>5</v>
      </c>
      <c r="C1826" s="89"/>
      <c r="D1826" s="52">
        <v>105.71</v>
      </c>
    </row>
    <row r="1827" spans="1:4" x14ac:dyDescent="0.25">
      <c r="A1827" s="34">
        <v>319</v>
      </c>
      <c r="B1827" s="34">
        <v>6</v>
      </c>
      <c r="C1827" s="89"/>
      <c r="D1827" s="52">
        <v>236.86</v>
      </c>
    </row>
    <row r="1828" spans="1:4" x14ac:dyDescent="0.25">
      <c r="A1828" s="34">
        <v>320</v>
      </c>
      <c r="B1828" s="34">
        <v>7</v>
      </c>
      <c r="C1828" s="89"/>
      <c r="D1828" s="52">
        <v>147.1</v>
      </c>
    </row>
    <row r="1829" spans="1:4" x14ac:dyDescent="0.25">
      <c r="A1829" s="34">
        <v>321</v>
      </c>
      <c r="B1829" s="34">
        <v>8</v>
      </c>
      <c r="C1829" s="89"/>
      <c r="D1829" s="52">
        <v>39.89</v>
      </c>
    </row>
    <row r="1830" spans="1:4" x14ac:dyDescent="0.25">
      <c r="A1830" s="34">
        <v>322</v>
      </c>
      <c r="B1830" s="34">
        <v>9</v>
      </c>
      <c r="C1830" s="89"/>
      <c r="D1830" s="52">
        <v>0</v>
      </c>
    </row>
    <row r="1831" spans="1:4" x14ac:dyDescent="0.25">
      <c r="A1831" s="34">
        <v>323</v>
      </c>
      <c r="B1831" s="34">
        <v>10</v>
      </c>
      <c r="C1831" s="89"/>
      <c r="D1831" s="52">
        <v>0</v>
      </c>
    </row>
    <row r="1832" spans="1:4" x14ac:dyDescent="0.25">
      <c r="A1832" s="34">
        <v>324</v>
      </c>
      <c r="B1832" s="34">
        <v>11</v>
      </c>
      <c r="C1832" s="89"/>
      <c r="D1832" s="52">
        <v>0</v>
      </c>
    </row>
    <row r="1833" spans="1:4" x14ac:dyDescent="0.25">
      <c r="A1833" s="34">
        <v>325</v>
      </c>
      <c r="B1833" s="34">
        <v>12</v>
      </c>
      <c r="C1833" s="89"/>
      <c r="D1833" s="52">
        <v>0</v>
      </c>
    </row>
    <row r="1834" spans="1:4" x14ac:dyDescent="0.25">
      <c r="A1834" s="34">
        <v>326</v>
      </c>
      <c r="B1834" s="34">
        <v>13</v>
      </c>
      <c r="C1834" s="89"/>
      <c r="D1834" s="52">
        <v>0</v>
      </c>
    </row>
    <row r="1835" spans="1:4" x14ac:dyDescent="0.25">
      <c r="A1835" s="34">
        <v>327</v>
      </c>
      <c r="B1835" s="34">
        <v>14</v>
      </c>
      <c r="C1835" s="89"/>
      <c r="D1835" s="52">
        <v>0</v>
      </c>
    </row>
    <row r="1836" spans="1:4" x14ac:dyDescent="0.25">
      <c r="A1836" s="34">
        <v>328</v>
      </c>
      <c r="B1836" s="34">
        <v>15</v>
      </c>
      <c r="C1836" s="89"/>
      <c r="D1836" s="52">
        <v>0</v>
      </c>
    </row>
    <row r="1837" spans="1:4" x14ac:dyDescent="0.25">
      <c r="A1837" s="34">
        <v>329</v>
      </c>
      <c r="B1837" s="34">
        <v>16</v>
      </c>
      <c r="C1837" s="89"/>
      <c r="D1837" s="52">
        <v>0</v>
      </c>
    </row>
    <row r="1838" spans="1:4" x14ac:dyDescent="0.25">
      <c r="A1838" s="34">
        <v>330</v>
      </c>
      <c r="B1838" s="34">
        <v>17</v>
      </c>
      <c r="C1838" s="89"/>
      <c r="D1838" s="52">
        <v>0</v>
      </c>
    </row>
    <row r="1839" spans="1:4" x14ac:dyDescent="0.25">
      <c r="A1839" s="34">
        <v>331</v>
      </c>
      <c r="B1839" s="34">
        <v>18</v>
      </c>
      <c r="C1839" s="89"/>
      <c r="D1839" s="52">
        <v>0</v>
      </c>
    </row>
    <row r="1840" spans="1:4" x14ac:dyDescent="0.25">
      <c r="A1840" s="34">
        <v>332</v>
      </c>
      <c r="B1840" s="34">
        <v>19</v>
      </c>
      <c r="C1840" s="89"/>
      <c r="D1840" s="52">
        <v>0</v>
      </c>
    </row>
    <row r="1841" spans="1:28" x14ac:dyDescent="0.25">
      <c r="A1841" s="34">
        <v>333</v>
      </c>
      <c r="B1841" s="34">
        <v>20</v>
      </c>
      <c r="C1841" s="89"/>
      <c r="D1841" s="52">
        <v>0</v>
      </c>
    </row>
    <row r="1842" spans="1:28" x14ac:dyDescent="0.25">
      <c r="A1842" s="34">
        <v>334</v>
      </c>
      <c r="B1842" s="34">
        <v>21</v>
      </c>
      <c r="C1842" s="89"/>
      <c r="D1842" s="52">
        <v>0</v>
      </c>
    </row>
    <row r="1843" spans="1:28" x14ac:dyDescent="0.25">
      <c r="A1843" s="34">
        <v>335</v>
      </c>
      <c r="B1843" s="34">
        <v>22</v>
      </c>
      <c r="C1843" s="89"/>
      <c r="D1843" s="52">
        <v>557.52</v>
      </c>
    </row>
    <row r="1844" spans="1:28" x14ac:dyDescent="0.25">
      <c r="A1844" s="34">
        <v>336</v>
      </c>
      <c r="B1844" s="34">
        <v>23</v>
      </c>
      <c r="C1844" s="89"/>
      <c r="D1844" s="52">
        <v>56.1</v>
      </c>
    </row>
    <row r="1845" spans="1:28" x14ac:dyDescent="0.25">
      <c r="A1845" s="34">
        <v>337</v>
      </c>
      <c r="B1845" s="34">
        <v>0</v>
      </c>
      <c r="C1845" s="89">
        <v>15</v>
      </c>
      <c r="D1845" s="52">
        <v>0</v>
      </c>
      <c r="E1845" s="36">
        <f t="shared" ref="E1845" si="1745">D1845</f>
        <v>0</v>
      </c>
      <c r="F1845" s="36">
        <f t="shared" ref="F1845" si="1746">D1846</f>
        <v>0</v>
      </c>
      <c r="G1845" s="36">
        <f t="shared" ref="G1845" si="1747">D1847</f>
        <v>3.59</v>
      </c>
      <c r="H1845" s="36">
        <f t="shared" ref="H1845" si="1748">D1848</f>
        <v>12.6</v>
      </c>
      <c r="I1845" s="36">
        <f t="shared" ref="I1845" si="1749">D1849</f>
        <v>78.709999999999994</v>
      </c>
      <c r="J1845" s="36">
        <f t="shared" ref="J1845" si="1750">D1850</f>
        <v>46.76</v>
      </c>
      <c r="K1845" s="36">
        <f t="shared" ref="K1845" si="1751">D1851</f>
        <v>460.45</v>
      </c>
      <c r="L1845" s="36">
        <f t="shared" ref="L1845" si="1752">D1852</f>
        <v>0</v>
      </c>
      <c r="M1845" s="36">
        <f t="shared" ref="M1845" si="1753">D1853</f>
        <v>43.61</v>
      </c>
      <c r="N1845" s="36">
        <f t="shared" ref="N1845" si="1754">D1854</f>
        <v>44.38</v>
      </c>
      <c r="O1845" s="36">
        <f t="shared" ref="O1845" si="1755">D1855</f>
        <v>11.11</v>
      </c>
      <c r="P1845" s="36">
        <f t="shared" ref="P1845" si="1756">D1856</f>
        <v>1.87</v>
      </c>
      <c r="Q1845" s="36">
        <f t="shared" ref="Q1845" si="1757">D1857</f>
        <v>0.06</v>
      </c>
      <c r="R1845" s="36">
        <f t="shared" ref="R1845" si="1758">D1858</f>
        <v>0</v>
      </c>
      <c r="S1845" s="36">
        <f t="shared" ref="S1845" si="1759">D1859</f>
        <v>0</v>
      </c>
      <c r="T1845" s="36">
        <f t="shared" ref="T1845" si="1760">D1860</f>
        <v>0</v>
      </c>
      <c r="U1845" s="36">
        <f t="shared" ref="U1845" si="1761">D1861</f>
        <v>6.36</v>
      </c>
      <c r="V1845" s="36">
        <f t="shared" ref="V1845" si="1762">D1862</f>
        <v>22.65</v>
      </c>
      <c r="W1845" s="36">
        <f t="shared" ref="W1845" si="1763">D1863</f>
        <v>0</v>
      </c>
      <c r="X1845" s="36">
        <f t="shared" ref="X1845" si="1764">D1864</f>
        <v>0</v>
      </c>
      <c r="Y1845" s="36">
        <f t="shared" ref="Y1845" si="1765">D1865</f>
        <v>0</v>
      </c>
      <c r="Z1845" s="36">
        <f t="shared" ref="Z1845" si="1766">D1866</f>
        <v>0</v>
      </c>
      <c r="AA1845" s="36">
        <f t="shared" ref="AA1845" si="1767">D1867</f>
        <v>0</v>
      </c>
      <c r="AB1845" s="36">
        <f t="shared" ref="AB1845" si="1768">D1868</f>
        <v>0</v>
      </c>
    </row>
    <row r="1846" spans="1:28" x14ac:dyDescent="0.25">
      <c r="A1846" s="34">
        <v>338</v>
      </c>
      <c r="B1846" s="34">
        <v>1</v>
      </c>
      <c r="C1846" s="89"/>
      <c r="D1846" s="52">
        <v>0</v>
      </c>
    </row>
    <row r="1847" spans="1:28" x14ac:dyDescent="0.25">
      <c r="A1847" s="34">
        <v>339</v>
      </c>
      <c r="B1847" s="34">
        <v>2</v>
      </c>
      <c r="C1847" s="89"/>
      <c r="D1847" s="52">
        <v>3.59</v>
      </c>
    </row>
    <row r="1848" spans="1:28" x14ac:dyDescent="0.25">
      <c r="A1848" s="34">
        <v>340</v>
      </c>
      <c r="B1848" s="34">
        <v>3</v>
      </c>
      <c r="C1848" s="89"/>
      <c r="D1848" s="52">
        <v>12.6</v>
      </c>
    </row>
    <row r="1849" spans="1:28" x14ac:dyDescent="0.25">
      <c r="A1849" s="34">
        <v>341</v>
      </c>
      <c r="B1849" s="34">
        <v>4</v>
      </c>
      <c r="C1849" s="89"/>
      <c r="D1849" s="52">
        <v>78.709999999999994</v>
      </c>
    </row>
    <row r="1850" spans="1:28" x14ac:dyDescent="0.25">
      <c r="A1850" s="34">
        <v>342</v>
      </c>
      <c r="B1850" s="34">
        <v>5</v>
      </c>
      <c r="C1850" s="89"/>
      <c r="D1850" s="52">
        <v>46.76</v>
      </c>
    </row>
    <row r="1851" spans="1:28" x14ac:dyDescent="0.25">
      <c r="A1851" s="34">
        <v>343</v>
      </c>
      <c r="B1851" s="34">
        <v>6</v>
      </c>
      <c r="C1851" s="89"/>
      <c r="D1851" s="52">
        <v>460.45</v>
      </c>
    </row>
    <row r="1852" spans="1:28" x14ac:dyDescent="0.25">
      <c r="A1852" s="34">
        <v>344</v>
      </c>
      <c r="B1852" s="34">
        <v>7</v>
      </c>
      <c r="C1852" s="89"/>
      <c r="D1852" s="52">
        <v>0</v>
      </c>
    </row>
    <row r="1853" spans="1:28" x14ac:dyDescent="0.25">
      <c r="A1853" s="34">
        <v>345</v>
      </c>
      <c r="B1853" s="34">
        <v>8</v>
      </c>
      <c r="C1853" s="89"/>
      <c r="D1853" s="52">
        <v>43.61</v>
      </c>
    </row>
    <row r="1854" spans="1:28" x14ac:dyDescent="0.25">
      <c r="A1854" s="34">
        <v>346</v>
      </c>
      <c r="B1854" s="34">
        <v>9</v>
      </c>
      <c r="C1854" s="89"/>
      <c r="D1854" s="52">
        <v>44.38</v>
      </c>
    </row>
    <row r="1855" spans="1:28" x14ac:dyDescent="0.25">
      <c r="A1855" s="34">
        <v>347</v>
      </c>
      <c r="B1855" s="34">
        <v>10</v>
      </c>
      <c r="C1855" s="89"/>
      <c r="D1855" s="52">
        <v>11.11</v>
      </c>
    </row>
    <row r="1856" spans="1:28" x14ac:dyDescent="0.25">
      <c r="A1856" s="34">
        <v>348</v>
      </c>
      <c r="B1856" s="34">
        <v>11</v>
      </c>
      <c r="C1856" s="89"/>
      <c r="D1856" s="52">
        <v>1.87</v>
      </c>
    </row>
    <row r="1857" spans="1:28" x14ac:dyDescent="0.25">
      <c r="A1857" s="34">
        <v>349</v>
      </c>
      <c r="B1857" s="34">
        <v>12</v>
      </c>
      <c r="C1857" s="89"/>
      <c r="D1857" s="52">
        <v>0.06</v>
      </c>
    </row>
    <row r="1858" spans="1:28" x14ac:dyDescent="0.25">
      <c r="A1858" s="34">
        <v>350</v>
      </c>
      <c r="B1858" s="34">
        <v>13</v>
      </c>
      <c r="C1858" s="89"/>
      <c r="D1858" s="52">
        <v>0</v>
      </c>
    </row>
    <row r="1859" spans="1:28" x14ac:dyDescent="0.25">
      <c r="A1859" s="34">
        <v>351</v>
      </c>
      <c r="B1859" s="34">
        <v>14</v>
      </c>
      <c r="C1859" s="89"/>
      <c r="D1859" s="52">
        <v>0</v>
      </c>
    </row>
    <row r="1860" spans="1:28" x14ac:dyDescent="0.25">
      <c r="A1860" s="34">
        <v>352</v>
      </c>
      <c r="B1860" s="34">
        <v>15</v>
      </c>
      <c r="C1860" s="89"/>
      <c r="D1860" s="52">
        <v>0</v>
      </c>
    </row>
    <row r="1861" spans="1:28" x14ac:dyDescent="0.25">
      <c r="A1861" s="34">
        <v>353</v>
      </c>
      <c r="B1861" s="34">
        <v>16</v>
      </c>
      <c r="C1861" s="89"/>
      <c r="D1861" s="52">
        <v>6.36</v>
      </c>
    </row>
    <row r="1862" spans="1:28" x14ac:dyDescent="0.25">
      <c r="A1862" s="34">
        <v>354</v>
      </c>
      <c r="B1862" s="34">
        <v>17</v>
      </c>
      <c r="C1862" s="89"/>
      <c r="D1862" s="52">
        <v>22.65</v>
      </c>
    </row>
    <row r="1863" spans="1:28" x14ac:dyDescent="0.25">
      <c r="A1863" s="34">
        <v>355</v>
      </c>
      <c r="B1863" s="34">
        <v>18</v>
      </c>
      <c r="C1863" s="89"/>
      <c r="D1863" s="52">
        <v>0</v>
      </c>
    </row>
    <row r="1864" spans="1:28" x14ac:dyDescent="0.25">
      <c r="A1864" s="34">
        <v>356</v>
      </c>
      <c r="B1864" s="34">
        <v>19</v>
      </c>
      <c r="C1864" s="89"/>
      <c r="D1864" s="52">
        <v>0</v>
      </c>
    </row>
    <row r="1865" spans="1:28" x14ac:dyDescent="0.25">
      <c r="A1865" s="34">
        <v>357</v>
      </c>
      <c r="B1865" s="34">
        <v>20</v>
      </c>
      <c r="C1865" s="89"/>
      <c r="D1865" s="52">
        <v>0</v>
      </c>
    </row>
    <row r="1866" spans="1:28" x14ac:dyDescent="0.25">
      <c r="A1866" s="34">
        <v>358</v>
      </c>
      <c r="B1866" s="34">
        <v>21</v>
      </c>
      <c r="C1866" s="89"/>
      <c r="D1866" s="52">
        <v>0</v>
      </c>
    </row>
    <row r="1867" spans="1:28" x14ac:dyDescent="0.25">
      <c r="A1867" s="34">
        <v>359</v>
      </c>
      <c r="B1867" s="34">
        <v>22</v>
      </c>
      <c r="C1867" s="89"/>
      <c r="D1867" s="52">
        <v>0</v>
      </c>
    </row>
    <row r="1868" spans="1:28" x14ac:dyDescent="0.25">
      <c r="A1868" s="34">
        <v>360</v>
      </c>
      <c r="B1868" s="34">
        <v>23</v>
      </c>
      <c r="C1868" s="89"/>
      <c r="D1868" s="52">
        <v>0</v>
      </c>
    </row>
    <row r="1869" spans="1:28" x14ac:dyDescent="0.25">
      <c r="A1869" s="34">
        <v>361</v>
      </c>
      <c r="B1869" s="34">
        <v>0</v>
      </c>
      <c r="C1869" s="89">
        <v>16</v>
      </c>
      <c r="D1869" s="52">
        <v>0</v>
      </c>
      <c r="E1869" s="36">
        <f t="shared" ref="E1869" si="1769">D1869</f>
        <v>0</v>
      </c>
      <c r="F1869" s="36">
        <f t="shared" ref="F1869" si="1770">D1870</f>
        <v>0</v>
      </c>
      <c r="G1869" s="36">
        <f t="shared" ref="G1869" si="1771">D1871</f>
        <v>0</v>
      </c>
      <c r="H1869" s="36">
        <f t="shared" ref="H1869" si="1772">D1872</f>
        <v>754.74</v>
      </c>
      <c r="I1869" s="36">
        <f t="shared" ref="I1869" si="1773">D1873</f>
        <v>326.08</v>
      </c>
      <c r="J1869" s="36">
        <f t="shared" ref="J1869" si="1774">D1874</f>
        <v>201.92</v>
      </c>
      <c r="K1869" s="36">
        <f t="shared" ref="K1869" si="1775">D1875</f>
        <v>256.52</v>
      </c>
      <c r="L1869" s="36">
        <f t="shared" ref="L1869" si="1776">D1876</f>
        <v>128.15</v>
      </c>
      <c r="M1869" s="36">
        <f t="shared" ref="M1869" si="1777">D1877</f>
        <v>85.39</v>
      </c>
      <c r="N1869" s="36">
        <f t="shared" ref="N1869" si="1778">D1878</f>
        <v>37.42</v>
      </c>
      <c r="O1869" s="36">
        <f t="shared" ref="O1869" si="1779">D1879</f>
        <v>38.18</v>
      </c>
      <c r="P1869" s="36">
        <f t="shared" ref="P1869" si="1780">D1880</f>
        <v>43.11</v>
      </c>
      <c r="Q1869" s="36">
        <f t="shared" ref="Q1869" si="1781">D1881</f>
        <v>25.71</v>
      </c>
      <c r="R1869" s="36">
        <f t="shared" ref="R1869" si="1782">D1882</f>
        <v>72.31</v>
      </c>
      <c r="S1869" s="36">
        <f t="shared" ref="S1869" si="1783">D1883</f>
        <v>66.41</v>
      </c>
      <c r="T1869" s="36">
        <f t="shared" ref="T1869" si="1784">D1884</f>
        <v>73.25</v>
      </c>
      <c r="U1869" s="36">
        <f t="shared" ref="U1869" si="1785">D1885</f>
        <v>68.63</v>
      </c>
      <c r="V1869" s="36">
        <f t="shared" ref="V1869" si="1786">D1886</f>
        <v>77.83</v>
      </c>
      <c r="W1869" s="36">
        <f t="shared" ref="W1869" si="1787">D1887</f>
        <v>0</v>
      </c>
      <c r="X1869" s="36">
        <f t="shared" ref="X1869" si="1788">D1888</f>
        <v>0</v>
      </c>
      <c r="Y1869" s="36">
        <f t="shared" ref="Y1869" si="1789">D1889</f>
        <v>0</v>
      </c>
      <c r="Z1869" s="36">
        <f t="shared" ref="Z1869" si="1790">D1890</f>
        <v>0</v>
      </c>
      <c r="AA1869" s="36">
        <f t="shared" ref="AA1869" si="1791">D1891</f>
        <v>0</v>
      </c>
      <c r="AB1869" s="36">
        <f t="shared" ref="AB1869" si="1792">D1892</f>
        <v>0</v>
      </c>
    </row>
    <row r="1870" spans="1:28" x14ac:dyDescent="0.25">
      <c r="A1870" s="34">
        <v>362</v>
      </c>
      <c r="B1870" s="34">
        <v>1</v>
      </c>
      <c r="C1870" s="89"/>
      <c r="D1870" s="52">
        <v>0</v>
      </c>
    </row>
    <row r="1871" spans="1:28" x14ac:dyDescent="0.25">
      <c r="A1871" s="34">
        <v>363</v>
      </c>
      <c r="B1871" s="34">
        <v>2</v>
      </c>
      <c r="C1871" s="89"/>
      <c r="D1871" s="52">
        <v>0</v>
      </c>
    </row>
    <row r="1872" spans="1:28" x14ac:dyDescent="0.25">
      <c r="A1872" s="34">
        <v>364</v>
      </c>
      <c r="B1872" s="34">
        <v>3</v>
      </c>
      <c r="C1872" s="89"/>
      <c r="D1872" s="52">
        <v>754.74</v>
      </c>
    </row>
    <row r="1873" spans="1:4" x14ac:dyDescent="0.25">
      <c r="A1873" s="34">
        <v>365</v>
      </c>
      <c r="B1873" s="34">
        <v>4</v>
      </c>
      <c r="C1873" s="89"/>
      <c r="D1873" s="52">
        <v>326.08</v>
      </c>
    </row>
    <row r="1874" spans="1:4" x14ac:dyDescent="0.25">
      <c r="A1874" s="34">
        <v>366</v>
      </c>
      <c r="B1874" s="34">
        <v>5</v>
      </c>
      <c r="C1874" s="89"/>
      <c r="D1874" s="52">
        <v>201.92</v>
      </c>
    </row>
    <row r="1875" spans="1:4" x14ac:dyDescent="0.25">
      <c r="A1875" s="34">
        <v>367</v>
      </c>
      <c r="B1875" s="34">
        <v>6</v>
      </c>
      <c r="C1875" s="89"/>
      <c r="D1875" s="52">
        <v>256.52</v>
      </c>
    </row>
    <row r="1876" spans="1:4" x14ac:dyDescent="0.25">
      <c r="A1876" s="34">
        <v>368</v>
      </c>
      <c r="B1876" s="34">
        <v>7</v>
      </c>
      <c r="C1876" s="89"/>
      <c r="D1876" s="52">
        <v>128.15</v>
      </c>
    </row>
    <row r="1877" spans="1:4" x14ac:dyDescent="0.25">
      <c r="A1877" s="34">
        <v>369</v>
      </c>
      <c r="B1877" s="34">
        <v>8</v>
      </c>
      <c r="C1877" s="89"/>
      <c r="D1877" s="52">
        <v>85.39</v>
      </c>
    </row>
    <row r="1878" spans="1:4" x14ac:dyDescent="0.25">
      <c r="A1878" s="34">
        <v>370</v>
      </c>
      <c r="B1878" s="34">
        <v>9</v>
      </c>
      <c r="C1878" s="89"/>
      <c r="D1878" s="52">
        <v>37.42</v>
      </c>
    </row>
    <row r="1879" spans="1:4" x14ac:dyDescent="0.25">
      <c r="A1879" s="34">
        <v>371</v>
      </c>
      <c r="B1879" s="34">
        <v>10</v>
      </c>
      <c r="C1879" s="89"/>
      <c r="D1879" s="52">
        <v>38.18</v>
      </c>
    </row>
    <row r="1880" spans="1:4" x14ac:dyDescent="0.25">
      <c r="A1880" s="34">
        <v>372</v>
      </c>
      <c r="B1880" s="34">
        <v>11</v>
      </c>
      <c r="C1880" s="89"/>
      <c r="D1880" s="52">
        <v>43.11</v>
      </c>
    </row>
    <row r="1881" spans="1:4" x14ac:dyDescent="0.25">
      <c r="A1881" s="34">
        <v>373</v>
      </c>
      <c r="B1881" s="34">
        <v>12</v>
      </c>
      <c r="C1881" s="89"/>
      <c r="D1881" s="52">
        <v>25.71</v>
      </c>
    </row>
    <row r="1882" spans="1:4" x14ac:dyDescent="0.25">
      <c r="A1882" s="34">
        <v>374</v>
      </c>
      <c r="B1882" s="34">
        <v>13</v>
      </c>
      <c r="C1882" s="89"/>
      <c r="D1882" s="52">
        <v>72.31</v>
      </c>
    </row>
    <row r="1883" spans="1:4" x14ac:dyDescent="0.25">
      <c r="A1883" s="34">
        <v>375</v>
      </c>
      <c r="B1883" s="34">
        <v>14</v>
      </c>
      <c r="C1883" s="89"/>
      <c r="D1883" s="52">
        <v>66.41</v>
      </c>
    </row>
    <row r="1884" spans="1:4" x14ac:dyDescent="0.25">
      <c r="A1884" s="34">
        <v>376</v>
      </c>
      <c r="B1884" s="34">
        <v>15</v>
      </c>
      <c r="C1884" s="89"/>
      <c r="D1884" s="52">
        <v>73.25</v>
      </c>
    </row>
    <row r="1885" spans="1:4" x14ac:dyDescent="0.25">
      <c r="A1885" s="34">
        <v>377</v>
      </c>
      <c r="B1885" s="34">
        <v>16</v>
      </c>
      <c r="C1885" s="89"/>
      <c r="D1885" s="52">
        <v>68.63</v>
      </c>
    </row>
    <row r="1886" spans="1:4" x14ac:dyDescent="0.25">
      <c r="A1886" s="34">
        <v>378</v>
      </c>
      <c r="B1886" s="34">
        <v>17</v>
      </c>
      <c r="C1886" s="89"/>
      <c r="D1886" s="52">
        <v>77.83</v>
      </c>
    </row>
    <row r="1887" spans="1:4" x14ac:dyDescent="0.25">
      <c r="A1887" s="34">
        <v>379</v>
      </c>
      <c r="B1887" s="34">
        <v>18</v>
      </c>
      <c r="C1887" s="89"/>
      <c r="D1887" s="52">
        <v>0</v>
      </c>
    </row>
    <row r="1888" spans="1:4" x14ac:dyDescent="0.25">
      <c r="A1888" s="34">
        <v>380</v>
      </c>
      <c r="B1888" s="34">
        <v>19</v>
      </c>
      <c r="C1888" s="89"/>
      <c r="D1888" s="52">
        <v>0</v>
      </c>
    </row>
    <row r="1889" spans="1:28" x14ac:dyDescent="0.25">
      <c r="A1889" s="34">
        <v>381</v>
      </c>
      <c r="B1889" s="34">
        <v>20</v>
      </c>
      <c r="C1889" s="89"/>
      <c r="D1889" s="52">
        <v>0</v>
      </c>
    </row>
    <row r="1890" spans="1:28" x14ac:dyDescent="0.25">
      <c r="A1890" s="34">
        <v>382</v>
      </c>
      <c r="B1890" s="34">
        <v>21</v>
      </c>
      <c r="C1890" s="89"/>
      <c r="D1890" s="52">
        <v>0</v>
      </c>
    </row>
    <row r="1891" spans="1:28" x14ac:dyDescent="0.25">
      <c r="A1891" s="34">
        <v>383</v>
      </c>
      <c r="B1891" s="34">
        <v>22</v>
      </c>
      <c r="C1891" s="89"/>
      <c r="D1891" s="52">
        <v>0</v>
      </c>
    </row>
    <row r="1892" spans="1:28" x14ac:dyDescent="0.25">
      <c r="A1892" s="34">
        <v>384</v>
      </c>
      <c r="B1892" s="34">
        <v>23</v>
      </c>
      <c r="C1892" s="89"/>
      <c r="D1892" s="52">
        <v>0</v>
      </c>
    </row>
    <row r="1893" spans="1:28" x14ac:dyDescent="0.25">
      <c r="A1893" s="34">
        <v>385</v>
      </c>
      <c r="B1893" s="34">
        <v>0</v>
      </c>
      <c r="C1893" s="89">
        <v>17</v>
      </c>
      <c r="D1893" s="52">
        <v>0</v>
      </c>
      <c r="E1893" s="36">
        <f t="shared" ref="E1893" si="1793">D1893</f>
        <v>0</v>
      </c>
      <c r="F1893" s="36">
        <f t="shared" ref="F1893" si="1794">D1894</f>
        <v>0</v>
      </c>
      <c r="G1893" s="36">
        <f t="shared" ref="G1893" si="1795">D1895</f>
        <v>25.17</v>
      </c>
      <c r="H1893" s="36">
        <f t="shared" ref="H1893" si="1796">D1896</f>
        <v>112.8</v>
      </c>
      <c r="I1893" s="36">
        <f t="shared" ref="I1893" si="1797">D1897</f>
        <v>0</v>
      </c>
      <c r="J1893" s="36">
        <f t="shared" ref="J1893" si="1798">D1898</f>
        <v>151.53</v>
      </c>
      <c r="K1893" s="36">
        <f t="shared" ref="K1893" si="1799">D1899</f>
        <v>357.53</v>
      </c>
      <c r="L1893" s="36">
        <f t="shared" ref="L1893" si="1800">D1900</f>
        <v>41.59</v>
      </c>
      <c r="M1893" s="36">
        <f t="shared" ref="M1893" si="1801">D1901</f>
        <v>28.53</v>
      </c>
      <c r="N1893" s="36">
        <f t="shared" ref="N1893" si="1802">D1902</f>
        <v>0</v>
      </c>
      <c r="O1893" s="36">
        <f t="shared" ref="O1893" si="1803">D1903</f>
        <v>0</v>
      </c>
      <c r="P1893" s="36">
        <f t="shared" ref="P1893" si="1804">D1904</f>
        <v>0</v>
      </c>
      <c r="Q1893" s="36">
        <f t="shared" ref="Q1893" si="1805">D1905</f>
        <v>0</v>
      </c>
      <c r="R1893" s="36">
        <f t="shared" ref="R1893" si="1806">D1906</f>
        <v>0</v>
      </c>
      <c r="S1893" s="36">
        <f t="shared" ref="S1893" si="1807">D1907</f>
        <v>22.7</v>
      </c>
      <c r="T1893" s="36">
        <f t="shared" ref="T1893" si="1808">D1908</f>
        <v>28.88</v>
      </c>
      <c r="U1893" s="36">
        <f t="shared" ref="U1893" si="1809">D1909</f>
        <v>6.19</v>
      </c>
      <c r="V1893" s="36">
        <f t="shared" ref="V1893" si="1810">D1910</f>
        <v>11.61</v>
      </c>
      <c r="W1893" s="36">
        <f t="shared" ref="W1893" si="1811">D1911</f>
        <v>0</v>
      </c>
      <c r="X1893" s="36">
        <f t="shared" ref="X1893" si="1812">D1912</f>
        <v>0</v>
      </c>
      <c r="Y1893" s="36">
        <f t="shared" ref="Y1893" si="1813">D1913</f>
        <v>0</v>
      </c>
      <c r="Z1893" s="36">
        <f t="shared" ref="Z1893" si="1814">D1914</f>
        <v>0</v>
      </c>
      <c r="AA1893" s="36">
        <f t="shared" ref="AA1893" si="1815">D1915</f>
        <v>0</v>
      </c>
      <c r="AB1893" s="36">
        <f t="shared" ref="AB1893" si="1816">D1916</f>
        <v>0</v>
      </c>
    </row>
    <row r="1894" spans="1:28" x14ac:dyDescent="0.25">
      <c r="A1894" s="34">
        <v>386</v>
      </c>
      <c r="B1894" s="34">
        <v>1</v>
      </c>
      <c r="C1894" s="89"/>
      <c r="D1894" s="52">
        <v>0</v>
      </c>
    </row>
    <row r="1895" spans="1:28" x14ac:dyDescent="0.25">
      <c r="A1895" s="34">
        <v>387</v>
      </c>
      <c r="B1895" s="34">
        <v>2</v>
      </c>
      <c r="C1895" s="89"/>
      <c r="D1895" s="52">
        <v>25.17</v>
      </c>
    </row>
    <row r="1896" spans="1:28" x14ac:dyDescent="0.25">
      <c r="A1896" s="34">
        <v>388</v>
      </c>
      <c r="B1896" s="34">
        <v>3</v>
      </c>
      <c r="C1896" s="89"/>
      <c r="D1896" s="52">
        <v>112.8</v>
      </c>
    </row>
    <row r="1897" spans="1:28" x14ac:dyDescent="0.25">
      <c r="A1897" s="34">
        <v>389</v>
      </c>
      <c r="B1897" s="34">
        <v>4</v>
      </c>
      <c r="C1897" s="89"/>
      <c r="D1897" s="52">
        <v>0</v>
      </c>
    </row>
    <row r="1898" spans="1:28" x14ac:dyDescent="0.25">
      <c r="A1898" s="34">
        <v>390</v>
      </c>
      <c r="B1898" s="34">
        <v>5</v>
      </c>
      <c r="C1898" s="89"/>
      <c r="D1898" s="52">
        <v>151.53</v>
      </c>
    </row>
    <row r="1899" spans="1:28" x14ac:dyDescent="0.25">
      <c r="A1899" s="34">
        <v>391</v>
      </c>
      <c r="B1899" s="34">
        <v>6</v>
      </c>
      <c r="C1899" s="89"/>
      <c r="D1899" s="52">
        <v>357.53</v>
      </c>
    </row>
    <row r="1900" spans="1:28" x14ac:dyDescent="0.25">
      <c r="A1900" s="34">
        <v>392</v>
      </c>
      <c r="B1900" s="34">
        <v>7</v>
      </c>
      <c r="C1900" s="89"/>
      <c r="D1900" s="52">
        <v>41.59</v>
      </c>
    </row>
    <row r="1901" spans="1:28" x14ac:dyDescent="0.25">
      <c r="A1901" s="34">
        <v>393</v>
      </c>
      <c r="B1901" s="34">
        <v>8</v>
      </c>
      <c r="C1901" s="89"/>
      <c r="D1901" s="52">
        <v>28.53</v>
      </c>
    </row>
    <row r="1902" spans="1:28" x14ac:dyDescent="0.25">
      <c r="A1902" s="34">
        <v>394</v>
      </c>
      <c r="B1902" s="34">
        <v>9</v>
      </c>
      <c r="C1902" s="89"/>
      <c r="D1902" s="52">
        <v>0</v>
      </c>
    </row>
    <row r="1903" spans="1:28" x14ac:dyDescent="0.25">
      <c r="A1903" s="34">
        <v>395</v>
      </c>
      <c r="B1903" s="34">
        <v>10</v>
      </c>
      <c r="C1903" s="89"/>
      <c r="D1903" s="52">
        <v>0</v>
      </c>
    </row>
    <row r="1904" spans="1:28" x14ac:dyDescent="0.25">
      <c r="A1904" s="34">
        <v>396</v>
      </c>
      <c r="B1904" s="34">
        <v>11</v>
      </c>
      <c r="C1904" s="89"/>
      <c r="D1904" s="52">
        <v>0</v>
      </c>
    </row>
    <row r="1905" spans="1:28" x14ac:dyDescent="0.25">
      <c r="A1905" s="34">
        <v>397</v>
      </c>
      <c r="B1905" s="34">
        <v>12</v>
      </c>
      <c r="C1905" s="89"/>
      <c r="D1905" s="52">
        <v>0</v>
      </c>
    </row>
    <row r="1906" spans="1:28" x14ac:dyDescent="0.25">
      <c r="A1906" s="34">
        <v>398</v>
      </c>
      <c r="B1906" s="34">
        <v>13</v>
      </c>
      <c r="C1906" s="89"/>
      <c r="D1906" s="52">
        <v>0</v>
      </c>
    </row>
    <row r="1907" spans="1:28" x14ac:dyDescent="0.25">
      <c r="A1907" s="34">
        <v>399</v>
      </c>
      <c r="B1907" s="34">
        <v>14</v>
      </c>
      <c r="C1907" s="89"/>
      <c r="D1907" s="52">
        <v>22.7</v>
      </c>
    </row>
    <row r="1908" spans="1:28" x14ac:dyDescent="0.25">
      <c r="A1908" s="34">
        <v>400</v>
      </c>
      <c r="B1908" s="34">
        <v>15</v>
      </c>
      <c r="C1908" s="89"/>
      <c r="D1908" s="52">
        <v>28.88</v>
      </c>
    </row>
    <row r="1909" spans="1:28" x14ac:dyDescent="0.25">
      <c r="A1909" s="34">
        <v>401</v>
      </c>
      <c r="B1909" s="34">
        <v>16</v>
      </c>
      <c r="C1909" s="89"/>
      <c r="D1909" s="52">
        <v>6.19</v>
      </c>
    </row>
    <row r="1910" spans="1:28" x14ac:dyDescent="0.25">
      <c r="A1910" s="34">
        <v>402</v>
      </c>
      <c r="B1910" s="34">
        <v>17</v>
      </c>
      <c r="C1910" s="89"/>
      <c r="D1910" s="52">
        <v>11.61</v>
      </c>
    </row>
    <row r="1911" spans="1:28" x14ac:dyDescent="0.25">
      <c r="A1911" s="34">
        <v>403</v>
      </c>
      <c r="B1911" s="34">
        <v>18</v>
      </c>
      <c r="C1911" s="89"/>
      <c r="D1911" s="52">
        <v>0</v>
      </c>
    </row>
    <row r="1912" spans="1:28" x14ac:dyDescent="0.25">
      <c r="A1912" s="34">
        <v>404</v>
      </c>
      <c r="B1912" s="34">
        <v>19</v>
      </c>
      <c r="C1912" s="89"/>
      <c r="D1912" s="52">
        <v>0</v>
      </c>
    </row>
    <row r="1913" spans="1:28" x14ac:dyDescent="0.25">
      <c r="A1913" s="34">
        <v>405</v>
      </c>
      <c r="B1913" s="34">
        <v>20</v>
      </c>
      <c r="C1913" s="89"/>
      <c r="D1913" s="52">
        <v>0</v>
      </c>
    </row>
    <row r="1914" spans="1:28" x14ac:dyDescent="0.25">
      <c r="A1914" s="34">
        <v>406</v>
      </c>
      <c r="B1914" s="34">
        <v>21</v>
      </c>
      <c r="C1914" s="89"/>
      <c r="D1914" s="52">
        <v>0</v>
      </c>
    </row>
    <row r="1915" spans="1:28" x14ac:dyDescent="0.25">
      <c r="A1915" s="34">
        <v>407</v>
      </c>
      <c r="B1915" s="34">
        <v>22</v>
      </c>
      <c r="C1915" s="89"/>
      <c r="D1915" s="52">
        <v>0</v>
      </c>
    </row>
    <row r="1916" spans="1:28" x14ac:dyDescent="0.25">
      <c r="A1916" s="34">
        <v>408</v>
      </c>
      <c r="B1916" s="34">
        <v>23</v>
      </c>
      <c r="C1916" s="89"/>
      <c r="D1916" s="52">
        <v>0</v>
      </c>
    </row>
    <row r="1917" spans="1:28" x14ac:dyDescent="0.25">
      <c r="A1917" s="34">
        <v>409</v>
      </c>
      <c r="B1917" s="34">
        <v>0</v>
      </c>
      <c r="C1917" s="89">
        <v>18</v>
      </c>
      <c r="D1917" s="52">
        <v>0</v>
      </c>
      <c r="E1917" s="36">
        <f t="shared" ref="E1917" si="1817">D1917</f>
        <v>0</v>
      </c>
      <c r="F1917" s="36">
        <f t="shared" ref="F1917" si="1818">D1918</f>
        <v>0</v>
      </c>
      <c r="G1917" s="36">
        <f t="shared" ref="G1917" si="1819">D1919</f>
        <v>17.14</v>
      </c>
      <c r="H1917" s="36">
        <f t="shared" ref="H1917" si="1820">D1920</f>
        <v>96.14</v>
      </c>
      <c r="I1917" s="36">
        <f t="shared" ref="I1917" si="1821">D1921</f>
        <v>66.3</v>
      </c>
      <c r="J1917" s="36">
        <f t="shared" ref="J1917" si="1822">D1922</f>
        <v>144.47999999999999</v>
      </c>
      <c r="K1917" s="36">
        <f t="shared" ref="K1917" si="1823">D1923</f>
        <v>316.52999999999997</v>
      </c>
      <c r="L1917" s="36">
        <f t="shared" ref="L1917" si="1824">D1924</f>
        <v>130.5</v>
      </c>
      <c r="M1917" s="36">
        <f t="shared" ref="M1917" si="1825">D1925</f>
        <v>40.770000000000003</v>
      </c>
      <c r="N1917" s="36">
        <f t="shared" ref="N1917" si="1826">D1926</f>
        <v>0</v>
      </c>
      <c r="O1917" s="36">
        <f t="shared" ref="O1917" si="1827">D1927</f>
        <v>0</v>
      </c>
      <c r="P1917" s="36">
        <f t="shared" ref="P1917" si="1828">D1928</f>
        <v>0</v>
      </c>
      <c r="Q1917" s="36">
        <f t="shared" ref="Q1917" si="1829">D1929</f>
        <v>166.07</v>
      </c>
      <c r="R1917" s="36">
        <f t="shared" ref="R1917" si="1830">D1930</f>
        <v>183.91</v>
      </c>
      <c r="S1917" s="36">
        <f t="shared" ref="S1917" si="1831">D1931</f>
        <v>190.18</v>
      </c>
      <c r="T1917" s="36">
        <f t="shared" ref="T1917" si="1832">D1932</f>
        <v>212.7</v>
      </c>
      <c r="U1917" s="36">
        <f t="shared" ref="U1917" si="1833">D1933</f>
        <v>706.44</v>
      </c>
      <c r="V1917" s="36">
        <f t="shared" ref="V1917" si="1834">D1934</f>
        <v>648.26</v>
      </c>
      <c r="W1917" s="36">
        <f t="shared" ref="W1917" si="1835">D1935</f>
        <v>479.93</v>
      </c>
      <c r="X1917" s="36">
        <f t="shared" ref="X1917" si="1836">D1936</f>
        <v>503.74</v>
      </c>
      <c r="Y1917" s="36">
        <f t="shared" ref="Y1917" si="1837">D1937</f>
        <v>30.11</v>
      </c>
      <c r="Z1917" s="36">
        <f t="shared" ref="Z1917" si="1838">D1938</f>
        <v>0</v>
      </c>
      <c r="AA1917" s="36">
        <f t="shared" ref="AA1917" si="1839">D1939</f>
        <v>0</v>
      </c>
      <c r="AB1917" s="36">
        <f t="shared" ref="AB1917" si="1840">D1940</f>
        <v>17.010000000000002</v>
      </c>
    </row>
    <row r="1918" spans="1:28" x14ac:dyDescent="0.25">
      <c r="A1918" s="34">
        <v>410</v>
      </c>
      <c r="B1918" s="34">
        <v>1</v>
      </c>
      <c r="C1918" s="89"/>
      <c r="D1918" s="52">
        <v>0</v>
      </c>
    </row>
    <row r="1919" spans="1:28" x14ac:dyDescent="0.25">
      <c r="A1919" s="34">
        <v>411</v>
      </c>
      <c r="B1919" s="34">
        <v>2</v>
      </c>
      <c r="C1919" s="89"/>
      <c r="D1919" s="52">
        <v>17.14</v>
      </c>
    </row>
    <row r="1920" spans="1:28" x14ac:dyDescent="0.25">
      <c r="A1920" s="34">
        <v>412</v>
      </c>
      <c r="B1920" s="34">
        <v>3</v>
      </c>
      <c r="C1920" s="89"/>
      <c r="D1920" s="52">
        <v>96.14</v>
      </c>
    </row>
    <row r="1921" spans="1:4" x14ac:dyDescent="0.25">
      <c r="A1921" s="34">
        <v>413</v>
      </c>
      <c r="B1921" s="34">
        <v>4</v>
      </c>
      <c r="C1921" s="89"/>
      <c r="D1921" s="52">
        <v>66.3</v>
      </c>
    </row>
    <row r="1922" spans="1:4" x14ac:dyDescent="0.25">
      <c r="A1922" s="34">
        <v>414</v>
      </c>
      <c r="B1922" s="34">
        <v>5</v>
      </c>
      <c r="C1922" s="89"/>
      <c r="D1922" s="52">
        <v>144.47999999999999</v>
      </c>
    </row>
    <row r="1923" spans="1:4" x14ac:dyDescent="0.25">
      <c r="A1923" s="34">
        <v>415</v>
      </c>
      <c r="B1923" s="34">
        <v>6</v>
      </c>
      <c r="C1923" s="89"/>
      <c r="D1923" s="52">
        <v>316.52999999999997</v>
      </c>
    </row>
    <row r="1924" spans="1:4" x14ac:dyDescent="0.25">
      <c r="A1924" s="34">
        <v>416</v>
      </c>
      <c r="B1924" s="34">
        <v>7</v>
      </c>
      <c r="C1924" s="89"/>
      <c r="D1924" s="52">
        <v>130.5</v>
      </c>
    </row>
    <row r="1925" spans="1:4" x14ac:dyDescent="0.25">
      <c r="A1925" s="34">
        <v>417</v>
      </c>
      <c r="B1925" s="34">
        <v>8</v>
      </c>
      <c r="C1925" s="89"/>
      <c r="D1925" s="52">
        <v>40.770000000000003</v>
      </c>
    </row>
    <row r="1926" spans="1:4" x14ac:dyDescent="0.25">
      <c r="A1926" s="34">
        <v>418</v>
      </c>
      <c r="B1926" s="34">
        <v>9</v>
      </c>
      <c r="C1926" s="89"/>
      <c r="D1926" s="52">
        <v>0</v>
      </c>
    </row>
    <row r="1927" spans="1:4" x14ac:dyDescent="0.25">
      <c r="A1927" s="34">
        <v>419</v>
      </c>
      <c r="B1927" s="34">
        <v>10</v>
      </c>
      <c r="C1927" s="89"/>
      <c r="D1927" s="52">
        <v>0</v>
      </c>
    </row>
    <row r="1928" spans="1:4" x14ac:dyDescent="0.25">
      <c r="A1928" s="34">
        <v>420</v>
      </c>
      <c r="B1928" s="34">
        <v>11</v>
      </c>
      <c r="C1928" s="89"/>
      <c r="D1928" s="52">
        <v>0</v>
      </c>
    </row>
    <row r="1929" spans="1:4" x14ac:dyDescent="0.25">
      <c r="A1929" s="34">
        <v>421</v>
      </c>
      <c r="B1929" s="34">
        <v>12</v>
      </c>
      <c r="C1929" s="89"/>
      <c r="D1929" s="52">
        <v>166.07</v>
      </c>
    </row>
    <row r="1930" spans="1:4" x14ac:dyDescent="0.25">
      <c r="A1930" s="34">
        <v>422</v>
      </c>
      <c r="B1930" s="34">
        <v>13</v>
      </c>
      <c r="C1930" s="89"/>
      <c r="D1930" s="52">
        <v>183.91</v>
      </c>
    </row>
    <row r="1931" spans="1:4" x14ac:dyDescent="0.25">
      <c r="A1931" s="34">
        <v>423</v>
      </c>
      <c r="B1931" s="34">
        <v>14</v>
      </c>
      <c r="C1931" s="89"/>
      <c r="D1931" s="52">
        <v>190.18</v>
      </c>
    </row>
    <row r="1932" spans="1:4" x14ac:dyDescent="0.25">
      <c r="A1932" s="34">
        <v>424</v>
      </c>
      <c r="B1932" s="34">
        <v>15</v>
      </c>
      <c r="C1932" s="89"/>
      <c r="D1932" s="52">
        <v>212.7</v>
      </c>
    </row>
    <row r="1933" spans="1:4" x14ac:dyDescent="0.25">
      <c r="A1933" s="34">
        <v>425</v>
      </c>
      <c r="B1933" s="34">
        <v>16</v>
      </c>
      <c r="C1933" s="89"/>
      <c r="D1933" s="52">
        <v>706.44</v>
      </c>
    </row>
    <row r="1934" spans="1:4" x14ac:dyDescent="0.25">
      <c r="A1934" s="34">
        <v>426</v>
      </c>
      <c r="B1934" s="34">
        <v>17</v>
      </c>
      <c r="C1934" s="89"/>
      <c r="D1934" s="52">
        <v>648.26</v>
      </c>
    </row>
    <row r="1935" spans="1:4" x14ac:dyDescent="0.25">
      <c r="A1935" s="34">
        <v>427</v>
      </c>
      <c r="B1935" s="34">
        <v>18</v>
      </c>
      <c r="C1935" s="89"/>
      <c r="D1935" s="52">
        <v>479.93</v>
      </c>
    </row>
    <row r="1936" spans="1:4" x14ac:dyDescent="0.25">
      <c r="A1936" s="34">
        <v>428</v>
      </c>
      <c r="B1936" s="34">
        <v>19</v>
      </c>
      <c r="C1936" s="89"/>
      <c r="D1936" s="52">
        <v>503.74</v>
      </c>
    </row>
    <row r="1937" spans="1:28" x14ac:dyDescent="0.25">
      <c r="A1937" s="34">
        <v>429</v>
      </c>
      <c r="B1937" s="34">
        <v>20</v>
      </c>
      <c r="C1937" s="89"/>
      <c r="D1937" s="52">
        <v>30.11</v>
      </c>
    </row>
    <row r="1938" spans="1:28" x14ac:dyDescent="0.25">
      <c r="A1938" s="34">
        <v>430</v>
      </c>
      <c r="B1938" s="34">
        <v>21</v>
      </c>
      <c r="C1938" s="89"/>
      <c r="D1938" s="52">
        <v>0</v>
      </c>
    </row>
    <row r="1939" spans="1:28" x14ac:dyDescent="0.25">
      <c r="A1939" s="34">
        <v>431</v>
      </c>
      <c r="B1939" s="34">
        <v>22</v>
      </c>
      <c r="C1939" s="89"/>
      <c r="D1939" s="52">
        <v>0</v>
      </c>
    </row>
    <row r="1940" spans="1:28" x14ac:dyDescent="0.25">
      <c r="A1940" s="34">
        <v>432</v>
      </c>
      <c r="B1940" s="34">
        <v>23</v>
      </c>
      <c r="C1940" s="89"/>
      <c r="D1940" s="52">
        <v>17.010000000000002</v>
      </c>
    </row>
    <row r="1941" spans="1:28" x14ac:dyDescent="0.25">
      <c r="A1941" s="34">
        <v>433</v>
      </c>
      <c r="B1941" s="34">
        <v>0</v>
      </c>
      <c r="C1941" s="89">
        <v>19</v>
      </c>
      <c r="D1941" s="52">
        <v>105.15</v>
      </c>
      <c r="E1941" s="36">
        <f t="shared" ref="E1941" si="1841">D1941</f>
        <v>105.15</v>
      </c>
      <c r="F1941" s="36">
        <f t="shared" ref="F1941" si="1842">D1942</f>
        <v>80.88</v>
      </c>
      <c r="G1941" s="36">
        <f t="shared" ref="G1941" si="1843">D1943</f>
        <v>114.07</v>
      </c>
      <c r="H1941" s="36">
        <f t="shared" ref="H1941" si="1844">D1944</f>
        <v>93.32</v>
      </c>
      <c r="I1941" s="36">
        <f t="shared" ref="I1941" si="1845">D1945</f>
        <v>153.58000000000001</v>
      </c>
      <c r="J1941" s="36">
        <f t="shared" ref="J1941" si="1846">D1946</f>
        <v>221.58</v>
      </c>
      <c r="K1941" s="36">
        <f t="shared" ref="K1941" si="1847">D1947</f>
        <v>6.2</v>
      </c>
      <c r="L1941" s="36">
        <f t="shared" ref="L1941" si="1848">D1948</f>
        <v>255.44</v>
      </c>
      <c r="M1941" s="36">
        <f t="shared" ref="M1941" si="1849">D1949</f>
        <v>261.18</v>
      </c>
      <c r="N1941" s="36">
        <f t="shared" ref="N1941" si="1850">D1950</f>
        <v>16.3</v>
      </c>
      <c r="O1941" s="36">
        <f t="shared" ref="O1941" si="1851">D1951</f>
        <v>0.91</v>
      </c>
      <c r="P1941" s="36">
        <f t="shared" ref="P1941" si="1852">D1952</f>
        <v>0.92</v>
      </c>
      <c r="Q1941" s="36">
        <f t="shared" ref="Q1941" si="1853">D1953</f>
        <v>2.42</v>
      </c>
      <c r="R1941" s="36">
        <f t="shared" ref="R1941" si="1854">D1954</f>
        <v>18.489999999999998</v>
      </c>
      <c r="S1941" s="36">
        <f t="shared" ref="S1941" si="1855">D1955</f>
        <v>9.1</v>
      </c>
      <c r="T1941" s="36">
        <f t="shared" ref="T1941" si="1856">D1956</f>
        <v>79.459999999999994</v>
      </c>
      <c r="U1941" s="36">
        <f t="shared" ref="U1941" si="1857">D1957</f>
        <v>55.4</v>
      </c>
      <c r="V1941" s="36">
        <f t="shared" ref="V1941" si="1858">D1958</f>
        <v>91.94</v>
      </c>
      <c r="W1941" s="36">
        <f t="shared" ref="W1941" si="1859">D1959</f>
        <v>73.180000000000007</v>
      </c>
      <c r="X1941" s="36">
        <f t="shared" ref="X1941" si="1860">D1960</f>
        <v>18.54</v>
      </c>
      <c r="Y1941" s="36">
        <f t="shared" ref="Y1941" si="1861">D1961</f>
        <v>1.5</v>
      </c>
      <c r="Z1941" s="36">
        <f t="shared" ref="Z1941" si="1862">D1962</f>
        <v>0</v>
      </c>
      <c r="AA1941" s="36">
        <f t="shared" ref="AA1941" si="1863">D1963</f>
        <v>0</v>
      </c>
      <c r="AB1941" s="36">
        <f t="shared" ref="AB1941" si="1864">D1964</f>
        <v>0</v>
      </c>
    </row>
    <row r="1942" spans="1:28" x14ac:dyDescent="0.25">
      <c r="A1942" s="34">
        <v>434</v>
      </c>
      <c r="B1942" s="34">
        <v>1</v>
      </c>
      <c r="C1942" s="89"/>
      <c r="D1942" s="52">
        <v>80.88</v>
      </c>
    </row>
    <row r="1943" spans="1:28" x14ac:dyDescent="0.25">
      <c r="A1943" s="34">
        <v>435</v>
      </c>
      <c r="B1943" s="34">
        <v>2</v>
      </c>
      <c r="C1943" s="89"/>
      <c r="D1943" s="52">
        <v>114.07</v>
      </c>
    </row>
    <row r="1944" spans="1:28" x14ac:dyDescent="0.25">
      <c r="A1944" s="34">
        <v>436</v>
      </c>
      <c r="B1944" s="34">
        <v>3</v>
      </c>
      <c r="C1944" s="89"/>
      <c r="D1944" s="52">
        <v>93.32</v>
      </c>
    </row>
    <row r="1945" spans="1:28" x14ac:dyDescent="0.25">
      <c r="A1945" s="34">
        <v>437</v>
      </c>
      <c r="B1945" s="34">
        <v>4</v>
      </c>
      <c r="C1945" s="89"/>
      <c r="D1945" s="52">
        <v>153.58000000000001</v>
      </c>
    </row>
    <row r="1946" spans="1:28" x14ac:dyDescent="0.25">
      <c r="A1946" s="34">
        <v>438</v>
      </c>
      <c r="B1946" s="34">
        <v>5</v>
      </c>
      <c r="C1946" s="89"/>
      <c r="D1946" s="52">
        <v>221.58</v>
      </c>
    </row>
    <row r="1947" spans="1:28" x14ac:dyDescent="0.25">
      <c r="A1947" s="34">
        <v>439</v>
      </c>
      <c r="B1947" s="34">
        <v>6</v>
      </c>
      <c r="C1947" s="89"/>
      <c r="D1947" s="52">
        <v>6.2</v>
      </c>
    </row>
    <row r="1948" spans="1:28" x14ac:dyDescent="0.25">
      <c r="A1948" s="34">
        <v>440</v>
      </c>
      <c r="B1948" s="34">
        <v>7</v>
      </c>
      <c r="C1948" s="89"/>
      <c r="D1948" s="52">
        <v>255.44</v>
      </c>
    </row>
    <row r="1949" spans="1:28" x14ac:dyDescent="0.25">
      <c r="A1949" s="34">
        <v>441</v>
      </c>
      <c r="B1949" s="34">
        <v>8</v>
      </c>
      <c r="C1949" s="89"/>
      <c r="D1949" s="52">
        <v>261.18</v>
      </c>
    </row>
    <row r="1950" spans="1:28" x14ac:dyDescent="0.25">
      <c r="A1950" s="34">
        <v>442</v>
      </c>
      <c r="B1950" s="34">
        <v>9</v>
      </c>
      <c r="C1950" s="89"/>
      <c r="D1950" s="52">
        <v>16.3</v>
      </c>
    </row>
    <row r="1951" spans="1:28" x14ac:dyDescent="0.25">
      <c r="A1951" s="34">
        <v>443</v>
      </c>
      <c r="B1951" s="34">
        <v>10</v>
      </c>
      <c r="C1951" s="89"/>
      <c r="D1951" s="52">
        <v>0.91</v>
      </c>
    </row>
    <row r="1952" spans="1:28" x14ac:dyDescent="0.25">
      <c r="A1952" s="34">
        <v>444</v>
      </c>
      <c r="B1952" s="34">
        <v>11</v>
      </c>
      <c r="C1952" s="89"/>
      <c r="D1952" s="52">
        <v>0.92</v>
      </c>
    </row>
    <row r="1953" spans="1:28" x14ac:dyDescent="0.25">
      <c r="A1953" s="34">
        <v>445</v>
      </c>
      <c r="B1953" s="34">
        <v>12</v>
      </c>
      <c r="C1953" s="89"/>
      <c r="D1953" s="52">
        <v>2.42</v>
      </c>
    </row>
    <row r="1954" spans="1:28" x14ac:dyDescent="0.25">
      <c r="A1954" s="34">
        <v>446</v>
      </c>
      <c r="B1954" s="34">
        <v>13</v>
      </c>
      <c r="C1954" s="89"/>
      <c r="D1954" s="52">
        <v>18.489999999999998</v>
      </c>
    </row>
    <row r="1955" spans="1:28" x14ac:dyDescent="0.25">
      <c r="A1955" s="34">
        <v>447</v>
      </c>
      <c r="B1955" s="34">
        <v>14</v>
      </c>
      <c r="C1955" s="89"/>
      <c r="D1955" s="52">
        <v>9.1</v>
      </c>
    </row>
    <row r="1956" spans="1:28" x14ac:dyDescent="0.25">
      <c r="A1956" s="34">
        <v>448</v>
      </c>
      <c r="B1956" s="34">
        <v>15</v>
      </c>
      <c r="C1956" s="89"/>
      <c r="D1956" s="52">
        <v>79.459999999999994</v>
      </c>
    </row>
    <row r="1957" spans="1:28" x14ac:dyDescent="0.25">
      <c r="A1957" s="34">
        <v>449</v>
      </c>
      <c r="B1957" s="34">
        <v>16</v>
      </c>
      <c r="C1957" s="89"/>
      <c r="D1957" s="52">
        <v>55.4</v>
      </c>
    </row>
    <row r="1958" spans="1:28" x14ac:dyDescent="0.25">
      <c r="A1958" s="34">
        <v>450</v>
      </c>
      <c r="B1958" s="34">
        <v>17</v>
      </c>
      <c r="C1958" s="89"/>
      <c r="D1958" s="52">
        <v>91.94</v>
      </c>
    </row>
    <row r="1959" spans="1:28" x14ac:dyDescent="0.25">
      <c r="A1959" s="34">
        <v>451</v>
      </c>
      <c r="B1959" s="34">
        <v>18</v>
      </c>
      <c r="C1959" s="89"/>
      <c r="D1959" s="52">
        <v>73.180000000000007</v>
      </c>
    </row>
    <row r="1960" spans="1:28" x14ac:dyDescent="0.25">
      <c r="A1960" s="34">
        <v>452</v>
      </c>
      <c r="B1960" s="34">
        <v>19</v>
      </c>
      <c r="C1960" s="89"/>
      <c r="D1960" s="52">
        <v>18.54</v>
      </c>
    </row>
    <row r="1961" spans="1:28" x14ac:dyDescent="0.25">
      <c r="A1961" s="34">
        <v>453</v>
      </c>
      <c r="B1961" s="34">
        <v>20</v>
      </c>
      <c r="C1961" s="89"/>
      <c r="D1961" s="52">
        <v>1.5</v>
      </c>
    </row>
    <row r="1962" spans="1:28" x14ac:dyDescent="0.25">
      <c r="A1962" s="34">
        <v>454</v>
      </c>
      <c r="B1962" s="34">
        <v>21</v>
      </c>
      <c r="C1962" s="89"/>
      <c r="D1962" s="52">
        <v>0</v>
      </c>
    </row>
    <row r="1963" spans="1:28" x14ac:dyDescent="0.25">
      <c r="A1963" s="34">
        <v>455</v>
      </c>
      <c r="B1963" s="34">
        <v>22</v>
      </c>
      <c r="C1963" s="89"/>
      <c r="D1963" s="52">
        <v>0</v>
      </c>
    </row>
    <row r="1964" spans="1:28" x14ac:dyDescent="0.25">
      <c r="A1964" s="34">
        <v>456</v>
      </c>
      <c r="B1964" s="34">
        <v>23</v>
      </c>
      <c r="C1964" s="89"/>
      <c r="D1964" s="52">
        <v>0</v>
      </c>
    </row>
    <row r="1965" spans="1:28" x14ac:dyDescent="0.25">
      <c r="A1965" s="34">
        <v>457</v>
      </c>
      <c r="B1965" s="34">
        <v>0</v>
      </c>
      <c r="C1965" s="89">
        <v>20</v>
      </c>
      <c r="D1965" s="52">
        <v>0.32</v>
      </c>
      <c r="E1965" s="36">
        <f t="shared" ref="E1965" si="1865">D1965</f>
        <v>0.32</v>
      </c>
      <c r="F1965" s="36">
        <f t="shared" ref="F1965" si="1866">D1966</f>
        <v>8.56</v>
      </c>
      <c r="G1965" s="36">
        <f t="shared" ref="G1965" si="1867">D1967</f>
        <v>42.7</v>
      </c>
      <c r="H1965" s="36">
        <f t="shared" ref="H1965" si="1868">D1968</f>
        <v>0</v>
      </c>
      <c r="I1965" s="36">
        <f t="shared" ref="I1965" si="1869">D1969</f>
        <v>33.79</v>
      </c>
      <c r="J1965" s="36">
        <f t="shared" ref="J1965" si="1870">D1970</f>
        <v>120.74</v>
      </c>
      <c r="K1965" s="36">
        <f t="shared" ref="K1965" si="1871">D1971</f>
        <v>20.27</v>
      </c>
      <c r="L1965" s="36">
        <f t="shared" ref="L1965" si="1872">D1972</f>
        <v>256.60000000000002</v>
      </c>
      <c r="M1965" s="36">
        <f t="shared" ref="M1965" si="1873">D1973</f>
        <v>180.15</v>
      </c>
      <c r="N1965" s="36">
        <f t="shared" ref="N1965" si="1874">D1974</f>
        <v>0</v>
      </c>
      <c r="O1965" s="36">
        <f t="shared" ref="O1965" si="1875">D1975</f>
        <v>0</v>
      </c>
      <c r="P1965" s="36">
        <f t="shared" ref="P1965" si="1876">D1976</f>
        <v>0</v>
      </c>
      <c r="Q1965" s="36">
        <f t="shared" ref="Q1965" si="1877">D1977</f>
        <v>0</v>
      </c>
      <c r="R1965" s="36">
        <f t="shared" ref="R1965" si="1878">D1978</f>
        <v>0</v>
      </c>
      <c r="S1965" s="36">
        <f t="shared" ref="S1965" si="1879">D1979</f>
        <v>0</v>
      </c>
      <c r="T1965" s="36">
        <f t="shared" ref="T1965" si="1880">D1980</f>
        <v>0</v>
      </c>
      <c r="U1965" s="36">
        <f t="shared" ref="U1965" si="1881">D1981</f>
        <v>0</v>
      </c>
      <c r="V1965" s="36">
        <f t="shared" ref="V1965" si="1882">D1982</f>
        <v>0</v>
      </c>
      <c r="W1965" s="36">
        <f t="shared" ref="W1965" si="1883">D1983</f>
        <v>0</v>
      </c>
      <c r="X1965" s="36">
        <f t="shared" ref="X1965" si="1884">D1984</f>
        <v>0</v>
      </c>
      <c r="Y1965" s="36">
        <f t="shared" ref="Y1965" si="1885">D1985</f>
        <v>0</v>
      </c>
      <c r="Z1965" s="36">
        <f t="shared" ref="Z1965" si="1886">D1986</f>
        <v>0</v>
      </c>
      <c r="AA1965" s="36">
        <f t="shared" ref="AA1965" si="1887">D1987</f>
        <v>0</v>
      </c>
      <c r="AB1965" s="36">
        <f t="shared" ref="AB1965" si="1888">D1988</f>
        <v>0</v>
      </c>
    </row>
    <row r="1966" spans="1:28" x14ac:dyDescent="0.25">
      <c r="A1966" s="34">
        <v>458</v>
      </c>
      <c r="B1966" s="34">
        <v>1</v>
      </c>
      <c r="C1966" s="89"/>
      <c r="D1966" s="52">
        <v>8.56</v>
      </c>
    </row>
    <row r="1967" spans="1:28" x14ac:dyDescent="0.25">
      <c r="A1967" s="34">
        <v>459</v>
      </c>
      <c r="B1967" s="34">
        <v>2</v>
      </c>
      <c r="C1967" s="89"/>
      <c r="D1967" s="52">
        <v>42.7</v>
      </c>
    </row>
    <row r="1968" spans="1:28" x14ac:dyDescent="0.25">
      <c r="A1968" s="34">
        <v>460</v>
      </c>
      <c r="B1968" s="34">
        <v>3</v>
      </c>
      <c r="C1968" s="89"/>
      <c r="D1968" s="52">
        <v>0</v>
      </c>
    </row>
    <row r="1969" spans="1:4" x14ac:dyDescent="0.25">
      <c r="A1969" s="34">
        <v>461</v>
      </c>
      <c r="B1969" s="34">
        <v>4</v>
      </c>
      <c r="C1969" s="89"/>
      <c r="D1969" s="52">
        <v>33.79</v>
      </c>
    </row>
    <row r="1970" spans="1:4" x14ac:dyDescent="0.25">
      <c r="A1970" s="34">
        <v>462</v>
      </c>
      <c r="B1970" s="34">
        <v>5</v>
      </c>
      <c r="C1970" s="89"/>
      <c r="D1970" s="52">
        <v>120.74</v>
      </c>
    </row>
    <row r="1971" spans="1:4" x14ac:dyDescent="0.25">
      <c r="A1971" s="34">
        <v>463</v>
      </c>
      <c r="B1971" s="34">
        <v>6</v>
      </c>
      <c r="C1971" s="89"/>
      <c r="D1971" s="52">
        <v>20.27</v>
      </c>
    </row>
    <row r="1972" spans="1:4" x14ac:dyDescent="0.25">
      <c r="A1972" s="34">
        <v>464</v>
      </c>
      <c r="B1972" s="34">
        <v>7</v>
      </c>
      <c r="C1972" s="89"/>
      <c r="D1972" s="52">
        <v>256.60000000000002</v>
      </c>
    </row>
    <row r="1973" spans="1:4" x14ac:dyDescent="0.25">
      <c r="A1973" s="34">
        <v>465</v>
      </c>
      <c r="B1973" s="34">
        <v>8</v>
      </c>
      <c r="C1973" s="89"/>
      <c r="D1973" s="52">
        <v>180.15</v>
      </c>
    </row>
    <row r="1974" spans="1:4" x14ac:dyDescent="0.25">
      <c r="A1974" s="34">
        <v>466</v>
      </c>
      <c r="B1974" s="34">
        <v>9</v>
      </c>
      <c r="C1974" s="89"/>
      <c r="D1974" s="52">
        <v>0</v>
      </c>
    </row>
    <row r="1975" spans="1:4" x14ac:dyDescent="0.25">
      <c r="A1975" s="34">
        <v>467</v>
      </c>
      <c r="B1975" s="34">
        <v>10</v>
      </c>
      <c r="C1975" s="89"/>
      <c r="D1975" s="52">
        <v>0</v>
      </c>
    </row>
    <row r="1976" spans="1:4" x14ac:dyDescent="0.25">
      <c r="A1976" s="34">
        <v>468</v>
      </c>
      <c r="B1976" s="34">
        <v>11</v>
      </c>
      <c r="C1976" s="89"/>
      <c r="D1976" s="52">
        <v>0</v>
      </c>
    </row>
    <row r="1977" spans="1:4" x14ac:dyDescent="0.25">
      <c r="A1977" s="34">
        <v>469</v>
      </c>
      <c r="B1977" s="34">
        <v>12</v>
      </c>
      <c r="C1977" s="89"/>
      <c r="D1977" s="52">
        <v>0</v>
      </c>
    </row>
    <row r="1978" spans="1:4" x14ac:dyDescent="0.25">
      <c r="A1978" s="34">
        <v>470</v>
      </c>
      <c r="B1978" s="34">
        <v>13</v>
      </c>
      <c r="C1978" s="89"/>
      <c r="D1978" s="52">
        <v>0</v>
      </c>
    </row>
    <row r="1979" spans="1:4" x14ac:dyDescent="0.25">
      <c r="A1979" s="34">
        <v>471</v>
      </c>
      <c r="B1979" s="34">
        <v>14</v>
      </c>
      <c r="C1979" s="89"/>
      <c r="D1979" s="52">
        <v>0</v>
      </c>
    </row>
    <row r="1980" spans="1:4" x14ac:dyDescent="0.25">
      <c r="A1980" s="34">
        <v>472</v>
      </c>
      <c r="B1980" s="34">
        <v>15</v>
      </c>
      <c r="C1980" s="89"/>
      <c r="D1980" s="52">
        <v>0</v>
      </c>
    </row>
    <row r="1981" spans="1:4" x14ac:dyDescent="0.25">
      <c r="A1981" s="34">
        <v>473</v>
      </c>
      <c r="B1981" s="34">
        <v>16</v>
      </c>
      <c r="C1981" s="89"/>
      <c r="D1981" s="52">
        <v>0</v>
      </c>
    </row>
    <row r="1982" spans="1:4" x14ac:dyDescent="0.25">
      <c r="A1982" s="34">
        <v>474</v>
      </c>
      <c r="B1982" s="34">
        <v>17</v>
      </c>
      <c r="C1982" s="89"/>
      <c r="D1982" s="52">
        <v>0</v>
      </c>
    </row>
    <row r="1983" spans="1:4" x14ac:dyDescent="0.25">
      <c r="A1983" s="34">
        <v>475</v>
      </c>
      <c r="B1983" s="34">
        <v>18</v>
      </c>
      <c r="C1983" s="89"/>
      <c r="D1983" s="52">
        <v>0</v>
      </c>
    </row>
    <row r="1984" spans="1:4" x14ac:dyDescent="0.25">
      <c r="A1984" s="34">
        <v>476</v>
      </c>
      <c r="B1984" s="34">
        <v>19</v>
      </c>
      <c r="C1984" s="89"/>
      <c r="D1984" s="52">
        <v>0</v>
      </c>
    </row>
    <row r="1985" spans="1:28" x14ac:dyDescent="0.25">
      <c r="A1985" s="34">
        <v>477</v>
      </c>
      <c r="B1985" s="34">
        <v>20</v>
      </c>
      <c r="C1985" s="89"/>
      <c r="D1985" s="52">
        <v>0</v>
      </c>
    </row>
    <row r="1986" spans="1:28" x14ac:dyDescent="0.25">
      <c r="A1986" s="34">
        <v>478</v>
      </c>
      <c r="B1986" s="34">
        <v>21</v>
      </c>
      <c r="C1986" s="89"/>
      <c r="D1986" s="52">
        <v>0</v>
      </c>
    </row>
    <row r="1987" spans="1:28" x14ac:dyDescent="0.25">
      <c r="A1987" s="34">
        <v>479</v>
      </c>
      <c r="B1987" s="34">
        <v>22</v>
      </c>
      <c r="C1987" s="89"/>
      <c r="D1987" s="52">
        <v>0</v>
      </c>
    </row>
    <row r="1988" spans="1:28" x14ac:dyDescent="0.25">
      <c r="A1988" s="34">
        <v>480</v>
      </c>
      <c r="B1988" s="34">
        <v>23</v>
      </c>
      <c r="C1988" s="89"/>
      <c r="D1988" s="52">
        <v>0</v>
      </c>
    </row>
    <row r="1989" spans="1:28" x14ac:dyDescent="0.25">
      <c r="A1989" s="34">
        <v>481</v>
      </c>
      <c r="B1989" s="34">
        <v>0</v>
      </c>
      <c r="C1989" s="89">
        <v>21</v>
      </c>
      <c r="D1989" s="52">
        <v>0</v>
      </c>
      <c r="E1989" s="36">
        <f t="shared" ref="E1989" si="1889">D1989</f>
        <v>0</v>
      </c>
      <c r="F1989" s="36">
        <f t="shared" ref="F1989" si="1890">D1990</f>
        <v>0.35</v>
      </c>
      <c r="G1989" s="36">
        <f t="shared" ref="G1989" si="1891">D1991</f>
        <v>0</v>
      </c>
      <c r="H1989" s="36">
        <f t="shared" ref="H1989" si="1892">D1992</f>
        <v>0</v>
      </c>
      <c r="I1989" s="36">
        <f t="shared" ref="I1989" si="1893">D1993</f>
        <v>7.0000000000000007E-2</v>
      </c>
      <c r="J1989" s="36">
        <f t="shared" ref="J1989" si="1894">D1994</f>
        <v>185.23</v>
      </c>
      <c r="K1989" s="36">
        <f t="shared" ref="K1989" si="1895">D1995</f>
        <v>341.54</v>
      </c>
      <c r="L1989" s="36">
        <f t="shared" ref="L1989" si="1896">D1996</f>
        <v>123.46</v>
      </c>
      <c r="M1989" s="36">
        <f t="shared" ref="M1989" si="1897">D1997</f>
        <v>35.520000000000003</v>
      </c>
      <c r="N1989" s="36">
        <f t="shared" ref="N1989" si="1898">D1998</f>
        <v>0</v>
      </c>
      <c r="O1989" s="36">
        <f t="shared" ref="O1989" si="1899">D1999</f>
        <v>0</v>
      </c>
      <c r="P1989" s="36">
        <f t="shared" ref="P1989" si="1900">D2000</f>
        <v>0</v>
      </c>
      <c r="Q1989" s="36">
        <f t="shared" ref="Q1989" si="1901">D2001</f>
        <v>0</v>
      </c>
      <c r="R1989" s="36">
        <f t="shared" ref="R1989" si="1902">D2002</f>
        <v>0</v>
      </c>
      <c r="S1989" s="36">
        <f t="shared" ref="S1989" si="1903">D2003</f>
        <v>0</v>
      </c>
      <c r="T1989" s="36">
        <f t="shared" ref="T1989" si="1904">D2004</f>
        <v>0</v>
      </c>
      <c r="U1989" s="36">
        <f t="shared" ref="U1989" si="1905">D2005</f>
        <v>0</v>
      </c>
      <c r="V1989" s="36">
        <f t="shared" ref="V1989" si="1906">D2006</f>
        <v>0</v>
      </c>
      <c r="W1989" s="36">
        <f t="shared" ref="W1989" si="1907">D2007</f>
        <v>0</v>
      </c>
      <c r="X1989" s="36">
        <f t="shared" ref="X1989" si="1908">D2008</f>
        <v>0</v>
      </c>
      <c r="Y1989" s="36">
        <f t="shared" ref="Y1989" si="1909">D2009</f>
        <v>0</v>
      </c>
      <c r="Z1989" s="36">
        <f t="shared" ref="Z1989" si="1910">D2010</f>
        <v>0</v>
      </c>
      <c r="AA1989" s="36">
        <f t="shared" ref="AA1989" si="1911">D2011</f>
        <v>0</v>
      </c>
      <c r="AB1989" s="36">
        <f t="shared" ref="AB1989" si="1912">D2012</f>
        <v>0</v>
      </c>
    </row>
    <row r="1990" spans="1:28" x14ac:dyDescent="0.25">
      <c r="A1990" s="34">
        <v>482</v>
      </c>
      <c r="B1990" s="34">
        <v>1</v>
      </c>
      <c r="C1990" s="89"/>
      <c r="D1990" s="52">
        <v>0.35</v>
      </c>
    </row>
    <row r="1991" spans="1:28" x14ac:dyDescent="0.25">
      <c r="A1991" s="34">
        <v>483</v>
      </c>
      <c r="B1991" s="34">
        <v>2</v>
      </c>
      <c r="C1991" s="89"/>
      <c r="D1991" s="52">
        <v>0</v>
      </c>
    </row>
    <row r="1992" spans="1:28" x14ac:dyDescent="0.25">
      <c r="A1992" s="34">
        <v>484</v>
      </c>
      <c r="B1992" s="34">
        <v>3</v>
      </c>
      <c r="C1992" s="89"/>
      <c r="D1992" s="52">
        <v>0</v>
      </c>
    </row>
    <row r="1993" spans="1:28" x14ac:dyDescent="0.25">
      <c r="A1993" s="34">
        <v>485</v>
      </c>
      <c r="B1993" s="34">
        <v>4</v>
      </c>
      <c r="C1993" s="89"/>
      <c r="D1993" s="52">
        <v>7.0000000000000007E-2</v>
      </c>
    </row>
    <row r="1994" spans="1:28" x14ac:dyDescent="0.25">
      <c r="A1994" s="34">
        <v>486</v>
      </c>
      <c r="B1994" s="34">
        <v>5</v>
      </c>
      <c r="C1994" s="89"/>
      <c r="D1994" s="52">
        <v>185.23</v>
      </c>
    </row>
    <row r="1995" spans="1:28" x14ac:dyDescent="0.25">
      <c r="A1995" s="34">
        <v>487</v>
      </c>
      <c r="B1995" s="34">
        <v>6</v>
      </c>
      <c r="C1995" s="89"/>
      <c r="D1995" s="52">
        <v>341.54</v>
      </c>
    </row>
    <row r="1996" spans="1:28" x14ac:dyDescent="0.25">
      <c r="A1996" s="34">
        <v>488</v>
      </c>
      <c r="B1996" s="34">
        <v>7</v>
      </c>
      <c r="C1996" s="89"/>
      <c r="D1996" s="52">
        <v>123.46</v>
      </c>
    </row>
    <row r="1997" spans="1:28" x14ac:dyDescent="0.25">
      <c r="A1997" s="34">
        <v>489</v>
      </c>
      <c r="B1997" s="34">
        <v>8</v>
      </c>
      <c r="C1997" s="89"/>
      <c r="D1997" s="52">
        <v>35.520000000000003</v>
      </c>
    </row>
    <row r="1998" spans="1:28" x14ac:dyDescent="0.25">
      <c r="A1998" s="34">
        <v>490</v>
      </c>
      <c r="B1998" s="34">
        <v>9</v>
      </c>
      <c r="C1998" s="89"/>
      <c r="D1998" s="52">
        <v>0</v>
      </c>
    </row>
    <row r="1999" spans="1:28" x14ac:dyDescent="0.25">
      <c r="A1999" s="34">
        <v>491</v>
      </c>
      <c r="B1999" s="34">
        <v>10</v>
      </c>
      <c r="C1999" s="89"/>
      <c r="D1999" s="52">
        <v>0</v>
      </c>
    </row>
    <row r="2000" spans="1:28" x14ac:dyDescent="0.25">
      <c r="A2000" s="34">
        <v>492</v>
      </c>
      <c r="B2000" s="34">
        <v>11</v>
      </c>
      <c r="C2000" s="89"/>
      <c r="D2000" s="52">
        <v>0</v>
      </c>
    </row>
    <row r="2001" spans="1:28" x14ac:dyDescent="0.25">
      <c r="A2001" s="34">
        <v>493</v>
      </c>
      <c r="B2001" s="34">
        <v>12</v>
      </c>
      <c r="C2001" s="89"/>
      <c r="D2001" s="52">
        <v>0</v>
      </c>
    </row>
    <row r="2002" spans="1:28" x14ac:dyDescent="0.25">
      <c r="A2002" s="34">
        <v>494</v>
      </c>
      <c r="B2002" s="34">
        <v>13</v>
      </c>
      <c r="C2002" s="89"/>
      <c r="D2002" s="52">
        <v>0</v>
      </c>
    </row>
    <row r="2003" spans="1:28" x14ac:dyDescent="0.25">
      <c r="A2003" s="34">
        <v>495</v>
      </c>
      <c r="B2003" s="34">
        <v>14</v>
      </c>
      <c r="C2003" s="89"/>
      <c r="D2003" s="52">
        <v>0</v>
      </c>
    </row>
    <row r="2004" spans="1:28" x14ac:dyDescent="0.25">
      <c r="A2004" s="34">
        <v>496</v>
      </c>
      <c r="B2004" s="34">
        <v>15</v>
      </c>
      <c r="C2004" s="89"/>
      <c r="D2004" s="52">
        <v>0</v>
      </c>
    </row>
    <row r="2005" spans="1:28" x14ac:dyDescent="0.25">
      <c r="A2005" s="34">
        <v>497</v>
      </c>
      <c r="B2005" s="34">
        <v>16</v>
      </c>
      <c r="C2005" s="89"/>
      <c r="D2005" s="52">
        <v>0</v>
      </c>
    </row>
    <row r="2006" spans="1:28" x14ac:dyDescent="0.25">
      <c r="A2006" s="34">
        <v>498</v>
      </c>
      <c r="B2006" s="34">
        <v>17</v>
      </c>
      <c r="C2006" s="89"/>
      <c r="D2006" s="52">
        <v>0</v>
      </c>
    </row>
    <row r="2007" spans="1:28" x14ac:dyDescent="0.25">
      <c r="A2007" s="34">
        <v>499</v>
      </c>
      <c r="B2007" s="34">
        <v>18</v>
      </c>
      <c r="C2007" s="89"/>
      <c r="D2007" s="52">
        <v>0</v>
      </c>
    </row>
    <row r="2008" spans="1:28" x14ac:dyDescent="0.25">
      <c r="A2008" s="34">
        <v>500</v>
      </c>
      <c r="B2008" s="34">
        <v>19</v>
      </c>
      <c r="C2008" s="89"/>
      <c r="D2008" s="52">
        <v>0</v>
      </c>
    </row>
    <row r="2009" spans="1:28" x14ac:dyDescent="0.25">
      <c r="A2009" s="34">
        <v>501</v>
      </c>
      <c r="B2009" s="34">
        <v>20</v>
      </c>
      <c r="C2009" s="89"/>
      <c r="D2009" s="52">
        <v>0</v>
      </c>
    </row>
    <row r="2010" spans="1:28" x14ac:dyDescent="0.25">
      <c r="A2010" s="34">
        <v>502</v>
      </c>
      <c r="B2010" s="34">
        <v>21</v>
      </c>
      <c r="C2010" s="89"/>
      <c r="D2010" s="52">
        <v>0</v>
      </c>
    </row>
    <row r="2011" spans="1:28" x14ac:dyDescent="0.25">
      <c r="A2011" s="34">
        <v>503</v>
      </c>
      <c r="B2011" s="34">
        <v>22</v>
      </c>
      <c r="C2011" s="89"/>
      <c r="D2011" s="52">
        <v>0</v>
      </c>
    </row>
    <row r="2012" spans="1:28" x14ac:dyDescent="0.25">
      <c r="A2012" s="34">
        <v>504</v>
      </c>
      <c r="B2012" s="34">
        <v>23</v>
      </c>
      <c r="C2012" s="89"/>
      <c r="D2012" s="52">
        <v>0</v>
      </c>
    </row>
    <row r="2013" spans="1:28" x14ac:dyDescent="0.25">
      <c r="A2013" s="34">
        <v>505</v>
      </c>
      <c r="B2013" s="34">
        <v>0</v>
      </c>
      <c r="C2013" s="89">
        <v>22</v>
      </c>
      <c r="D2013" s="52">
        <v>0</v>
      </c>
      <c r="E2013" s="36">
        <f t="shared" ref="E2013" si="1913">D2013</f>
        <v>0</v>
      </c>
      <c r="F2013" s="36">
        <f t="shared" ref="F2013" si="1914">D2014</f>
        <v>0</v>
      </c>
      <c r="G2013" s="36">
        <f t="shared" ref="G2013" si="1915">D2015</f>
        <v>0</v>
      </c>
      <c r="H2013" s="36">
        <f t="shared" ref="H2013" si="1916">D2016</f>
        <v>35.11</v>
      </c>
      <c r="I2013" s="36">
        <f t="shared" ref="I2013" si="1917">D2017</f>
        <v>17.29</v>
      </c>
      <c r="J2013" s="36">
        <f t="shared" ref="J2013" si="1918">D2018</f>
        <v>49.83</v>
      </c>
      <c r="K2013" s="36">
        <f t="shared" ref="K2013" si="1919">D2019</f>
        <v>364.1</v>
      </c>
      <c r="L2013" s="36">
        <f t="shared" ref="L2013" si="1920">D2020</f>
        <v>163.76</v>
      </c>
      <c r="M2013" s="36">
        <f t="shared" ref="M2013" si="1921">D2021</f>
        <v>87.87</v>
      </c>
      <c r="N2013" s="36">
        <f t="shared" ref="N2013" si="1922">D2022</f>
        <v>80.540000000000006</v>
      </c>
      <c r="O2013" s="36">
        <f t="shared" ref="O2013" si="1923">D2023</f>
        <v>48.48</v>
      </c>
      <c r="P2013" s="36">
        <f t="shared" ref="P2013" si="1924">D2024</f>
        <v>1.37</v>
      </c>
      <c r="Q2013" s="36">
        <f t="shared" ref="Q2013" si="1925">D2025</f>
        <v>9.66</v>
      </c>
      <c r="R2013" s="36">
        <f t="shared" ref="R2013" si="1926">D2026</f>
        <v>48.99</v>
      </c>
      <c r="S2013" s="36">
        <f t="shared" ref="S2013" si="1927">D2027</f>
        <v>59.26</v>
      </c>
      <c r="T2013" s="36">
        <f t="shared" ref="T2013" si="1928">D2028</f>
        <v>12.07</v>
      </c>
      <c r="U2013" s="36">
        <f t="shared" ref="U2013" si="1929">D2029</f>
        <v>26.25</v>
      </c>
      <c r="V2013" s="36">
        <f t="shared" ref="V2013" si="1930">D2030</f>
        <v>136.63999999999999</v>
      </c>
      <c r="W2013" s="36">
        <f t="shared" ref="W2013" si="1931">D2031</f>
        <v>59.16</v>
      </c>
      <c r="X2013" s="36">
        <f t="shared" ref="X2013" si="1932">D2032</f>
        <v>5.22</v>
      </c>
      <c r="Y2013" s="36">
        <f t="shared" ref="Y2013" si="1933">D2033</f>
        <v>17.04</v>
      </c>
      <c r="Z2013" s="36">
        <f t="shared" ref="Z2013" si="1934">D2034</f>
        <v>24.77</v>
      </c>
      <c r="AA2013" s="36">
        <f t="shared" ref="AA2013" si="1935">D2035</f>
        <v>0</v>
      </c>
      <c r="AB2013" s="36">
        <f t="shared" ref="AB2013" si="1936">D2036</f>
        <v>0</v>
      </c>
    </row>
    <row r="2014" spans="1:28" x14ac:dyDescent="0.25">
      <c r="A2014" s="34">
        <v>506</v>
      </c>
      <c r="B2014" s="34">
        <v>1</v>
      </c>
      <c r="C2014" s="89"/>
      <c r="D2014" s="52">
        <v>0</v>
      </c>
    </row>
    <row r="2015" spans="1:28" x14ac:dyDescent="0.25">
      <c r="A2015" s="34">
        <v>507</v>
      </c>
      <c r="B2015" s="34">
        <v>2</v>
      </c>
      <c r="C2015" s="89"/>
      <c r="D2015" s="52">
        <v>0</v>
      </c>
    </row>
    <row r="2016" spans="1:28" x14ac:dyDescent="0.25">
      <c r="A2016" s="34">
        <v>508</v>
      </c>
      <c r="B2016" s="34">
        <v>3</v>
      </c>
      <c r="C2016" s="89"/>
      <c r="D2016" s="52">
        <v>35.11</v>
      </c>
    </row>
    <row r="2017" spans="1:4" x14ac:dyDescent="0.25">
      <c r="A2017" s="34">
        <v>509</v>
      </c>
      <c r="B2017" s="34">
        <v>4</v>
      </c>
      <c r="C2017" s="89"/>
      <c r="D2017" s="52">
        <v>17.29</v>
      </c>
    </row>
    <row r="2018" spans="1:4" x14ac:dyDescent="0.25">
      <c r="A2018" s="34">
        <v>510</v>
      </c>
      <c r="B2018" s="34">
        <v>5</v>
      </c>
      <c r="C2018" s="89"/>
      <c r="D2018" s="52">
        <v>49.83</v>
      </c>
    </row>
    <row r="2019" spans="1:4" x14ac:dyDescent="0.25">
      <c r="A2019" s="34">
        <v>511</v>
      </c>
      <c r="B2019" s="34">
        <v>6</v>
      </c>
      <c r="C2019" s="89"/>
      <c r="D2019" s="52">
        <v>364.1</v>
      </c>
    </row>
    <row r="2020" spans="1:4" x14ac:dyDescent="0.25">
      <c r="A2020" s="34">
        <v>512</v>
      </c>
      <c r="B2020" s="34">
        <v>7</v>
      </c>
      <c r="C2020" s="89"/>
      <c r="D2020" s="52">
        <v>163.76</v>
      </c>
    </row>
    <row r="2021" spans="1:4" x14ac:dyDescent="0.25">
      <c r="A2021" s="34">
        <v>513</v>
      </c>
      <c r="B2021" s="34">
        <v>8</v>
      </c>
      <c r="C2021" s="89"/>
      <c r="D2021" s="52">
        <v>87.87</v>
      </c>
    </row>
    <row r="2022" spans="1:4" x14ac:dyDescent="0.25">
      <c r="A2022" s="34">
        <v>514</v>
      </c>
      <c r="B2022" s="34">
        <v>9</v>
      </c>
      <c r="C2022" s="89"/>
      <c r="D2022" s="52">
        <v>80.540000000000006</v>
      </c>
    </row>
    <row r="2023" spans="1:4" x14ac:dyDescent="0.25">
      <c r="A2023" s="34">
        <v>515</v>
      </c>
      <c r="B2023" s="34">
        <v>10</v>
      </c>
      <c r="C2023" s="89"/>
      <c r="D2023" s="52">
        <v>48.48</v>
      </c>
    </row>
    <row r="2024" spans="1:4" x14ac:dyDescent="0.25">
      <c r="A2024" s="34">
        <v>516</v>
      </c>
      <c r="B2024" s="34">
        <v>11</v>
      </c>
      <c r="C2024" s="89"/>
      <c r="D2024" s="52">
        <v>1.37</v>
      </c>
    </row>
    <row r="2025" spans="1:4" x14ac:dyDescent="0.25">
      <c r="A2025" s="34">
        <v>517</v>
      </c>
      <c r="B2025" s="34">
        <v>12</v>
      </c>
      <c r="C2025" s="89"/>
      <c r="D2025" s="52">
        <v>9.66</v>
      </c>
    </row>
    <row r="2026" spans="1:4" x14ac:dyDescent="0.25">
      <c r="A2026" s="34">
        <v>518</v>
      </c>
      <c r="B2026" s="34">
        <v>13</v>
      </c>
      <c r="C2026" s="89"/>
      <c r="D2026" s="52">
        <v>48.99</v>
      </c>
    </row>
    <row r="2027" spans="1:4" x14ac:dyDescent="0.25">
      <c r="A2027" s="34">
        <v>519</v>
      </c>
      <c r="B2027" s="34">
        <v>14</v>
      </c>
      <c r="C2027" s="89"/>
      <c r="D2027" s="52">
        <v>59.26</v>
      </c>
    </row>
    <row r="2028" spans="1:4" x14ac:dyDescent="0.25">
      <c r="A2028" s="34">
        <v>520</v>
      </c>
      <c r="B2028" s="34">
        <v>15</v>
      </c>
      <c r="C2028" s="89"/>
      <c r="D2028" s="52">
        <v>12.07</v>
      </c>
    </row>
    <row r="2029" spans="1:4" x14ac:dyDescent="0.25">
      <c r="A2029" s="34">
        <v>521</v>
      </c>
      <c r="B2029" s="34">
        <v>16</v>
      </c>
      <c r="C2029" s="89"/>
      <c r="D2029" s="52">
        <v>26.25</v>
      </c>
    </row>
    <row r="2030" spans="1:4" x14ac:dyDescent="0.25">
      <c r="A2030" s="34">
        <v>522</v>
      </c>
      <c r="B2030" s="34">
        <v>17</v>
      </c>
      <c r="C2030" s="89"/>
      <c r="D2030" s="52">
        <v>136.63999999999999</v>
      </c>
    </row>
    <row r="2031" spans="1:4" x14ac:dyDescent="0.25">
      <c r="A2031" s="34">
        <v>523</v>
      </c>
      <c r="B2031" s="34">
        <v>18</v>
      </c>
      <c r="C2031" s="89"/>
      <c r="D2031" s="52">
        <v>59.16</v>
      </c>
    </row>
    <row r="2032" spans="1:4" x14ac:dyDescent="0.25">
      <c r="A2032" s="34">
        <v>524</v>
      </c>
      <c r="B2032" s="34">
        <v>19</v>
      </c>
      <c r="C2032" s="89"/>
      <c r="D2032" s="52">
        <v>5.22</v>
      </c>
    </row>
    <row r="2033" spans="1:28" x14ac:dyDescent="0.25">
      <c r="A2033" s="34">
        <v>525</v>
      </c>
      <c r="B2033" s="34">
        <v>20</v>
      </c>
      <c r="C2033" s="89"/>
      <c r="D2033" s="52">
        <v>17.04</v>
      </c>
    </row>
    <row r="2034" spans="1:28" x14ac:dyDescent="0.25">
      <c r="A2034" s="34">
        <v>526</v>
      </c>
      <c r="B2034" s="34">
        <v>21</v>
      </c>
      <c r="C2034" s="89"/>
      <c r="D2034" s="52">
        <v>24.77</v>
      </c>
    </row>
    <row r="2035" spans="1:28" x14ac:dyDescent="0.25">
      <c r="A2035" s="34">
        <v>527</v>
      </c>
      <c r="B2035" s="34">
        <v>22</v>
      </c>
      <c r="C2035" s="89"/>
      <c r="D2035" s="52">
        <v>0</v>
      </c>
    </row>
    <row r="2036" spans="1:28" x14ac:dyDescent="0.25">
      <c r="A2036" s="34">
        <v>528</v>
      </c>
      <c r="B2036" s="34">
        <v>23</v>
      </c>
      <c r="C2036" s="89"/>
      <c r="D2036" s="52">
        <v>0</v>
      </c>
    </row>
    <row r="2037" spans="1:28" x14ac:dyDescent="0.25">
      <c r="A2037" s="34">
        <v>529</v>
      </c>
      <c r="B2037" s="34">
        <v>0</v>
      </c>
      <c r="C2037" s="89">
        <v>23</v>
      </c>
      <c r="D2037" s="52">
        <v>8.1300000000000008</v>
      </c>
      <c r="E2037" s="36">
        <f t="shared" ref="E2037" si="1937">D2037</f>
        <v>8.1300000000000008</v>
      </c>
      <c r="F2037" s="36">
        <f t="shared" ref="F2037" si="1938">D2038</f>
        <v>847.78</v>
      </c>
      <c r="G2037" s="36">
        <f t="shared" ref="G2037" si="1939">D2039</f>
        <v>873.66</v>
      </c>
      <c r="H2037" s="36">
        <f t="shared" ref="H2037" si="1940">D2040</f>
        <v>899.19</v>
      </c>
      <c r="I2037" s="36">
        <f t="shared" ref="I2037" si="1941">D2041</f>
        <v>151.41</v>
      </c>
      <c r="J2037" s="36">
        <f t="shared" ref="J2037" si="1942">D2042</f>
        <v>310.17</v>
      </c>
      <c r="K2037" s="36">
        <f t="shared" ref="K2037" si="1943">D2043</f>
        <v>322.95</v>
      </c>
      <c r="L2037" s="36">
        <f t="shared" ref="L2037" si="1944">D2044</f>
        <v>356.03</v>
      </c>
      <c r="M2037" s="36">
        <f t="shared" ref="M2037" si="1945">D2045</f>
        <v>160.54</v>
      </c>
      <c r="N2037" s="36">
        <f t="shared" ref="N2037" si="1946">D2046</f>
        <v>90.16</v>
      </c>
      <c r="O2037" s="36">
        <f t="shared" ref="O2037" si="1947">D2047</f>
        <v>79.87</v>
      </c>
      <c r="P2037" s="36">
        <f t="shared" ref="P2037" si="1948">D2048</f>
        <v>79.31</v>
      </c>
      <c r="Q2037" s="36">
        <f t="shared" ref="Q2037" si="1949">D2049</f>
        <v>85.06</v>
      </c>
      <c r="R2037" s="36">
        <f t="shared" ref="R2037" si="1950">D2050</f>
        <v>53.09</v>
      </c>
      <c r="S2037" s="36">
        <f t="shared" ref="S2037" si="1951">D2051</f>
        <v>42.46</v>
      </c>
      <c r="T2037" s="36">
        <f t="shared" ref="T2037" si="1952">D2052</f>
        <v>37.17</v>
      </c>
      <c r="U2037" s="36">
        <f t="shared" ref="U2037" si="1953">D2053</f>
        <v>83.67</v>
      </c>
      <c r="V2037" s="36">
        <f t="shared" ref="V2037" si="1954">D2054</f>
        <v>146.62</v>
      </c>
      <c r="W2037" s="36">
        <f t="shared" ref="W2037" si="1955">D2055</f>
        <v>10.07</v>
      </c>
      <c r="X2037" s="36">
        <f t="shared" ref="X2037" si="1956">D2056</f>
        <v>5.49</v>
      </c>
      <c r="Y2037" s="36">
        <f t="shared" ref="Y2037" si="1957">D2057</f>
        <v>0</v>
      </c>
      <c r="Z2037" s="36">
        <f t="shared" ref="Z2037" si="1958">D2058</f>
        <v>23.16</v>
      </c>
      <c r="AA2037" s="36">
        <f t="shared" ref="AA2037" si="1959">D2059</f>
        <v>491.75</v>
      </c>
      <c r="AB2037" s="36">
        <f t="shared" ref="AB2037" si="1960">D2060</f>
        <v>10.81</v>
      </c>
    </row>
    <row r="2038" spans="1:28" x14ac:dyDescent="0.25">
      <c r="A2038" s="34">
        <v>530</v>
      </c>
      <c r="B2038" s="34">
        <v>1</v>
      </c>
      <c r="C2038" s="89"/>
      <c r="D2038" s="52">
        <v>847.78</v>
      </c>
    </row>
    <row r="2039" spans="1:28" x14ac:dyDescent="0.25">
      <c r="A2039" s="34">
        <v>531</v>
      </c>
      <c r="B2039" s="34">
        <v>2</v>
      </c>
      <c r="C2039" s="89"/>
      <c r="D2039" s="52">
        <v>873.66</v>
      </c>
    </row>
    <row r="2040" spans="1:28" x14ac:dyDescent="0.25">
      <c r="A2040" s="34">
        <v>532</v>
      </c>
      <c r="B2040" s="34">
        <v>3</v>
      </c>
      <c r="C2040" s="89"/>
      <c r="D2040" s="52">
        <v>899.19</v>
      </c>
    </row>
    <row r="2041" spans="1:28" x14ac:dyDescent="0.25">
      <c r="A2041" s="34">
        <v>533</v>
      </c>
      <c r="B2041" s="34">
        <v>4</v>
      </c>
      <c r="C2041" s="89"/>
      <c r="D2041" s="52">
        <v>151.41</v>
      </c>
    </row>
    <row r="2042" spans="1:28" x14ac:dyDescent="0.25">
      <c r="A2042" s="34">
        <v>534</v>
      </c>
      <c r="B2042" s="34">
        <v>5</v>
      </c>
      <c r="C2042" s="89"/>
      <c r="D2042" s="52">
        <v>310.17</v>
      </c>
    </row>
    <row r="2043" spans="1:28" x14ac:dyDescent="0.25">
      <c r="A2043" s="34">
        <v>535</v>
      </c>
      <c r="B2043" s="34">
        <v>6</v>
      </c>
      <c r="C2043" s="89"/>
      <c r="D2043" s="52">
        <v>322.95</v>
      </c>
    </row>
    <row r="2044" spans="1:28" x14ac:dyDescent="0.25">
      <c r="A2044" s="34">
        <v>536</v>
      </c>
      <c r="B2044" s="34">
        <v>7</v>
      </c>
      <c r="C2044" s="89"/>
      <c r="D2044" s="52">
        <v>356.03</v>
      </c>
    </row>
    <row r="2045" spans="1:28" x14ac:dyDescent="0.25">
      <c r="A2045" s="34">
        <v>537</v>
      </c>
      <c r="B2045" s="34">
        <v>8</v>
      </c>
      <c r="C2045" s="89"/>
      <c r="D2045" s="52">
        <v>160.54</v>
      </c>
    </row>
    <row r="2046" spans="1:28" x14ac:dyDescent="0.25">
      <c r="A2046" s="34">
        <v>538</v>
      </c>
      <c r="B2046" s="34">
        <v>9</v>
      </c>
      <c r="C2046" s="89"/>
      <c r="D2046" s="52">
        <v>90.16</v>
      </c>
    </row>
    <row r="2047" spans="1:28" x14ac:dyDescent="0.25">
      <c r="A2047" s="34">
        <v>539</v>
      </c>
      <c r="B2047" s="34">
        <v>10</v>
      </c>
      <c r="C2047" s="89"/>
      <c r="D2047" s="52">
        <v>79.87</v>
      </c>
    </row>
    <row r="2048" spans="1:28" x14ac:dyDescent="0.25">
      <c r="A2048" s="34">
        <v>540</v>
      </c>
      <c r="B2048" s="34">
        <v>11</v>
      </c>
      <c r="C2048" s="89"/>
      <c r="D2048" s="52">
        <v>79.31</v>
      </c>
    </row>
    <row r="2049" spans="1:28" x14ac:dyDescent="0.25">
      <c r="A2049" s="34">
        <v>541</v>
      </c>
      <c r="B2049" s="34">
        <v>12</v>
      </c>
      <c r="C2049" s="89"/>
      <c r="D2049" s="52">
        <v>85.06</v>
      </c>
    </row>
    <row r="2050" spans="1:28" x14ac:dyDescent="0.25">
      <c r="A2050" s="34">
        <v>542</v>
      </c>
      <c r="B2050" s="34">
        <v>13</v>
      </c>
      <c r="C2050" s="89"/>
      <c r="D2050" s="52">
        <v>53.09</v>
      </c>
    </row>
    <row r="2051" spans="1:28" x14ac:dyDescent="0.25">
      <c r="A2051" s="34">
        <v>543</v>
      </c>
      <c r="B2051" s="34">
        <v>14</v>
      </c>
      <c r="C2051" s="89"/>
      <c r="D2051" s="52">
        <v>42.46</v>
      </c>
    </row>
    <row r="2052" spans="1:28" x14ac:dyDescent="0.25">
      <c r="A2052" s="34">
        <v>544</v>
      </c>
      <c r="B2052" s="34">
        <v>15</v>
      </c>
      <c r="C2052" s="89"/>
      <c r="D2052" s="52">
        <v>37.17</v>
      </c>
    </row>
    <row r="2053" spans="1:28" x14ac:dyDescent="0.25">
      <c r="A2053" s="34">
        <v>545</v>
      </c>
      <c r="B2053" s="34">
        <v>16</v>
      </c>
      <c r="C2053" s="89"/>
      <c r="D2053" s="52">
        <v>83.67</v>
      </c>
    </row>
    <row r="2054" spans="1:28" x14ac:dyDescent="0.25">
      <c r="A2054" s="34">
        <v>546</v>
      </c>
      <c r="B2054" s="34">
        <v>17</v>
      </c>
      <c r="C2054" s="89"/>
      <c r="D2054" s="52">
        <v>146.62</v>
      </c>
    </row>
    <row r="2055" spans="1:28" x14ac:dyDescent="0.25">
      <c r="A2055" s="34">
        <v>547</v>
      </c>
      <c r="B2055" s="34">
        <v>18</v>
      </c>
      <c r="C2055" s="89"/>
      <c r="D2055" s="52">
        <v>10.07</v>
      </c>
    </row>
    <row r="2056" spans="1:28" x14ac:dyDescent="0.25">
      <c r="A2056" s="34">
        <v>548</v>
      </c>
      <c r="B2056" s="34">
        <v>19</v>
      </c>
      <c r="C2056" s="89"/>
      <c r="D2056" s="52">
        <v>5.49</v>
      </c>
    </row>
    <row r="2057" spans="1:28" x14ac:dyDescent="0.25">
      <c r="A2057" s="34">
        <v>549</v>
      </c>
      <c r="B2057" s="34">
        <v>20</v>
      </c>
      <c r="C2057" s="89"/>
      <c r="D2057" s="52">
        <v>0</v>
      </c>
    </row>
    <row r="2058" spans="1:28" x14ac:dyDescent="0.25">
      <c r="A2058" s="34">
        <v>550</v>
      </c>
      <c r="B2058" s="34">
        <v>21</v>
      </c>
      <c r="C2058" s="89"/>
      <c r="D2058" s="52">
        <v>23.16</v>
      </c>
    </row>
    <row r="2059" spans="1:28" x14ac:dyDescent="0.25">
      <c r="A2059" s="34">
        <v>551</v>
      </c>
      <c r="B2059" s="34">
        <v>22</v>
      </c>
      <c r="C2059" s="89"/>
      <c r="D2059" s="52">
        <v>491.75</v>
      </c>
    </row>
    <row r="2060" spans="1:28" x14ac:dyDescent="0.25">
      <c r="A2060" s="34">
        <v>552</v>
      </c>
      <c r="B2060" s="34">
        <v>23</v>
      </c>
      <c r="C2060" s="89"/>
      <c r="D2060" s="52">
        <v>10.81</v>
      </c>
    </row>
    <row r="2061" spans="1:28" x14ac:dyDescent="0.25">
      <c r="A2061" s="34">
        <v>553</v>
      </c>
      <c r="B2061" s="34">
        <v>0</v>
      </c>
      <c r="C2061" s="89">
        <v>24</v>
      </c>
      <c r="D2061" s="52">
        <v>0</v>
      </c>
      <c r="E2061" s="36">
        <f t="shared" ref="E2061" si="1961">D2061</f>
        <v>0</v>
      </c>
      <c r="F2061" s="36">
        <f t="shared" ref="F2061" si="1962">D2062</f>
        <v>14.99</v>
      </c>
      <c r="G2061" s="36">
        <f t="shared" ref="G2061" si="1963">D2063</f>
        <v>1.81</v>
      </c>
      <c r="H2061" s="36">
        <f t="shared" ref="H2061" si="1964">D2064</f>
        <v>38.270000000000003</v>
      </c>
      <c r="I2061" s="36">
        <f t="shared" ref="I2061" si="1965">D2065</f>
        <v>143.56</v>
      </c>
      <c r="J2061" s="36">
        <f t="shared" ref="J2061" si="1966">D2066</f>
        <v>202.7</v>
      </c>
      <c r="K2061" s="36">
        <f t="shared" ref="K2061" si="1967">D2067</f>
        <v>349.3</v>
      </c>
      <c r="L2061" s="36">
        <f t="shared" ref="L2061" si="1968">D2068</f>
        <v>155.03</v>
      </c>
      <c r="M2061" s="36">
        <f t="shared" ref="M2061" si="1969">D2069</f>
        <v>87.4</v>
      </c>
      <c r="N2061" s="36">
        <f t="shared" ref="N2061" si="1970">D2070</f>
        <v>0</v>
      </c>
      <c r="O2061" s="36">
        <f t="shared" ref="O2061" si="1971">D2071</f>
        <v>0</v>
      </c>
      <c r="P2061" s="36">
        <f t="shared" ref="P2061" si="1972">D2072</f>
        <v>0</v>
      </c>
      <c r="Q2061" s="36">
        <f t="shared" ref="Q2061" si="1973">D2073</f>
        <v>0</v>
      </c>
      <c r="R2061" s="36">
        <f t="shared" ref="R2061" si="1974">D2074</f>
        <v>0</v>
      </c>
      <c r="S2061" s="36">
        <f t="shared" ref="S2061" si="1975">D2075</f>
        <v>0</v>
      </c>
      <c r="T2061" s="36">
        <f t="shared" ref="T2061" si="1976">D2076</f>
        <v>0</v>
      </c>
      <c r="U2061" s="36">
        <f t="shared" ref="U2061" si="1977">D2077</f>
        <v>0</v>
      </c>
      <c r="V2061" s="36">
        <f t="shared" ref="V2061" si="1978">D2078</f>
        <v>0</v>
      </c>
      <c r="W2061" s="36">
        <f t="shared" ref="W2061" si="1979">D2079</f>
        <v>0</v>
      </c>
      <c r="X2061" s="36">
        <f t="shared" ref="X2061" si="1980">D2080</f>
        <v>0</v>
      </c>
      <c r="Y2061" s="36">
        <f t="shared" ref="Y2061" si="1981">D2081</f>
        <v>0</v>
      </c>
      <c r="Z2061" s="36">
        <f t="shared" ref="Z2061" si="1982">D2082</f>
        <v>0</v>
      </c>
      <c r="AA2061" s="36">
        <f t="shared" ref="AA2061" si="1983">D2083</f>
        <v>0</v>
      </c>
      <c r="AB2061" s="36">
        <f t="shared" ref="AB2061" si="1984">D2084</f>
        <v>0</v>
      </c>
    </row>
    <row r="2062" spans="1:28" x14ac:dyDescent="0.25">
      <c r="A2062" s="34">
        <v>554</v>
      </c>
      <c r="B2062" s="34">
        <v>1</v>
      </c>
      <c r="C2062" s="89"/>
      <c r="D2062" s="52">
        <v>14.99</v>
      </c>
    </row>
    <row r="2063" spans="1:28" x14ac:dyDescent="0.25">
      <c r="A2063" s="34">
        <v>555</v>
      </c>
      <c r="B2063" s="34">
        <v>2</v>
      </c>
      <c r="C2063" s="89"/>
      <c r="D2063" s="52">
        <v>1.81</v>
      </c>
    </row>
    <row r="2064" spans="1:28" x14ac:dyDescent="0.25">
      <c r="A2064" s="34">
        <v>556</v>
      </c>
      <c r="B2064" s="34">
        <v>3</v>
      </c>
      <c r="C2064" s="89"/>
      <c r="D2064" s="52">
        <v>38.270000000000003</v>
      </c>
    </row>
    <row r="2065" spans="1:4" x14ac:dyDescent="0.25">
      <c r="A2065" s="34">
        <v>557</v>
      </c>
      <c r="B2065" s="34">
        <v>4</v>
      </c>
      <c r="C2065" s="89"/>
      <c r="D2065" s="52">
        <v>143.56</v>
      </c>
    </row>
    <row r="2066" spans="1:4" x14ac:dyDescent="0.25">
      <c r="A2066" s="34">
        <v>558</v>
      </c>
      <c r="B2066" s="34">
        <v>5</v>
      </c>
      <c r="C2066" s="89"/>
      <c r="D2066" s="52">
        <v>202.7</v>
      </c>
    </row>
    <row r="2067" spans="1:4" x14ac:dyDescent="0.25">
      <c r="A2067" s="34">
        <v>559</v>
      </c>
      <c r="B2067" s="34">
        <v>6</v>
      </c>
      <c r="C2067" s="89"/>
      <c r="D2067" s="52">
        <v>349.3</v>
      </c>
    </row>
    <row r="2068" spans="1:4" x14ac:dyDescent="0.25">
      <c r="A2068" s="34">
        <v>560</v>
      </c>
      <c r="B2068" s="34">
        <v>7</v>
      </c>
      <c r="C2068" s="89"/>
      <c r="D2068" s="52">
        <v>155.03</v>
      </c>
    </row>
    <row r="2069" spans="1:4" x14ac:dyDescent="0.25">
      <c r="A2069" s="34">
        <v>561</v>
      </c>
      <c r="B2069" s="34">
        <v>8</v>
      </c>
      <c r="C2069" s="89"/>
      <c r="D2069" s="52">
        <v>87.4</v>
      </c>
    </row>
    <row r="2070" spans="1:4" x14ac:dyDescent="0.25">
      <c r="A2070" s="34">
        <v>562</v>
      </c>
      <c r="B2070" s="34">
        <v>9</v>
      </c>
      <c r="C2070" s="89"/>
      <c r="D2070" s="52">
        <v>0</v>
      </c>
    </row>
    <row r="2071" spans="1:4" x14ac:dyDescent="0.25">
      <c r="A2071" s="34">
        <v>563</v>
      </c>
      <c r="B2071" s="34">
        <v>10</v>
      </c>
      <c r="C2071" s="89"/>
      <c r="D2071" s="52">
        <v>0</v>
      </c>
    </row>
    <row r="2072" spans="1:4" x14ac:dyDescent="0.25">
      <c r="A2072" s="34">
        <v>564</v>
      </c>
      <c r="B2072" s="34">
        <v>11</v>
      </c>
      <c r="C2072" s="89"/>
      <c r="D2072" s="52">
        <v>0</v>
      </c>
    </row>
    <row r="2073" spans="1:4" x14ac:dyDescent="0.25">
      <c r="A2073" s="34">
        <v>565</v>
      </c>
      <c r="B2073" s="34">
        <v>12</v>
      </c>
      <c r="C2073" s="89"/>
      <c r="D2073" s="52">
        <v>0</v>
      </c>
    </row>
    <row r="2074" spans="1:4" x14ac:dyDescent="0.25">
      <c r="A2074" s="34">
        <v>566</v>
      </c>
      <c r="B2074" s="34">
        <v>13</v>
      </c>
      <c r="C2074" s="89"/>
      <c r="D2074" s="52">
        <v>0</v>
      </c>
    </row>
    <row r="2075" spans="1:4" x14ac:dyDescent="0.25">
      <c r="A2075" s="34">
        <v>567</v>
      </c>
      <c r="B2075" s="34">
        <v>14</v>
      </c>
      <c r="C2075" s="89"/>
      <c r="D2075" s="52">
        <v>0</v>
      </c>
    </row>
    <row r="2076" spans="1:4" x14ac:dyDescent="0.25">
      <c r="A2076" s="34">
        <v>568</v>
      </c>
      <c r="B2076" s="34">
        <v>15</v>
      </c>
      <c r="C2076" s="89"/>
      <c r="D2076" s="52">
        <v>0</v>
      </c>
    </row>
    <row r="2077" spans="1:4" x14ac:dyDescent="0.25">
      <c r="A2077" s="34">
        <v>569</v>
      </c>
      <c r="B2077" s="34">
        <v>16</v>
      </c>
      <c r="C2077" s="89"/>
      <c r="D2077" s="52">
        <v>0</v>
      </c>
    </row>
    <row r="2078" spans="1:4" x14ac:dyDescent="0.25">
      <c r="A2078" s="34">
        <v>570</v>
      </c>
      <c r="B2078" s="34">
        <v>17</v>
      </c>
      <c r="C2078" s="89"/>
      <c r="D2078" s="52">
        <v>0</v>
      </c>
    </row>
    <row r="2079" spans="1:4" x14ac:dyDescent="0.25">
      <c r="A2079" s="34">
        <v>571</v>
      </c>
      <c r="B2079" s="34">
        <v>18</v>
      </c>
      <c r="C2079" s="89"/>
      <c r="D2079" s="52">
        <v>0</v>
      </c>
    </row>
    <row r="2080" spans="1:4" x14ac:dyDescent="0.25">
      <c r="A2080" s="34">
        <v>572</v>
      </c>
      <c r="B2080" s="34">
        <v>19</v>
      </c>
      <c r="C2080" s="89"/>
      <c r="D2080" s="52">
        <v>0</v>
      </c>
    </row>
    <row r="2081" spans="1:28" x14ac:dyDescent="0.25">
      <c r="A2081" s="34">
        <v>573</v>
      </c>
      <c r="B2081" s="34">
        <v>20</v>
      </c>
      <c r="C2081" s="89"/>
      <c r="D2081" s="52">
        <v>0</v>
      </c>
    </row>
    <row r="2082" spans="1:28" x14ac:dyDescent="0.25">
      <c r="A2082" s="34">
        <v>574</v>
      </c>
      <c r="B2082" s="34">
        <v>21</v>
      </c>
      <c r="C2082" s="89"/>
      <c r="D2082" s="52">
        <v>0</v>
      </c>
    </row>
    <row r="2083" spans="1:28" x14ac:dyDescent="0.25">
      <c r="A2083" s="34">
        <v>575</v>
      </c>
      <c r="B2083" s="34">
        <v>22</v>
      </c>
      <c r="C2083" s="89"/>
      <c r="D2083" s="52">
        <v>0</v>
      </c>
    </row>
    <row r="2084" spans="1:28" x14ac:dyDescent="0.25">
      <c r="A2084" s="34">
        <v>576</v>
      </c>
      <c r="B2084" s="34">
        <v>23</v>
      </c>
      <c r="C2084" s="89"/>
      <c r="D2084" s="52">
        <v>0</v>
      </c>
    </row>
    <row r="2085" spans="1:28" x14ac:dyDescent="0.25">
      <c r="A2085" s="34">
        <v>577</v>
      </c>
      <c r="B2085" s="34">
        <v>0</v>
      </c>
      <c r="C2085" s="89">
        <v>25</v>
      </c>
      <c r="D2085" s="52">
        <v>0</v>
      </c>
      <c r="E2085" s="36">
        <f t="shared" ref="E2085" si="1985">D2085</f>
        <v>0</v>
      </c>
      <c r="F2085" s="36">
        <f t="shared" ref="F2085" si="1986">D2086</f>
        <v>0</v>
      </c>
      <c r="G2085" s="36">
        <f t="shared" ref="G2085" si="1987">D2087</f>
        <v>0</v>
      </c>
      <c r="H2085" s="36">
        <f t="shared" ref="H2085" si="1988">D2088</f>
        <v>0.15</v>
      </c>
      <c r="I2085" s="36">
        <f t="shared" ref="I2085" si="1989">D2089</f>
        <v>81.17</v>
      </c>
      <c r="J2085" s="36">
        <f t="shared" ref="J2085" si="1990">D2090</f>
        <v>44.05</v>
      </c>
      <c r="K2085" s="36">
        <f t="shared" ref="K2085" si="1991">D2091</f>
        <v>117.4</v>
      </c>
      <c r="L2085" s="36">
        <f t="shared" ref="L2085" si="1992">D2092</f>
        <v>100.14</v>
      </c>
      <c r="M2085" s="36">
        <f t="shared" ref="M2085" si="1993">D2093</f>
        <v>0.65</v>
      </c>
      <c r="N2085" s="36">
        <f t="shared" ref="N2085" si="1994">D2094</f>
        <v>0</v>
      </c>
      <c r="O2085" s="36">
        <f t="shared" ref="O2085" si="1995">D2095</f>
        <v>0</v>
      </c>
      <c r="P2085" s="36">
        <f t="shared" ref="P2085" si="1996">D2096</f>
        <v>0</v>
      </c>
      <c r="Q2085" s="36">
        <f t="shared" ref="Q2085" si="1997">D2097</f>
        <v>0</v>
      </c>
      <c r="R2085" s="36">
        <f t="shared" ref="R2085" si="1998">D2098</f>
        <v>0</v>
      </c>
      <c r="S2085" s="36">
        <f t="shared" ref="S2085" si="1999">D2099</f>
        <v>0</v>
      </c>
      <c r="T2085" s="36">
        <f t="shared" ref="T2085" si="2000">D2100</f>
        <v>0</v>
      </c>
      <c r="U2085" s="36">
        <f t="shared" ref="U2085" si="2001">D2101</f>
        <v>6.19</v>
      </c>
      <c r="V2085" s="36">
        <f t="shared" ref="V2085" si="2002">D2102</f>
        <v>24.89</v>
      </c>
      <c r="W2085" s="36">
        <f t="shared" ref="W2085" si="2003">D2103</f>
        <v>0</v>
      </c>
      <c r="X2085" s="36">
        <f t="shared" ref="X2085" si="2004">D2104</f>
        <v>0</v>
      </c>
      <c r="Y2085" s="36">
        <f t="shared" ref="Y2085" si="2005">D2105</f>
        <v>0</v>
      </c>
      <c r="Z2085" s="36">
        <f t="shared" ref="Z2085" si="2006">D2106</f>
        <v>0</v>
      </c>
      <c r="AA2085" s="36">
        <f t="shared" ref="AA2085" si="2007">D2107</f>
        <v>0</v>
      </c>
      <c r="AB2085" s="36">
        <f t="shared" ref="AB2085" si="2008">D2108</f>
        <v>0</v>
      </c>
    </row>
    <row r="2086" spans="1:28" x14ac:dyDescent="0.25">
      <c r="A2086" s="34">
        <v>578</v>
      </c>
      <c r="B2086" s="34">
        <v>1</v>
      </c>
      <c r="C2086" s="89"/>
      <c r="D2086" s="52">
        <v>0</v>
      </c>
    </row>
    <row r="2087" spans="1:28" x14ac:dyDescent="0.25">
      <c r="A2087" s="34">
        <v>579</v>
      </c>
      <c r="B2087" s="34">
        <v>2</v>
      </c>
      <c r="C2087" s="89"/>
      <c r="D2087" s="52">
        <v>0</v>
      </c>
    </row>
    <row r="2088" spans="1:28" x14ac:dyDescent="0.25">
      <c r="A2088" s="34">
        <v>580</v>
      </c>
      <c r="B2088" s="34">
        <v>3</v>
      </c>
      <c r="C2088" s="89"/>
      <c r="D2088" s="52">
        <v>0.15</v>
      </c>
    </row>
    <row r="2089" spans="1:28" x14ac:dyDescent="0.25">
      <c r="A2089" s="34">
        <v>581</v>
      </c>
      <c r="B2089" s="34">
        <v>4</v>
      </c>
      <c r="C2089" s="89"/>
      <c r="D2089" s="52">
        <v>81.17</v>
      </c>
    </row>
    <row r="2090" spans="1:28" x14ac:dyDescent="0.25">
      <c r="A2090" s="34">
        <v>582</v>
      </c>
      <c r="B2090" s="34">
        <v>5</v>
      </c>
      <c r="C2090" s="89"/>
      <c r="D2090" s="52">
        <v>44.05</v>
      </c>
    </row>
    <row r="2091" spans="1:28" x14ac:dyDescent="0.25">
      <c r="A2091" s="34">
        <v>583</v>
      </c>
      <c r="B2091" s="34">
        <v>6</v>
      </c>
      <c r="C2091" s="89"/>
      <c r="D2091" s="52">
        <v>117.4</v>
      </c>
    </row>
    <row r="2092" spans="1:28" x14ac:dyDescent="0.25">
      <c r="A2092" s="34">
        <v>584</v>
      </c>
      <c r="B2092" s="34">
        <v>7</v>
      </c>
      <c r="C2092" s="89"/>
      <c r="D2092" s="52">
        <v>100.14</v>
      </c>
    </row>
    <row r="2093" spans="1:28" x14ac:dyDescent="0.25">
      <c r="A2093" s="34">
        <v>585</v>
      </c>
      <c r="B2093" s="34">
        <v>8</v>
      </c>
      <c r="C2093" s="89"/>
      <c r="D2093" s="52">
        <v>0.65</v>
      </c>
    </row>
    <row r="2094" spans="1:28" x14ac:dyDescent="0.25">
      <c r="A2094" s="34">
        <v>586</v>
      </c>
      <c r="B2094" s="34">
        <v>9</v>
      </c>
      <c r="C2094" s="89"/>
      <c r="D2094" s="52">
        <v>0</v>
      </c>
    </row>
    <row r="2095" spans="1:28" x14ac:dyDescent="0.25">
      <c r="A2095" s="34">
        <v>587</v>
      </c>
      <c r="B2095" s="34">
        <v>10</v>
      </c>
      <c r="C2095" s="89"/>
      <c r="D2095" s="52">
        <v>0</v>
      </c>
    </row>
    <row r="2096" spans="1:28" x14ac:dyDescent="0.25">
      <c r="A2096" s="34">
        <v>588</v>
      </c>
      <c r="B2096" s="34">
        <v>11</v>
      </c>
      <c r="C2096" s="89"/>
      <c r="D2096" s="52">
        <v>0</v>
      </c>
    </row>
    <row r="2097" spans="1:28" x14ac:dyDescent="0.25">
      <c r="A2097" s="34">
        <v>589</v>
      </c>
      <c r="B2097" s="34">
        <v>12</v>
      </c>
      <c r="C2097" s="89"/>
      <c r="D2097" s="52">
        <v>0</v>
      </c>
    </row>
    <row r="2098" spans="1:28" x14ac:dyDescent="0.25">
      <c r="A2098" s="34">
        <v>590</v>
      </c>
      <c r="B2098" s="34">
        <v>13</v>
      </c>
      <c r="C2098" s="89"/>
      <c r="D2098" s="52">
        <v>0</v>
      </c>
    </row>
    <row r="2099" spans="1:28" x14ac:dyDescent="0.25">
      <c r="A2099" s="34">
        <v>591</v>
      </c>
      <c r="B2099" s="34">
        <v>14</v>
      </c>
      <c r="C2099" s="89"/>
      <c r="D2099" s="52">
        <v>0</v>
      </c>
    </row>
    <row r="2100" spans="1:28" x14ac:dyDescent="0.25">
      <c r="A2100" s="34">
        <v>592</v>
      </c>
      <c r="B2100" s="34">
        <v>15</v>
      </c>
      <c r="C2100" s="89"/>
      <c r="D2100" s="52">
        <v>0</v>
      </c>
    </row>
    <row r="2101" spans="1:28" x14ac:dyDescent="0.25">
      <c r="A2101" s="34">
        <v>593</v>
      </c>
      <c r="B2101" s="34">
        <v>16</v>
      </c>
      <c r="C2101" s="89"/>
      <c r="D2101" s="52">
        <v>6.19</v>
      </c>
    </row>
    <row r="2102" spans="1:28" x14ac:dyDescent="0.25">
      <c r="A2102" s="34">
        <v>594</v>
      </c>
      <c r="B2102" s="34">
        <v>17</v>
      </c>
      <c r="C2102" s="89"/>
      <c r="D2102" s="52">
        <v>24.89</v>
      </c>
    </row>
    <row r="2103" spans="1:28" x14ac:dyDescent="0.25">
      <c r="A2103" s="34">
        <v>595</v>
      </c>
      <c r="B2103" s="34">
        <v>18</v>
      </c>
      <c r="C2103" s="89"/>
      <c r="D2103" s="52">
        <v>0</v>
      </c>
    </row>
    <row r="2104" spans="1:28" x14ac:dyDescent="0.25">
      <c r="A2104" s="34">
        <v>596</v>
      </c>
      <c r="B2104" s="34">
        <v>19</v>
      </c>
      <c r="C2104" s="89"/>
      <c r="D2104" s="52">
        <v>0</v>
      </c>
    </row>
    <row r="2105" spans="1:28" x14ac:dyDescent="0.25">
      <c r="A2105" s="34">
        <v>597</v>
      </c>
      <c r="B2105" s="34">
        <v>20</v>
      </c>
      <c r="C2105" s="89"/>
      <c r="D2105" s="52">
        <v>0</v>
      </c>
    </row>
    <row r="2106" spans="1:28" x14ac:dyDescent="0.25">
      <c r="A2106" s="34">
        <v>598</v>
      </c>
      <c r="B2106" s="34">
        <v>21</v>
      </c>
      <c r="C2106" s="89"/>
      <c r="D2106" s="52">
        <v>0</v>
      </c>
    </row>
    <row r="2107" spans="1:28" x14ac:dyDescent="0.25">
      <c r="A2107" s="34">
        <v>599</v>
      </c>
      <c r="B2107" s="34">
        <v>22</v>
      </c>
      <c r="C2107" s="89"/>
      <c r="D2107" s="52">
        <v>0</v>
      </c>
    </row>
    <row r="2108" spans="1:28" x14ac:dyDescent="0.25">
      <c r="A2108" s="34">
        <v>600</v>
      </c>
      <c r="B2108" s="34">
        <v>23</v>
      </c>
      <c r="C2108" s="89"/>
      <c r="D2108" s="52">
        <v>0</v>
      </c>
    </row>
    <row r="2109" spans="1:28" x14ac:dyDescent="0.25">
      <c r="A2109" s="34">
        <v>601</v>
      </c>
      <c r="B2109" s="34">
        <v>0</v>
      </c>
      <c r="C2109" s="89">
        <v>26</v>
      </c>
      <c r="D2109" s="52">
        <v>144.56</v>
      </c>
      <c r="E2109" s="36">
        <f t="shared" ref="E2109" si="2009">D2109</f>
        <v>144.56</v>
      </c>
      <c r="F2109" s="36">
        <f t="shared" ref="F2109" si="2010">D2110</f>
        <v>85.7</v>
      </c>
      <c r="G2109" s="36">
        <f t="shared" ref="G2109" si="2011">D2111</f>
        <v>128.26</v>
      </c>
      <c r="H2109" s="36">
        <f t="shared" ref="H2109" si="2012">D2112</f>
        <v>71.02</v>
      </c>
      <c r="I2109" s="36">
        <f t="shared" ref="I2109" si="2013">D2113</f>
        <v>163.69999999999999</v>
      </c>
      <c r="J2109" s="36">
        <f t="shared" ref="J2109" si="2014">D2114</f>
        <v>132.91</v>
      </c>
      <c r="K2109" s="36">
        <f t="shared" ref="K2109" si="2015">D2115</f>
        <v>184.03</v>
      </c>
      <c r="L2109" s="36">
        <f t="shared" ref="L2109" si="2016">D2116</f>
        <v>116.97</v>
      </c>
      <c r="M2109" s="36">
        <f t="shared" ref="M2109" si="2017">D2117</f>
        <v>197.23</v>
      </c>
      <c r="N2109" s="36">
        <f t="shared" ref="N2109" si="2018">D2118</f>
        <v>0.56999999999999995</v>
      </c>
      <c r="O2109" s="36">
        <f t="shared" ref="O2109" si="2019">D2119</f>
        <v>0</v>
      </c>
      <c r="P2109" s="36">
        <f t="shared" ref="P2109" si="2020">D2120</f>
        <v>21.42</v>
      </c>
      <c r="Q2109" s="36">
        <f t="shared" ref="Q2109" si="2021">D2121</f>
        <v>125.79</v>
      </c>
      <c r="R2109" s="36">
        <f t="shared" ref="R2109" si="2022">D2122</f>
        <v>151.62</v>
      </c>
      <c r="S2109" s="36">
        <f t="shared" ref="S2109" si="2023">D2123</f>
        <v>162.69</v>
      </c>
      <c r="T2109" s="36">
        <f t="shared" ref="T2109" si="2024">D2124</f>
        <v>168.41</v>
      </c>
      <c r="U2109" s="36">
        <f t="shared" ref="U2109" si="2025">D2125</f>
        <v>178.3</v>
      </c>
      <c r="V2109" s="36">
        <f t="shared" ref="V2109" si="2026">D2126</f>
        <v>187.77</v>
      </c>
      <c r="W2109" s="36">
        <f t="shared" ref="W2109" si="2027">D2127</f>
        <v>149.93</v>
      </c>
      <c r="X2109" s="36">
        <f t="shared" ref="X2109" si="2028">D2128</f>
        <v>0</v>
      </c>
      <c r="Y2109" s="36">
        <f t="shared" ref="Y2109" si="2029">D2129</f>
        <v>0</v>
      </c>
      <c r="Z2109" s="36">
        <f t="shared" ref="Z2109" si="2030">D2130</f>
        <v>0</v>
      </c>
      <c r="AA2109" s="36">
        <f t="shared" ref="AA2109" si="2031">D2131</f>
        <v>31.31</v>
      </c>
      <c r="AB2109" s="36">
        <f t="shared" ref="AB2109" si="2032">D2132</f>
        <v>0</v>
      </c>
    </row>
    <row r="2110" spans="1:28" x14ac:dyDescent="0.25">
      <c r="A2110" s="34">
        <v>602</v>
      </c>
      <c r="B2110" s="34">
        <v>1</v>
      </c>
      <c r="C2110" s="89"/>
      <c r="D2110" s="52">
        <v>85.7</v>
      </c>
    </row>
    <row r="2111" spans="1:28" x14ac:dyDescent="0.25">
      <c r="A2111" s="34">
        <v>603</v>
      </c>
      <c r="B2111" s="34">
        <v>2</v>
      </c>
      <c r="C2111" s="89"/>
      <c r="D2111" s="52">
        <v>128.26</v>
      </c>
    </row>
    <row r="2112" spans="1:28" x14ac:dyDescent="0.25">
      <c r="A2112" s="34">
        <v>604</v>
      </c>
      <c r="B2112" s="34">
        <v>3</v>
      </c>
      <c r="C2112" s="89"/>
      <c r="D2112" s="52">
        <v>71.02</v>
      </c>
    </row>
    <row r="2113" spans="1:4" x14ac:dyDescent="0.25">
      <c r="A2113" s="34">
        <v>605</v>
      </c>
      <c r="B2113" s="34">
        <v>4</v>
      </c>
      <c r="C2113" s="89"/>
      <c r="D2113" s="52">
        <v>163.69999999999999</v>
      </c>
    </row>
    <row r="2114" spans="1:4" x14ac:dyDescent="0.25">
      <c r="A2114" s="34">
        <v>606</v>
      </c>
      <c r="B2114" s="34">
        <v>5</v>
      </c>
      <c r="C2114" s="89"/>
      <c r="D2114" s="52">
        <v>132.91</v>
      </c>
    </row>
    <row r="2115" spans="1:4" x14ac:dyDescent="0.25">
      <c r="A2115" s="34">
        <v>607</v>
      </c>
      <c r="B2115" s="34">
        <v>6</v>
      </c>
      <c r="C2115" s="89"/>
      <c r="D2115" s="52">
        <v>184.03</v>
      </c>
    </row>
    <row r="2116" spans="1:4" x14ac:dyDescent="0.25">
      <c r="A2116" s="34">
        <v>608</v>
      </c>
      <c r="B2116" s="34">
        <v>7</v>
      </c>
      <c r="C2116" s="89"/>
      <c r="D2116" s="52">
        <v>116.97</v>
      </c>
    </row>
    <row r="2117" spans="1:4" x14ac:dyDescent="0.25">
      <c r="A2117" s="34">
        <v>609</v>
      </c>
      <c r="B2117" s="34">
        <v>8</v>
      </c>
      <c r="C2117" s="89"/>
      <c r="D2117" s="52">
        <v>197.23</v>
      </c>
    </row>
    <row r="2118" spans="1:4" x14ac:dyDescent="0.25">
      <c r="A2118" s="34">
        <v>610</v>
      </c>
      <c r="B2118" s="34">
        <v>9</v>
      </c>
      <c r="C2118" s="89"/>
      <c r="D2118" s="52">
        <v>0.56999999999999995</v>
      </c>
    </row>
    <row r="2119" spans="1:4" x14ac:dyDescent="0.25">
      <c r="A2119" s="34">
        <v>611</v>
      </c>
      <c r="B2119" s="34">
        <v>10</v>
      </c>
      <c r="C2119" s="89"/>
      <c r="D2119" s="52">
        <v>0</v>
      </c>
    </row>
    <row r="2120" spans="1:4" x14ac:dyDescent="0.25">
      <c r="A2120" s="34">
        <v>612</v>
      </c>
      <c r="B2120" s="34">
        <v>11</v>
      </c>
      <c r="C2120" s="89"/>
      <c r="D2120" s="52">
        <v>21.42</v>
      </c>
    </row>
    <row r="2121" spans="1:4" x14ac:dyDescent="0.25">
      <c r="A2121" s="34">
        <v>613</v>
      </c>
      <c r="B2121" s="34">
        <v>12</v>
      </c>
      <c r="C2121" s="89"/>
      <c r="D2121" s="52">
        <v>125.79</v>
      </c>
    </row>
    <row r="2122" spans="1:4" x14ac:dyDescent="0.25">
      <c r="A2122" s="34">
        <v>614</v>
      </c>
      <c r="B2122" s="34">
        <v>13</v>
      </c>
      <c r="C2122" s="89"/>
      <c r="D2122" s="52">
        <v>151.62</v>
      </c>
    </row>
    <row r="2123" spans="1:4" x14ac:dyDescent="0.25">
      <c r="A2123" s="34">
        <v>615</v>
      </c>
      <c r="B2123" s="34">
        <v>14</v>
      </c>
      <c r="C2123" s="89"/>
      <c r="D2123" s="52">
        <v>162.69</v>
      </c>
    </row>
    <row r="2124" spans="1:4" x14ac:dyDescent="0.25">
      <c r="A2124" s="34">
        <v>616</v>
      </c>
      <c r="B2124" s="34">
        <v>15</v>
      </c>
      <c r="C2124" s="89"/>
      <c r="D2124" s="52">
        <v>168.41</v>
      </c>
    </row>
    <row r="2125" spans="1:4" x14ac:dyDescent="0.25">
      <c r="A2125" s="34">
        <v>617</v>
      </c>
      <c r="B2125" s="34">
        <v>16</v>
      </c>
      <c r="C2125" s="89"/>
      <c r="D2125" s="52">
        <v>178.3</v>
      </c>
    </row>
    <row r="2126" spans="1:4" x14ac:dyDescent="0.25">
      <c r="A2126" s="34">
        <v>618</v>
      </c>
      <c r="B2126" s="34">
        <v>17</v>
      </c>
      <c r="C2126" s="89"/>
      <c r="D2126" s="52">
        <v>187.77</v>
      </c>
    </row>
    <row r="2127" spans="1:4" x14ac:dyDescent="0.25">
      <c r="A2127" s="34">
        <v>619</v>
      </c>
      <c r="B2127" s="34">
        <v>18</v>
      </c>
      <c r="C2127" s="89"/>
      <c r="D2127" s="52">
        <v>149.93</v>
      </c>
    </row>
    <row r="2128" spans="1:4" x14ac:dyDescent="0.25">
      <c r="A2128" s="34">
        <v>620</v>
      </c>
      <c r="B2128" s="34">
        <v>19</v>
      </c>
      <c r="C2128" s="89"/>
      <c r="D2128" s="52">
        <v>0</v>
      </c>
    </row>
    <row r="2129" spans="1:28" x14ac:dyDescent="0.25">
      <c r="A2129" s="34">
        <v>621</v>
      </c>
      <c r="B2129" s="34">
        <v>20</v>
      </c>
      <c r="C2129" s="89"/>
      <c r="D2129" s="52">
        <v>0</v>
      </c>
    </row>
    <row r="2130" spans="1:28" x14ac:dyDescent="0.25">
      <c r="A2130" s="34">
        <v>622</v>
      </c>
      <c r="B2130" s="34">
        <v>21</v>
      </c>
      <c r="C2130" s="89"/>
      <c r="D2130" s="52">
        <v>0</v>
      </c>
    </row>
    <row r="2131" spans="1:28" x14ac:dyDescent="0.25">
      <c r="A2131" s="34">
        <v>623</v>
      </c>
      <c r="B2131" s="34">
        <v>22</v>
      </c>
      <c r="C2131" s="89"/>
      <c r="D2131" s="52">
        <v>31.31</v>
      </c>
    </row>
    <row r="2132" spans="1:28" x14ac:dyDescent="0.25">
      <c r="A2132" s="34">
        <v>624</v>
      </c>
      <c r="B2132" s="34">
        <v>23</v>
      </c>
      <c r="C2132" s="89"/>
      <c r="D2132" s="52">
        <v>0</v>
      </c>
    </row>
    <row r="2133" spans="1:28" x14ac:dyDescent="0.25">
      <c r="A2133" s="34">
        <v>625</v>
      </c>
      <c r="B2133" s="34">
        <v>0</v>
      </c>
      <c r="C2133" s="89">
        <v>27</v>
      </c>
      <c r="D2133" s="52">
        <v>55.55</v>
      </c>
      <c r="E2133" s="36">
        <f t="shared" ref="E2133" si="2033">D2133</f>
        <v>55.55</v>
      </c>
      <c r="F2133" s="36">
        <f t="shared" ref="F2133" si="2034">D2134</f>
        <v>0.16</v>
      </c>
      <c r="G2133" s="36">
        <f t="shared" ref="G2133" si="2035">D2135</f>
        <v>13.87</v>
      </c>
      <c r="H2133" s="36">
        <f t="shared" ref="H2133" si="2036">D2136</f>
        <v>34.380000000000003</v>
      </c>
      <c r="I2133" s="36">
        <f t="shared" ref="I2133" si="2037">D2137</f>
        <v>57.87</v>
      </c>
      <c r="J2133" s="36">
        <f t="shared" ref="J2133" si="2038">D2138</f>
        <v>143.80000000000001</v>
      </c>
      <c r="K2133" s="36">
        <f t="shared" ref="K2133" si="2039">D2139</f>
        <v>155.01</v>
      </c>
      <c r="L2133" s="36">
        <f t="shared" ref="L2133" si="2040">D2140</f>
        <v>227.75</v>
      </c>
      <c r="M2133" s="36">
        <f t="shared" ref="M2133" si="2041">D2141</f>
        <v>343.26</v>
      </c>
      <c r="N2133" s="36">
        <f t="shared" ref="N2133" si="2042">D2142</f>
        <v>170.55</v>
      </c>
      <c r="O2133" s="36">
        <f t="shared" ref="O2133" si="2043">D2143</f>
        <v>78.260000000000005</v>
      </c>
      <c r="P2133" s="36">
        <f t="shared" ref="P2133" si="2044">D2144</f>
        <v>35.89</v>
      </c>
      <c r="Q2133" s="36">
        <f t="shared" ref="Q2133" si="2045">D2145</f>
        <v>43.89</v>
      </c>
      <c r="R2133" s="36">
        <f t="shared" ref="R2133" si="2046">D2146</f>
        <v>108.69</v>
      </c>
      <c r="S2133" s="36">
        <f t="shared" ref="S2133" si="2047">D2147</f>
        <v>174.53</v>
      </c>
      <c r="T2133" s="36">
        <f t="shared" ref="T2133" si="2048">D2148</f>
        <v>179.42</v>
      </c>
      <c r="U2133" s="36">
        <f t="shared" ref="U2133" si="2049">D2149</f>
        <v>261.20999999999998</v>
      </c>
      <c r="V2133" s="36">
        <f t="shared" ref="V2133" si="2050">D2150</f>
        <v>195.32</v>
      </c>
      <c r="W2133" s="36">
        <f t="shared" ref="W2133" si="2051">D2151</f>
        <v>119.14</v>
      </c>
      <c r="X2133" s="36">
        <f t="shared" ref="X2133" si="2052">D2152</f>
        <v>39.22</v>
      </c>
      <c r="Y2133" s="36">
        <f t="shared" ref="Y2133" si="2053">D2153</f>
        <v>19.12</v>
      </c>
      <c r="Z2133" s="36">
        <f t="shared" ref="Z2133" si="2054">D2154</f>
        <v>31.08</v>
      </c>
      <c r="AA2133" s="36">
        <f t="shared" ref="AA2133" si="2055">D2155</f>
        <v>8.27</v>
      </c>
      <c r="AB2133" s="36">
        <f t="shared" ref="AB2133" si="2056">D2156</f>
        <v>101.81</v>
      </c>
    </row>
    <row r="2134" spans="1:28" x14ac:dyDescent="0.25">
      <c r="A2134" s="34">
        <v>626</v>
      </c>
      <c r="B2134" s="34">
        <v>1</v>
      </c>
      <c r="C2134" s="89"/>
      <c r="D2134" s="52">
        <v>0.16</v>
      </c>
    </row>
    <row r="2135" spans="1:28" x14ac:dyDescent="0.25">
      <c r="A2135" s="34">
        <v>627</v>
      </c>
      <c r="B2135" s="34">
        <v>2</v>
      </c>
      <c r="C2135" s="89"/>
      <c r="D2135" s="52">
        <v>13.87</v>
      </c>
    </row>
    <row r="2136" spans="1:28" x14ac:dyDescent="0.25">
      <c r="A2136" s="34">
        <v>628</v>
      </c>
      <c r="B2136" s="34">
        <v>3</v>
      </c>
      <c r="C2136" s="89"/>
      <c r="D2136" s="52">
        <v>34.380000000000003</v>
      </c>
    </row>
    <row r="2137" spans="1:28" x14ac:dyDescent="0.25">
      <c r="A2137" s="34">
        <v>629</v>
      </c>
      <c r="B2137" s="34">
        <v>4</v>
      </c>
      <c r="C2137" s="89"/>
      <c r="D2137" s="52">
        <v>57.87</v>
      </c>
    </row>
    <row r="2138" spans="1:28" x14ac:dyDescent="0.25">
      <c r="A2138" s="34">
        <v>630</v>
      </c>
      <c r="B2138" s="34">
        <v>5</v>
      </c>
      <c r="C2138" s="89"/>
      <c r="D2138" s="52">
        <v>143.80000000000001</v>
      </c>
    </row>
    <row r="2139" spans="1:28" x14ac:dyDescent="0.25">
      <c r="A2139" s="34">
        <v>631</v>
      </c>
      <c r="B2139" s="34">
        <v>6</v>
      </c>
      <c r="C2139" s="89"/>
      <c r="D2139" s="52">
        <v>155.01</v>
      </c>
    </row>
    <row r="2140" spans="1:28" x14ac:dyDescent="0.25">
      <c r="A2140" s="34">
        <v>632</v>
      </c>
      <c r="B2140" s="34">
        <v>7</v>
      </c>
      <c r="C2140" s="89"/>
      <c r="D2140" s="52">
        <v>227.75</v>
      </c>
    </row>
    <row r="2141" spans="1:28" x14ac:dyDescent="0.25">
      <c r="A2141" s="34">
        <v>633</v>
      </c>
      <c r="B2141" s="34">
        <v>8</v>
      </c>
      <c r="C2141" s="89"/>
      <c r="D2141" s="52">
        <v>343.26</v>
      </c>
    </row>
    <row r="2142" spans="1:28" x14ac:dyDescent="0.25">
      <c r="A2142" s="34">
        <v>634</v>
      </c>
      <c r="B2142" s="34">
        <v>9</v>
      </c>
      <c r="C2142" s="89"/>
      <c r="D2142" s="52">
        <v>170.55</v>
      </c>
    </row>
    <row r="2143" spans="1:28" x14ac:dyDescent="0.25">
      <c r="A2143" s="34">
        <v>635</v>
      </c>
      <c r="B2143" s="34">
        <v>10</v>
      </c>
      <c r="C2143" s="89"/>
      <c r="D2143" s="52">
        <v>78.260000000000005</v>
      </c>
    </row>
    <row r="2144" spans="1:28" x14ac:dyDescent="0.25">
      <c r="A2144" s="34">
        <v>636</v>
      </c>
      <c r="B2144" s="34">
        <v>11</v>
      </c>
      <c r="C2144" s="89"/>
      <c r="D2144" s="52">
        <v>35.89</v>
      </c>
    </row>
    <row r="2145" spans="1:28" x14ac:dyDescent="0.25">
      <c r="A2145" s="34">
        <v>637</v>
      </c>
      <c r="B2145" s="34">
        <v>12</v>
      </c>
      <c r="C2145" s="89"/>
      <c r="D2145" s="52">
        <v>43.89</v>
      </c>
    </row>
    <row r="2146" spans="1:28" x14ac:dyDescent="0.25">
      <c r="A2146" s="34">
        <v>638</v>
      </c>
      <c r="B2146" s="34">
        <v>13</v>
      </c>
      <c r="C2146" s="89"/>
      <c r="D2146" s="52">
        <v>108.69</v>
      </c>
    </row>
    <row r="2147" spans="1:28" x14ac:dyDescent="0.25">
      <c r="A2147" s="34">
        <v>639</v>
      </c>
      <c r="B2147" s="34">
        <v>14</v>
      </c>
      <c r="C2147" s="89"/>
      <c r="D2147" s="52">
        <v>174.53</v>
      </c>
    </row>
    <row r="2148" spans="1:28" x14ac:dyDescent="0.25">
      <c r="A2148" s="34">
        <v>640</v>
      </c>
      <c r="B2148" s="34">
        <v>15</v>
      </c>
      <c r="C2148" s="89"/>
      <c r="D2148" s="52">
        <v>179.42</v>
      </c>
    </row>
    <row r="2149" spans="1:28" x14ac:dyDescent="0.25">
      <c r="A2149" s="34">
        <v>641</v>
      </c>
      <c r="B2149" s="34">
        <v>16</v>
      </c>
      <c r="C2149" s="89"/>
      <c r="D2149" s="52">
        <v>261.20999999999998</v>
      </c>
    </row>
    <row r="2150" spans="1:28" x14ac:dyDescent="0.25">
      <c r="A2150" s="34">
        <v>642</v>
      </c>
      <c r="B2150" s="34">
        <v>17</v>
      </c>
      <c r="C2150" s="89"/>
      <c r="D2150" s="52">
        <v>195.32</v>
      </c>
    </row>
    <row r="2151" spans="1:28" x14ac:dyDescent="0.25">
      <c r="A2151" s="34">
        <v>643</v>
      </c>
      <c r="B2151" s="34">
        <v>18</v>
      </c>
      <c r="C2151" s="89"/>
      <c r="D2151" s="52">
        <v>119.14</v>
      </c>
    </row>
    <row r="2152" spans="1:28" x14ac:dyDescent="0.25">
      <c r="A2152" s="34">
        <v>644</v>
      </c>
      <c r="B2152" s="34">
        <v>19</v>
      </c>
      <c r="C2152" s="89"/>
      <c r="D2152" s="52">
        <v>39.22</v>
      </c>
    </row>
    <row r="2153" spans="1:28" x14ac:dyDescent="0.25">
      <c r="A2153" s="34">
        <v>645</v>
      </c>
      <c r="B2153" s="34">
        <v>20</v>
      </c>
      <c r="C2153" s="89"/>
      <c r="D2153" s="52">
        <v>19.12</v>
      </c>
    </row>
    <row r="2154" spans="1:28" x14ac:dyDescent="0.25">
      <c r="A2154" s="34">
        <v>646</v>
      </c>
      <c r="B2154" s="34">
        <v>21</v>
      </c>
      <c r="C2154" s="89"/>
      <c r="D2154" s="52">
        <v>31.08</v>
      </c>
    </row>
    <row r="2155" spans="1:28" x14ac:dyDescent="0.25">
      <c r="A2155" s="34">
        <v>647</v>
      </c>
      <c r="B2155" s="34">
        <v>22</v>
      </c>
      <c r="C2155" s="89"/>
      <c r="D2155" s="52">
        <v>8.27</v>
      </c>
    </row>
    <row r="2156" spans="1:28" x14ac:dyDescent="0.25">
      <c r="A2156" s="34">
        <v>648</v>
      </c>
      <c r="B2156" s="34">
        <v>23</v>
      </c>
      <c r="C2156" s="89"/>
      <c r="D2156" s="52">
        <v>101.81</v>
      </c>
    </row>
    <row r="2157" spans="1:28" x14ac:dyDescent="0.25">
      <c r="A2157" s="34">
        <v>649</v>
      </c>
      <c r="B2157" s="34">
        <v>0</v>
      </c>
      <c r="C2157" s="89">
        <v>28</v>
      </c>
      <c r="D2157" s="52">
        <v>9.57</v>
      </c>
      <c r="E2157" s="36">
        <f t="shared" ref="E2157" si="2057">D2157</f>
        <v>9.57</v>
      </c>
      <c r="F2157" s="36">
        <f t="shared" ref="F2157" si="2058">D2158</f>
        <v>8.9</v>
      </c>
      <c r="G2157" s="36">
        <f t="shared" ref="G2157" si="2059">D2159</f>
        <v>0.04</v>
      </c>
      <c r="H2157" s="36">
        <f t="shared" ref="H2157" si="2060">D2160</f>
        <v>31.14</v>
      </c>
      <c r="I2157" s="36">
        <f t="shared" ref="I2157" si="2061">D2161</f>
        <v>54.63</v>
      </c>
      <c r="J2157" s="36">
        <f t="shared" ref="J2157" si="2062">D2162</f>
        <v>217.51</v>
      </c>
      <c r="K2157" s="36">
        <f t="shared" ref="K2157" si="2063">D2163</f>
        <v>240.76</v>
      </c>
      <c r="L2157" s="36">
        <f t="shared" ref="L2157" si="2064">D2164</f>
        <v>148.24</v>
      </c>
      <c r="M2157" s="36">
        <f t="shared" ref="M2157" si="2065">D2165</f>
        <v>166.49</v>
      </c>
      <c r="N2157" s="36">
        <f t="shared" ref="N2157" si="2066">D2166</f>
        <v>162.38999999999999</v>
      </c>
      <c r="O2157" s="36">
        <f t="shared" ref="O2157" si="2067">D2167</f>
        <v>163.30000000000001</v>
      </c>
      <c r="P2157" s="36">
        <f t="shared" ref="P2157" si="2068">D2168</f>
        <v>182.53</v>
      </c>
      <c r="Q2157" s="36">
        <f t="shared" ref="Q2157" si="2069">D2169</f>
        <v>200.48</v>
      </c>
      <c r="R2157" s="36">
        <f t="shared" ref="R2157" si="2070">D2170</f>
        <v>222.41</v>
      </c>
      <c r="S2157" s="36">
        <f t="shared" ref="S2157" si="2071">D2171</f>
        <v>210.54</v>
      </c>
      <c r="T2157" s="36">
        <f t="shared" ref="T2157" si="2072">D2172</f>
        <v>229.3</v>
      </c>
      <c r="U2157" s="36">
        <f t="shared" ref="U2157" si="2073">D2173</f>
        <v>239.34</v>
      </c>
      <c r="V2157" s="36">
        <f t="shared" ref="V2157" si="2074">D2174</f>
        <v>205.17</v>
      </c>
      <c r="W2157" s="36">
        <f t="shared" ref="W2157" si="2075">D2175</f>
        <v>69.89</v>
      </c>
      <c r="X2157" s="36">
        <f t="shared" ref="X2157" si="2076">D2176</f>
        <v>60.94</v>
      </c>
      <c r="Y2157" s="36">
        <f t="shared" ref="Y2157" si="2077">D2177</f>
        <v>0</v>
      </c>
      <c r="Z2157" s="36">
        <f t="shared" ref="Z2157" si="2078">D2178</f>
        <v>0</v>
      </c>
      <c r="AA2157" s="36">
        <f t="shared" ref="AA2157" si="2079">D2179</f>
        <v>0</v>
      </c>
      <c r="AB2157" s="36">
        <f t="shared" ref="AB2157" si="2080">D2180</f>
        <v>0</v>
      </c>
    </row>
    <row r="2158" spans="1:28" x14ac:dyDescent="0.25">
      <c r="A2158" s="34">
        <v>650</v>
      </c>
      <c r="B2158" s="34">
        <v>1</v>
      </c>
      <c r="C2158" s="89"/>
      <c r="D2158" s="52">
        <v>8.9</v>
      </c>
    </row>
    <row r="2159" spans="1:28" x14ac:dyDescent="0.25">
      <c r="A2159" s="34">
        <v>651</v>
      </c>
      <c r="B2159" s="34">
        <v>2</v>
      </c>
      <c r="C2159" s="89"/>
      <c r="D2159" s="52">
        <v>0.04</v>
      </c>
    </row>
    <row r="2160" spans="1:28" x14ac:dyDescent="0.25">
      <c r="A2160" s="34">
        <v>652</v>
      </c>
      <c r="B2160" s="34">
        <v>3</v>
      </c>
      <c r="C2160" s="89"/>
      <c r="D2160" s="52">
        <v>31.14</v>
      </c>
    </row>
    <row r="2161" spans="1:4" x14ac:dyDescent="0.25">
      <c r="A2161" s="34">
        <v>653</v>
      </c>
      <c r="B2161" s="34">
        <v>4</v>
      </c>
      <c r="C2161" s="89"/>
      <c r="D2161" s="52">
        <v>54.63</v>
      </c>
    </row>
    <row r="2162" spans="1:4" x14ac:dyDescent="0.25">
      <c r="A2162" s="34">
        <v>654</v>
      </c>
      <c r="B2162" s="34">
        <v>5</v>
      </c>
      <c r="C2162" s="89"/>
      <c r="D2162" s="52">
        <v>217.51</v>
      </c>
    </row>
    <row r="2163" spans="1:4" x14ac:dyDescent="0.25">
      <c r="A2163" s="34">
        <v>655</v>
      </c>
      <c r="B2163" s="34">
        <v>6</v>
      </c>
      <c r="C2163" s="89"/>
      <c r="D2163" s="52">
        <v>240.76</v>
      </c>
    </row>
    <row r="2164" spans="1:4" x14ac:dyDescent="0.25">
      <c r="A2164" s="34">
        <v>656</v>
      </c>
      <c r="B2164" s="34">
        <v>7</v>
      </c>
      <c r="C2164" s="89"/>
      <c r="D2164" s="52">
        <v>148.24</v>
      </c>
    </row>
    <row r="2165" spans="1:4" x14ac:dyDescent="0.25">
      <c r="A2165" s="34">
        <v>657</v>
      </c>
      <c r="B2165" s="34">
        <v>8</v>
      </c>
      <c r="C2165" s="89"/>
      <c r="D2165" s="52">
        <v>166.49</v>
      </c>
    </row>
    <row r="2166" spans="1:4" x14ac:dyDescent="0.25">
      <c r="A2166" s="34">
        <v>658</v>
      </c>
      <c r="B2166" s="34">
        <v>9</v>
      </c>
      <c r="C2166" s="89"/>
      <c r="D2166" s="52">
        <v>162.38999999999999</v>
      </c>
    </row>
    <row r="2167" spans="1:4" x14ac:dyDescent="0.25">
      <c r="A2167" s="34">
        <v>659</v>
      </c>
      <c r="B2167" s="34">
        <v>10</v>
      </c>
      <c r="C2167" s="89"/>
      <c r="D2167" s="52">
        <v>163.30000000000001</v>
      </c>
    </row>
    <row r="2168" spans="1:4" x14ac:dyDescent="0.25">
      <c r="A2168" s="34">
        <v>660</v>
      </c>
      <c r="B2168" s="34">
        <v>11</v>
      </c>
      <c r="C2168" s="89"/>
      <c r="D2168" s="52">
        <v>182.53</v>
      </c>
    </row>
    <row r="2169" spans="1:4" x14ac:dyDescent="0.25">
      <c r="A2169" s="34">
        <v>661</v>
      </c>
      <c r="B2169" s="34">
        <v>12</v>
      </c>
      <c r="C2169" s="89"/>
      <c r="D2169" s="52">
        <v>200.48</v>
      </c>
    </row>
    <row r="2170" spans="1:4" x14ac:dyDescent="0.25">
      <c r="A2170" s="34">
        <v>662</v>
      </c>
      <c r="B2170" s="34">
        <v>13</v>
      </c>
      <c r="C2170" s="89"/>
      <c r="D2170" s="52">
        <v>222.41</v>
      </c>
    </row>
    <row r="2171" spans="1:4" x14ac:dyDescent="0.25">
      <c r="A2171" s="34">
        <v>663</v>
      </c>
      <c r="B2171" s="34">
        <v>14</v>
      </c>
      <c r="C2171" s="89"/>
      <c r="D2171" s="52">
        <v>210.54</v>
      </c>
    </row>
    <row r="2172" spans="1:4" x14ac:dyDescent="0.25">
      <c r="A2172" s="34">
        <v>664</v>
      </c>
      <c r="B2172" s="34">
        <v>15</v>
      </c>
      <c r="C2172" s="89"/>
      <c r="D2172" s="52">
        <v>229.3</v>
      </c>
    </row>
    <row r="2173" spans="1:4" x14ac:dyDescent="0.25">
      <c r="A2173" s="34">
        <v>665</v>
      </c>
      <c r="B2173" s="34">
        <v>16</v>
      </c>
      <c r="C2173" s="89"/>
      <c r="D2173" s="52">
        <v>239.34</v>
      </c>
    </row>
    <row r="2174" spans="1:4" x14ac:dyDescent="0.25">
      <c r="A2174" s="34">
        <v>666</v>
      </c>
      <c r="B2174" s="34">
        <v>17</v>
      </c>
      <c r="C2174" s="89"/>
      <c r="D2174" s="52">
        <v>205.17</v>
      </c>
    </row>
    <row r="2175" spans="1:4" x14ac:dyDescent="0.25">
      <c r="A2175" s="34">
        <v>667</v>
      </c>
      <c r="B2175" s="34">
        <v>18</v>
      </c>
      <c r="C2175" s="89"/>
      <c r="D2175" s="52">
        <v>69.89</v>
      </c>
    </row>
    <row r="2176" spans="1:4" x14ac:dyDescent="0.25">
      <c r="A2176" s="34">
        <v>668</v>
      </c>
      <c r="B2176" s="34">
        <v>19</v>
      </c>
      <c r="C2176" s="89"/>
      <c r="D2176" s="52">
        <v>60.94</v>
      </c>
    </row>
    <row r="2177" spans="1:28" x14ac:dyDescent="0.25">
      <c r="A2177" s="34">
        <v>669</v>
      </c>
      <c r="B2177" s="34">
        <v>20</v>
      </c>
      <c r="C2177" s="89"/>
      <c r="D2177" s="52">
        <v>0</v>
      </c>
    </row>
    <row r="2178" spans="1:28" x14ac:dyDescent="0.25">
      <c r="A2178" s="34">
        <v>670</v>
      </c>
      <c r="B2178" s="34">
        <v>21</v>
      </c>
      <c r="C2178" s="89"/>
      <c r="D2178" s="52">
        <v>0</v>
      </c>
    </row>
    <row r="2179" spans="1:28" x14ac:dyDescent="0.25">
      <c r="A2179" s="34">
        <v>671</v>
      </c>
      <c r="B2179" s="34">
        <v>22</v>
      </c>
      <c r="C2179" s="89"/>
      <c r="D2179" s="52">
        <v>0</v>
      </c>
    </row>
    <row r="2180" spans="1:28" x14ac:dyDescent="0.25">
      <c r="A2180" s="34">
        <v>672</v>
      </c>
      <c r="B2180" s="34">
        <v>23</v>
      </c>
      <c r="C2180" s="89"/>
      <c r="D2180" s="52">
        <v>0</v>
      </c>
    </row>
    <row r="2181" spans="1:28" x14ac:dyDescent="0.25">
      <c r="A2181" s="34">
        <v>673</v>
      </c>
      <c r="B2181" s="34">
        <v>0</v>
      </c>
      <c r="C2181" s="89">
        <v>29</v>
      </c>
      <c r="D2181" s="52">
        <v>0.05</v>
      </c>
      <c r="E2181" s="36">
        <f t="shared" ref="E2181" si="2081">D2181</f>
        <v>0.05</v>
      </c>
      <c r="F2181" s="36">
        <f t="shared" ref="F2181" si="2082">D2182</f>
        <v>55.43</v>
      </c>
      <c r="G2181" s="36">
        <f t="shared" ref="G2181" si="2083">D2183</f>
        <v>82.7</v>
      </c>
      <c r="H2181" s="36">
        <f t="shared" ref="H2181" si="2084">D2184</f>
        <v>182.28</v>
      </c>
      <c r="I2181" s="36">
        <f t="shared" ref="I2181" si="2085">D2185</f>
        <v>125.3</v>
      </c>
      <c r="J2181" s="36">
        <f t="shared" ref="J2181" si="2086">D2186</f>
        <v>302.62</v>
      </c>
      <c r="K2181" s="36">
        <f t="shared" ref="K2181" si="2087">D2187</f>
        <v>303.25</v>
      </c>
      <c r="L2181" s="36">
        <f t="shared" ref="L2181" si="2088">D2188</f>
        <v>339.48</v>
      </c>
      <c r="M2181" s="36">
        <f t="shared" ref="M2181" si="2089">D2189</f>
        <v>273.04000000000002</v>
      </c>
      <c r="N2181" s="36">
        <f t="shared" ref="N2181" si="2090">D2190</f>
        <v>150.35</v>
      </c>
      <c r="O2181" s="36">
        <f t="shared" ref="O2181" si="2091">D2191</f>
        <v>196.38</v>
      </c>
      <c r="P2181" s="36">
        <f t="shared" ref="P2181" si="2092">D2192</f>
        <v>201.86</v>
      </c>
      <c r="Q2181" s="36">
        <f t="shared" ref="Q2181" si="2093">D2193</f>
        <v>201.9</v>
      </c>
      <c r="R2181" s="36">
        <f t="shared" ref="R2181" si="2094">D2194</f>
        <v>216.85</v>
      </c>
      <c r="S2181" s="36">
        <f t="shared" ref="S2181" si="2095">D2195</f>
        <v>232.72</v>
      </c>
      <c r="T2181" s="36">
        <f t="shared" ref="T2181" si="2096">D2196</f>
        <v>233.89</v>
      </c>
      <c r="U2181" s="36">
        <f t="shared" ref="U2181" si="2097">D2197</f>
        <v>219.55</v>
      </c>
      <c r="V2181" s="36">
        <f t="shared" ref="V2181" si="2098">D2198</f>
        <v>174.43</v>
      </c>
      <c r="W2181" s="36">
        <f t="shared" ref="W2181" si="2099">D2199</f>
        <v>152.05000000000001</v>
      </c>
      <c r="X2181" s="36">
        <f t="shared" ref="X2181" si="2100">D2200</f>
        <v>110.46</v>
      </c>
      <c r="Y2181" s="36">
        <f t="shared" ref="Y2181" si="2101">D2201</f>
        <v>45.32</v>
      </c>
      <c r="Z2181" s="36">
        <f t="shared" ref="Z2181" si="2102">D2202</f>
        <v>50.06</v>
      </c>
      <c r="AA2181" s="36">
        <f t="shared" ref="AA2181" si="2103">D2203</f>
        <v>33.81</v>
      </c>
      <c r="AB2181" s="36">
        <f t="shared" ref="AB2181" si="2104">D2204</f>
        <v>128.21</v>
      </c>
    </row>
    <row r="2182" spans="1:28" x14ac:dyDescent="0.25">
      <c r="A2182" s="34">
        <v>674</v>
      </c>
      <c r="B2182" s="34">
        <v>1</v>
      </c>
      <c r="C2182" s="89"/>
      <c r="D2182" s="52">
        <v>55.43</v>
      </c>
    </row>
    <row r="2183" spans="1:28" x14ac:dyDescent="0.25">
      <c r="A2183" s="34">
        <v>675</v>
      </c>
      <c r="B2183" s="34">
        <v>2</v>
      </c>
      <c r="C2183" s="89"/>
      <c r="D2183" s="52">
        <v>82.7</v>
      </c>
    </row>
    <row r="2184" spans="1:28" x14ac:dyDescent="0.25">
      <c r="A2184" s="34">
        <v>676</v>
      </c>
      <c r="B2184" s="34">
        <v>3</v>
      </c>
      <c r="C2184" s="89"/>
      <c r="D2184" s="52">
        <v>182.28</v>
      </c>
    </row>
    <row r="2185" spans="1:28" x14ac:dyDescent="0.25">
      <c r="A2185" s="34">
        <v>677</v>
      </c>
      <c r="B2185" s="34">
        <v>4</v>
      </c>
      <c r="C2185" s="89"/>
      <c r="D2185" s="52">
        <v>125.3</v>
      </c>
    </row>
    <row r="2186" spans="1:28" x14ac:dyDescent="0.25">
      <c r="A2186" s="34">
        <v>678</v>
      </c>
      <c r="B2186" s="34">
        <v>5</v>
      </c>
      <c r="C2186" s="89"/>
      <c r="D2186" s="52">
        <v>302.62</v>
      </c>
    </row>
    <row r="2187" spans="1:28" x14ac:dyDescent="0.25">
      <c r="A2187" s="34">
        <v>679</v>
      </c>
      <c r="B2187" s="34">
        <v>6</v>
      </c>
      <c r="C2187" s="89"/>
      <c r="D2187" s="52">
        <v>303.25</v>
      </c>
    </row>
    <row r="2188" spans="1:28" x14ac:dyDescent="0.25">
      <c r="A2188" s="34">
        <v>680</v>
      </c>
      <c r="B2188" s="34">
        <v>7</v>
      </c>
      <c r="C2188" s="89"/>
      <c r="D2188" s="52">
        <v>339.48</v>
      </c>
    </row>
    <row r="2189" spans="1:28" x14ac:dyDescent="0.25">
      <c r="A2189" s="34">
        <v>681</v>
      </c>
      <c r="B2189" s="34">
        <v>8</v>
      </c>
      <c r="C2189" s="89"/>
      <c r="D2189" s="52">
        <v>273.04000000000002</v>
      </c>
    </row>
    <row r="2190" spans="1:28" x14ac:dyDescent="0.25">
      <c r="A2190" s="34">
        <v>682</v>
      </c>
      <c r="B2190" s="34">
        <v>9</v>
      </c>
      <c r="C2190" s="89"/>
      <c r="D2190" s="52">
        <v>150.35</v>
      </c>
    </row>
    <row r="2191" spans="1:28" x14ac:dyDescent="0.25">
      <c r="A2191" s="34">
        <v>683</v>
      </c>
      <c r="B2191" s="34">
        <v>10</v>
      </c>
      <c r="C2191" s="89"/>
      <c r="D2191" s="52">
        <v>196.38</v>
      </c>
    </row>
    <row r="2192" spans="1:28" x14ac:dyDescent="0.25">
      <c r="A2192" s="34">
        <v>684</v>
      </c>
      <c r="B2192" s="34">
        <v>11</v>
      </c>
      <c r="C2192" s="89"/>
      <c r="D2192" s="52">
        <v>201.86</v>
      </c>
    </row>
    <row r="2193" spans="1:28" x14ac:dyDescent="0.25">
      <c r="A2193" s="34">
        <v>685</v>
      </c>
      <c r="B2193" s="34">
        <v>12</v>
      </c>
      <c r="C2193" s="89"/>
      <c r="D2193" s="52">
        <v>201.9</v>
      </c>
    </row>
    <row r="2194" spans="1:28" x14ac:dyDescent="0.25">
      <c r="A2194" s="34">
        <v>686</v>
      </c>
      <c r="B2194" s="34">
        <v>13</v>
      </c>
      <c r="C2194" s="89"/>
      <c r="D2194" s="52">
        <v>216.85</v>
      </c>
    </row>
    <row r="2195" spans="1:28" x14ac:dyDescent="0.25">
      <c r="A2195" s="34">
        <v>687</v>
      </c>
      <c r="B2195" s="34">
        <v>14</v>
      </c>
      <c r="C2195" s="89"/>
      <c r="D2195" s="52">
        <v>232.72</v>
      </c>
    </row>
    <row r="2196" spans="1:28" x14ac:dyDescent="0.25">
      <c r="A2196" s="34">
        <v>688</v>
      </c>
      <c r="B2196" s="34">
        <v>15</v>
      </c>
      <c r="C2196" s="89"/>
      <c r="D2196" s="52">
        <v>233.89</v>
      </c>
    </row>
    <row r="2197" spans="1:28" x14ac:dyDescent="0.25">
      <c r="A2197" s="34">
        <v>689</v>
      </c>
      <c r="B2197" s="34">
        <v>16</v>
      </c>
      <c r="C2197" s="89"/>
      <c r="D2197" s="52">
        <v>219.55</v>
      </c>
    </row>
    <row r="2198" spans="1:28" x14ac:dyDescent="0.25">
      <c r="A2198" s="34">
        <v>690</v>
      </c>
      <c r="B2198" s="34">
        <v>17</v>
      </c>
      <c r="C2198" s="89"/>
      <c r="D2198" s="52">
        <v>174.43</v>
      </c>
    </row>
    <row r="2199" spans="1:28" x14ac:dyDescent="0.25">
      <c r="A2199" s="34">
        <v>691</v>
      </c>
      <c r="B2199" s="34">
        <v>18</v>
      </c>
      <c r="C2199" s="89"/>
      <c r="D2199" s="52">
        <v>152.05000000000001</v>
      </c>
    </row>
    <row r="2200" spans="1:28" x14ac:dyDescent="0.25">
      <c r="A2200" s="34">
        <v>692</v>
      </c>
      <c r="B2200" s="34">
        <v>19</v>
      </c>
      <c r="C2200" s="89"/>
      <c r="D2200" s="52">
        <v>110.46</v>
      </c>
    </row>
    <row r="2201" spans="1:28" x14ac:dyDescent="0.25">
      <c r="A2201" s="34">
        <v>693</v>
      </c>
      <c r="B2201" s="34">
        <v>20</v>
      </c>
      <c r="C2201" s="89"/>
      <c r="D2201" s="52">
        <v>45.32</v>
      </c>
    </row>
    <row r="2202" spans="1:28" x14ac:dyDescent="0.25">
      <c r="A2202" s="34">
        <v>694</v>
      </c>
      <c r="B2202" s="34">
        <v>21</v>
      </c>
      <c r="C2202" s="89"/>
      <c r="D2202" s="52">
        <v>50.06</v>
      </c>
    </row>
    <row r="2203" spans="1:28" x14ac:dyDescent="0.25">
      <c r="A2203" s="34">
        <v>695</v>
      </c>
      <c r="B2203" s="34">
        <v>22</v>
      </c>
      <c r="C2203" s="89"/>
      <c r="D2203" s="52">
        <v>33.81</v>
      </c>
    </row>
    <row r="2204" spans="1:28" x14ac:dyDescent="0.25">
      <c r="A2204" s="34">
        <v>696</v>
      </c>
      <c r="B2204" s="34">
        <v>23</v>
      </c>
      <c r="C2204" s="89"/>
      <c r="D2204" s="52">
        <v>128.21</v>
      </c>
    </row>
    <row r="2205" spans="1:28" x14ac:dyDescent="0.25">
      <c r="A2205" s="34">
        <v>697</v>
      </c>
      <c r="B2205" s="34">
        <v>0</v>
      </c>
      <c r="C2205" s="89">
        <v>30</v>
      </c>
      <c r="D2205" s="52">
        <v>19.28</v>
      </c>
      <c r="E2205" s="36">
        <f t="shared" ref="E2205" si="2105">D2205</f>
        <v>19.28</v>
      </c>
      <c r="F2205" s="36">
        <f t="shared" ref="F2205" si="2106">D2206</f>
        <v>46.35</v>
      </c>
      <c r="G2205" s="36">
        <f t="shared" ref="G2205" si="2107">D2207</f>
        <v>0</v>
      </c>
      <c r="H2205" s="36">
        <f t="shared" ref="H2205" si="2108">D2208</f>
        <v>228.49</v>
      </c>
      <c r="I2205" s="36">
        <f t="shared" ref="I2205" si="2109">D2209</f>
        <v>159.56</v>
      </c>
      <c r="J2205" s="36">
        <f t="shared" ref="J2205" si="2110">D2210</f>
        <v>352.89</v>
      </c>
      <c r="K2205" s="36">
        <f t="shared" ref="K2205" si="2111">D2211</f>
        <v>442.67</v>
      </c>
      <c r="L2205" s="36">
        <f t="shared" ref="L2205" si="2112">D2212</f>
        <v>331.62</v>
      </c>
      <c r="M2205" s="36">
        <f t="shared" ref="M2205" si="2113">D2213</f>
        <v>186.72</v>
      </c>
      <c r="N2205" s="36">
        <f t="shared" ref="N2205" si="2114">D2214</f>
        <v>145.41</v>
      </c>
      <c r="O2205" s="36">
        <f t="shared" ref="O2205" si="2115">D2215</f>
        <v>172.65</v>
      </c>
      <c r="P2205" s="36">
        <f t="shared" ref="P2205" si="2116">D2216</f>
        <v>102.68</v>
      </c>
      <c r="Q2205" s="36">
        <f t="shared" ref="Q2205" si="2117">D2217</f>
        <v>106.04</v>
      </c>
      <c r="R2205" s="36">
        <f t="shared" ref="R2205" si="2118">D2218</f>
        <v>176.26</v>
      </c>
      <c r="S2205" s="36">
        <f t="shared" ref="S2205" si="2119">D2219</f>
        <v>98.45</v>
      </c>
      <c r="T2205" s="36">
        <f t="shared" ref="T2205" si="2120">D2220</f>
        <v>125.77</v>
      </c>
      <c r="U2205" s="36">
        <f t="shared" ref="U2205" si="2121">D2221</f>
        <v>210.31</v>
      </c>
      <c r="V2205" s="36">
        <f t="shared" ref="V2205" si="2122">D2222</f>
        <v>114.81</v>
      </c>
      <c r="W2205" s="36">
        <f t="shared" ref="W2205" si="2123">D2223</f>
        <v>107.74</v>
      </c>
      <c r="X2205" s="36">
        <f t="shared" ref="X2205" si="2124">D2224</f>
        <v>0</v>
      </c>
      <c r="Y2205" s="36">
        <f t="shared" ref="Y2205" si="2125">D2225</f>
        <v>0.03</v>
      </c>
      <c r="Z2205" s="36">
        <f t="shared" ref="Z2205" si="2126">D2226</f>
        <v>76.900000000000006</v>
      </c>
      <c r="AA2205" s="36">
        <f t="shared" ref="AA2205" si="2127">D2227</f>
        <v>162.33000000000001</v>
      </c>
      <c r="AB2205" s="36">
        <f t="shared" ref="AB2205" si="2128">D2228</f>
        <v>0.35</v>
      </c>
    </row>
    <row r="2206" spans="1:28" x14ac:dyDescent="0.25">
      <c r="A2206" s="34">
        <v>698</v>
      </c>
      <c r="B2206" s="34">
        <v>1</v>
      </c>
      <c r="C2206" s="89"/>
      <c r="D2206" s="52">
        <v>46.35</v>
      </c>
    </row>
    <row r="2207" spans="1:28" x14ac:dyDescent="0.25">
      <c r="A2207" s="34">
        <v>699</v>
      </c>
      <c r="B2207" s="34">
        <v>2</v>
      </c>
      <c r="C2207" s="89"/>
      <c r="D2207" s="52">
        <v>0</v>
      </c>
    </row>
    <row r="2208" spans="1:28" x14ac:dyDescent="0.25">
      <c r="A2208" s="34">
        <v>700</v>
      </c>
      <c r="B2208" s="34">
        <v>3</v>
      </c>
      <c r="C2208" s="89"/>
      <c r="D2208" s="52">
        <v>228.49</v>
      </c>
    </row>
    <row r="2209" spans="1:4" x14ac:dyDescent="0.25">
      <c r="A2209" s="34">
        <v>701</v>
      </c>
      <c r="B2209" s="34">
        <v>4</v>
      </c>
      <c r="C2209" s="89"/>
      <c r="D2209" s="52">
        <v>159.56</v>
      </c>
    </row>
    <row r="2210" spans="1:4" x14ac:dyDescent="0.25">
      <c r="A2210" s="34">
        <v>702</v>
      </c>
      <c r="B2210" s="34">
        <v>5</v>
      </c>
      <c r="C2210" s="89"/>
      <c r="D2210" s="52">
        <v>352.89</v>
      </c>
    </row>
    <row r="2211" spans="1:4" x14ac:dyDescent="0.25">
      <c r="A2211" s="34">
        <v>703</v>
      </c>
      <c r="B2211" s="34">
        <v>6</v>
      </c>
      <c r="C2211" s="89"/>
      <c r="D2211" s="52">
        <v>442.67</v>
      </c>
    </row>
    <row r="2212" spans="1:4" x14ac:dyDescent="0.25">
      <c r="A2212" s="34">
        <v>704</v>
      </c>
      <c r="B2212" s="34">
        <v>7</v>
      </c>
      <c r="C2212" s="89"/>
      <c r="D2212" s="52">
        <v>331.62</v>
      </c>
    </row>
    <row r="2213" spans="1:4" x14ac:dyDescent="0.25">
      <c r="A2213" s="34">
        <v>705</v>
      </c>
      <c r="B2213" s="34">
        <v>8</v>
      </c>
      <c r="C2213" s="89"/>
      <c r="D2213" s="52">
        <v>186.72</v>
      </c>
    </row>
    <row r="2214" spans="1:4" x14ac:dyDescent="0.25">
      <c r="A2214" s="34">
        <v>706</v>
      </c>
      <c r="B2214" s="34">
        <v>9</v>
      </c>
      <c r="C2214" s="89"/>
      <c r="D2214" s="52">
        <v>145.41</v>
      </c>
    </row>
    <row r="2215" spans="1:4" x14ac:dyDescent="0.25">
      <c r="A2215" s="34">
        <v>707</v>
      </c>
      <c r="B2215" s="34">
        <v>10</v>
      </c>
      <c r="C2215" s="89"/>
      <c r="D2215" s="52">
        <v>172.65</v>
      </c>
    </row>
    <row r="2216" spans="1:4" x14ac:dyDescent="0.25">
      <c r="A2216" s="34">
        <v>708</v>
      </c>
      <c r="B2216" s="34">
        <v>11</v>
      </c>
      <c r="C2216" s="89"/>
      <c r="D2216" s="52">
        <v>102.68</v>
      </c>
    </row>
    <row r="2217" spans="1:4" x14ac:dyDescent="0.25">
      <c r="A2217" s="34">
        <v>709</v>
      </c>
      <c r="B2217" s="34">
        <v>12</v>
      </c>
      <c r="C2217" s="89"/>
      <c r="D2217" s="52">
        <v>106.04</v>
      </c>
    </row>
    <row r="2218" spans="1:4" x14ac:dyDescent="0.25">
      <c r="A2218" s="34">
        <v>710</v>
      </c>
      <c r="B2218" s="34">
        <v>13</v>
      </c>
      <c r="C2218" s="89"/>
      <c r="D2218" s="52">
        <v>176.26</v>
      </c>
    </row>
    <row r="2219" spans="1:4" x14ac:dyDescent="0.25">
      <c r="A2219" s="34">
        <v>711</v>
      </c>
      <c r="B2219" s="34">
        <v>14</v>
      </c>
      <c r="C2219" s="89"/>
      <c r="D2219" s="52">
        <v>98.45</v>
      </c>
    </row>
    <row r="2220" spans="1:4" x14ac:dyDescent="0.25">
      <c r="A2220" s="34">
        <v>712</v>
      </c>
      <c r="B2220" s="34">
        <v>15</v>
      </c>
      <c r="C2220" s="89"/>
      <c r="D2220" s="52">
        <v>125.77</v>
      </c>
    </row>
    <row r="2221" spans="1:4" x14ac:dyDescent="0.25">
      <c r="A2221" s="34">
        <v>713</v>
      </c>
      <c r="B2221" s="34">
        <v>16</v>
      </c>
      <c r="C2221" s="89"/>
      <c r="D2221" s="52">
        <v>210.31</v>
      </c>
    </row>
    <row r="2222" spans="1:4" x14ac:dyDescent="0.25">
      <c r="A2222" s="34">
        <v>714</v>
      </c>
      <c r="B2222" s="34">
        <v>17</v>
      </c>
      <c r="C2222" s="89"/>
      <c r="D2222" s="52">
        <v>114.81</v>
      </c>
    </row>
    <row r="2223" spans="1:4" x14ac:dyDescent="0.25">
      <c r="A2223" s="34">
        <v>715</v>
      </c>
      <c r="B2223" s="34">
        <v>18</v>
      </c>
      <c r="C2223" s="89"/>
      <c r="D2223" s="52">
        <v>107.74</v>
      </c>
    </row>
    <row r="2224" spans="1:4" x14ac:dyDescent="0.25">
      <c r="A2224" s="34">
        <v>716</v>
      </c>
      <c r="B2224" s="34">
        <v>19</v>
      </c>
      <c r="C2224" s="89"/>
      <c r="D2224" s="52">
        <v>0</v>
      </c>
    </row>
    <row r="2225" spans="1:28" x14ac:dyDescent="0.25">
      <c r="A2225" s="34">
        <v>717</v>
      </c>
      <c r="B2225" s="34">
        <v>20</v>
      </c>
      <c r="C2225" s="89"/>
      <c r="D2225" s="52">
        <v>0.03</v>
      </c>
    </row>
    <row r="2226" spans="1:28" x14ac:dyDescent="0.25">
      <c r="A2226" s="34">
        <v>718</v>
      </c>
      <c r="B2226" s="34">
        <v>21</v>
      </c>
      <c r="C2226" s="89"/>
      <c r="D2226" s="52">
        <v>76.900000000000006</v>
      </c>
    </row>
    <row r="2227" spans="1:28" x14ac:dyDescent="0.25">
      <c r="A2227" s="34">
        <v>719</v>
      </c>
      <c r="B2227" s="34">
        <v>22</v>
      </c>
      <c r="C2227" s="89"/>
      <c r="D2227" s="52">
        <v>162.33000000000001</v>
      </c>
    </row>
    <row r="2228" spans="1:28" x14ac:dyDescent="0.25">
      <c r="A2228" s="34">
        <v>720</v>
      </c>
      <c r="B2228" s="34">
        <v>23</v>
      </c>
      <c r="C2228" s="89"/>
      <c r="D2228" s="52">
        <v>0.35</v>
      </c>
    </row>
    <row r="2229" spans="1:28" x14ac:dyDescent="0.25">
      <c r="A2229" s="34">
        <v>721</v>
      </c>
      <c r="B2229" s="34">
        <v>0</v>
      </c>
      <c r="C2229" s="89">
        <v>31</v>
      </c>
      <c r="D2229" s="52"/>
      <c r="E2229" s="36">
        <f t="shared" ref="E2229" si="2129">D2229</f>
        <v>0</v>
      </c>
      <c r="F2229" s="36">
        <f t="shared" ref="F2229" si="2130">D2230</f>
        <v>0</v>
      </c>
      <c r="G2229" s="36">
        <f t="shared" ref="G2229" si="2131">D2231</f>
        <v>0</v>
      </c>
      <c r="H2229" s="36">
        <f t="shared" ref="H2229" si="2132">D2232</f>
        <v>0</v>
      </c>
      <c r="I2229" s="36">
        <f t="shared" ref="I2229" si="2133">D2233</f>
        <v>0</v>
      </c>
      <c r="J2229" s="36">
        <f t="shared" ref="J2229" si="2134">D2234</f>
        <v>0</v>
      </c>
      <c r="K2229" s="36">
        <f t="shared" ref="K2229" si="2135">D2235</f>
        <v>0</v>
      </c>
      <c r="L2229" s="36">
        <f t="shared" ref="L2229" si="2136">D2236</f>
        <v>0</v>
      </c>
      <c r="M2229" s="36">
        <f t="shared" ref="M2229" si="2137">D2237</f>
        <v>0</v>
      </c>
      <c r="N2229" s="36">
        <f t="shared" ref="N2229" si="2138">D2238</f>
        <v>0</v>
      </c>
      <c r="O2229" s="36">
        <f t="shared" ref="O2229" si="2139">D2239</f>
        <v>0</v>
      </c>
      <c r="P2229" s="36">
        <f t="shared" ref="P2229" si="2140">D2240</f>
        <v>0</v>
      </c>
      <c r="Q2229" s="36">
        <f t="shared" ref="Q2229" si="2141">D2241</f>
        <v>0</v>
      </c>
      <c r="R2229" s="36">
        <f t="shared" ref="R2229" si="2142">D2242</f>
        <v>0</v>
      </c>
      <c r="S2229" s="36">
        <f t="shared" ref="S2229" si="2143">D2243</f>
        <v>0</v>
      </c>
      <c r="T2229" s="36">
        <f t="shared" ref="T2229" si="2144">D2244</f>
        <v>0</v>
      </c>
      <c r="U2229" s="36">
        <f t="shared" ref="U2229" si="2145">D2245</f>
        <v>0</v>
      </c>
      <c r="V2229" s="36">
        <f t="shared" ref="V2229" si="2146">D2246</f>
        <v>0</v>
      </c>
      <c r="W2229" s="36">
        <f t="shared" ref="W2229" si="2147">D2247</f>
        <v>0</v>
      </c>
      <c r="X2229" s="36">
        <f t="shared" ref="X2229" si="2148">D2248</f>
        <v>0</v>
      </c>
      <c r="Y2229" s="36">
        <f t="shared" ref="Y2229" si="2149">D2249</f>
        <v>0</v>
      </c>
      <c r="Z2229" s="36">
        <f t="shared" ref="Z2229" si="2150">D2250</f>
        <v>0</v>
      </c>
      <c r="AA2229" s="36">
        <f t="shared" ref="AA2229" si="2151">D2251</f>
        <v>0</v>
      </c>
      <c r="AB2229" s="36">
        <f t="shared" ref="AB2229" si="2152">D2252</f>
        <v>0</v>
      </c>
    </row>
    <row r="2230" spans="1:28" x14ac:dyDescent="0.25">
      <c r="A2230" s="34">
        <v>722</v>
      </c>
      <c r="B2230" s="34">
        <v>1</v>
      </c>
      <c r="C2230" s="89"/>
      <c r="D2230" s="52"/>
    </row>
    <row r="2231" spans="1:28" x14ac:dyDescent="0.25">
      <c r="A2231" s="34">
        <v>723</v>
      </c>
      <c r="B2231" s="34">
        <v>2</v>
      </c>
      <c r="C2231" s="89"/>
      <c r="D2231" s="52"/>
    </row>
    <row r="2232" spans="1:28" x14ac:dyDescent="0.25">
      <c r="A2232" s="34">
        <v>724</v>
      </c>
      <c r="B2232" s="34">
        <v>3</v>
      </c>
      <c r="C2232" s="89"/>
      <c r="D2232" s="52"/>
    </row>
    <row r="2233" spans="1:28" x14ac:dyDescent="0.25">
      <c r="A2233" s="34">
        <v>725</v>
      </c>
      <c r="B2233" s="34">
        <v>4</v>
      </c>
      <c r="C2233" s="89"/>
      <c r="D2233" s="52"/>
    </row>
    <row r="2234" spans="1:28" x14ac:dyDescent="0.25">
      <c r="A2234" s="34">
        <v>726</v>
      </c>
      <c r="B2234" s="34">
        <v>5</v>
      </c>
      <c r="C2234" s="89"/>
      <c r="D2234" s="52"/>
    </row>
    <row r="2235" spans="1:28" x14ac:dyDescent="0.25">
      <c r="A2235" s="34">
        <v>727</v>
      </c>
      <c r="B2235" s="34">
        <v>6</v>
      </c>
      <c r="C2235" s="89"/>
      <c r="D2235" s="52"/>
    </row>
    <row r="2236" spans="1:28" x14ac:dyDescent="0.25">
      <c r="A2236" s="34">
        <v>728</v>
      </c>
      <c r="B2236" s="34">
        <v>7</v>
      </c>
      <c r="C2236" s="89"/>
      <c r="D2236" s="52"/>
    </row>
    <row r="2237" spans="1:28" x14ac:dyDescent="0.25">
      <c r="A2237" s="34">
        <v>729</v>
      </c>
      <c r="B2237" s="34">
        <v>8</v>
      </c>
      <c r="C2237" s="89"/>
      <c r="D2237" s="52"/>
    </row>
    <row r="2238" spans="1:28" x14ac:dyDescent="0.25">
      <c r="A2238" s="34">
        <v>730</v>
      </c>
      <c r="B2238" s="34">
        <v>9</v>
      </c>
      <c r="C2238" s="89"/>
      <c r="D2238" s="52"/>
    </row>
    <row r="2239" spans="1:28" x14ac:dyDescent="0.25">
      <c r="A2239" s="34">
        <v>731</v>
      </c>
      <c r="B2239" s="34">
        <v>10</v>
      </c>
      <c r="C2239" s="89"/>
      <c r="D2239" s="52"/>
    </row>
    <row r="2240" spans="1:28" x14ac:dyDescent="0.25">
      <c r="A2240" s="34">
        <v>732</v>
      </c>
      <c r="B2240" s="34">
        <v>11</v>
      </c>
      <c r="C2240" s="89"/>
      <c r="D2240" s="52"/>
    </row>
    <row r="2241" spans="1:28" x14ac:dyDescent="0.25">
      <c r="A2241" s="34">
        <v>733</v>
      </c>
      <c r="B2241" s="34">
        <v>12</v>
      </c>
      <c r="C2241" s="89"/>
      <c r="D2241" s="52"/>
    </row>
    <row r="2242" spans="1:28" x14ac:dyDescent="0.25">
      <c r="A2242" s="34">
        <v>734</v>
      </c>
      <c r="B2242" s="34">
        <v>13</v>
      </c>
      <c r="C2242" s="89"/>
      <c r="D2242" s="52"/>
    </row>
    <row r="2243" spans="1:28" x14ac:dyDescent="0.25">
      <c r="A2243" s="34">
        <v>735</v>
      </c>
      <c r="B2243" s="34">
        <v>14</v>
      </c>
      <c r="C2243" s="89"/>
      <c r="D2243" s="52"/>
    </row>
    <row r="2244" spans="1:28" x14ac:dyDescent="0.25">
      <c r="A2244" s="34">
        <v>736</v>
      </c>
      <c r="B2244" s="34">
        <v>15</v>
      </c>
      <c r="C2244" s="89"/>
      <c r="D2244" s="52"/>
    </row>
    <row r="2245" spans="1:28" x14ac:dyDescent="0.25">
      <c r="A2245" s="34">
        <v>737</v>
      </c>
      <c r="B2245" s="34">
        <v>16</v>
      </c>
      <c r="C2245" s="89"/>
      <c r="D2245" s="52"/>
    </row>
    <row r="2246" spans="1:28" x14ac:dyDescent="0.25">
      <c r="A2246" s="34">
        <v>738</v>
      </c>
      <c r="B2246" s="34">
        <v>17</v>
      </c>
      <c r="C2246" s="89"/>
      <c r="D2246" s="52"/>
    </row>
    <row r="2247" spans="1:28" x14ac:dyDescent="0.25">
      <c r="A2247" s="34">
        <v>739</v>
      </c>
      <c r="B2247" s="34">
        <v>18</v>
      </c>
      <c r="C2247" s="89"/>
      <c r="D2247" s="52"/>
    </row>
    <row r="2248" spans="1:28" x14ac:dyDescent="0.25">
      <c r="A2248" s="34">
        <v>740</v>
      </c>
      <c r="B2248" s="34">
        <v>19</v>
      </c>
      <c r="C2248" s="89"/>
      <c r="D2248" s="52"/>
    </row>
    <row r="2249" spans="1:28" x14ac:dyDescent="0.25">
      <c r="A2249" s="34">
        <v>741</v>
      </c>
      <c r="B2249" s="34">
        <v>20</v>
      </c>
      <c r="C2249" s="89"/>
      <c r="D2249" s="52"/>
    </row>
    <row r="2250" spans="1:28" x14ac:dyDescent="0.25">
      <c r="A2250" s="34">
        <v>742</v>
      </c>
      <c r="B2250" s="34">
        <v>21</v>
      </c>
      <c r="C2250" s="89"/>
      <c r="D2250" s="52"/>
    </row>
    <row r="2251" spans="1:28" x14ac:dyDescent="0.25">
      <c r="A2251" s="34">
        <v>743</v>
      </c>
      <c r="B2251" s="34">
        <v>22</v>
      </c>
      <c r="C2251" s="89"/>
      <c r="D2251" s="52"/>
    </row>
    <row r="2252" spans="1:28" x14ac:dyDescent="0.25">
      <c r="A2252" s="34">
        <v>744</v>
      </c>
      <c r="B2252" s="34">
        <v>23</v>
      </c>
      <c r="C2252" s="89"/>
      <c r="D2252" s="52"/>
    </row>
    <row r="2255" spans="1:28" x14ac:dyDescent="0.25">
      <c r="A2255" s="33" t="s">
        <v>128</v>
      </c>
      <c r="B2255" s="33" t="s">
        <v>127</v>
      </c>
      <c r="C2255" s="33" t="s">
        <v>129</v>
      </c>
      <c r="D2255" s="35" t="s">
        <v>133</v>
      </c>
      <c r="E2255" s="24">
        <v>1</v>
      </c>
      <c r="F2255" s="24">
        <v>2</v>
      </c>
      <c r="G2255" s="24">
        <v>3</v>
      </c>
      <c r="H2255" s="24">
        <v>4</v>
      </c>
      <c r="I2255" s="24">
        <v>5</v>
      </c>
      <c r="J2255" s="24">
        <v>6</v>
      </c>
      <c r="K2255" s="24">
        <v>7</v>
      </c>
      <c r="L2255" s="24">
        <v>8</v>
      </c>
      <c r="M2255" s="24">
        <v>9</v>
      </c>
      <c r="N2255" s="24">
        <v>10</v>
      </c>
      <c r="O2255" s="24">
        <v>11</v>
      </c>
      <c r="P2255" s="24">
        <v>12</v>
      </c>
      <c r="Q2255" s="24">
        <v>13</v>
      </c>
      <c r="R2255" s="24">
        <v>14</v>
      </c>
      <c r="S2255" s="24">
        <v>15</v>
      </c>
      <c r="T2255" s="24">
        <v>16</v>
      </c>
      <c r="U2255" s="24">
        <v>17</v>
      </c>
      <c r="V2255" s="24">
        <v>18</v>
      </c>
      <c r="W2255" s="24">
        <v>19</v>
      </c>
      <c r="X2255" s="24">
        <v>20</v>
      </c>
      <c r="Y2255" s="24">
        <v>21</v>
      </c>
      <c r="Z2255" s="24">
        <v>22</v>
      </c>
      <c r="AA2255" s="24">
        <v>23</v>
      </c>
      <c r="AB2255" s="24">
        <v>24</v>
      </c>
    </row>
    <row r="2256" spans="1:28" x14ac:dyDescent="0.25">
      <c r="A2256" s="34">
        <v>1</v>
      </c>
      <c r="B2256" s="34">
        <v>0</v>
      </c>
      <c r="C2256" s="89">
        <v>1</v>
      </c>
      <c r="D2256" s="52">
        <v>357.08</v>
      </c>
      <c r="E2256" s="36">
        <f>D2256</f>
        <v>357.08</v>
      </c>
      <c r="F2256" s="36">
        <f>D2257</f>
        <v>358.48</v>
      </c>
      <c r="G2256" s="36">
        <f>D2258</f>
        <v>323.63</v>
      </c>
      <c r="H2256" s="36">
        <f>D2259</f>
        <v>142.07</v>
      </c>
      <c r="I2256" s="36">
        <f>D2260</f>
        <v>339.24</v>
      </c>
      <c r="J2256" s="36">
        <f>D2261</f>
        <v>0</v>
      </c>
      <c r="K2256" s="36">
        <f>D2262</f>
        <v>0</v>
      </c>
      <c r="L2256" s="36">
        <f>D2263</f>
        <v>0</v>
      </c>
      <c r="M2256" s="36">
        <f>D2264</f>
        <v>0</v>
      </c>
      <c r="N2256" s="36">
        <f>D2265</f>
        <v>1.5</v>
      </c>
      <c r="O2256" s="36">
        <f>D2266</f>
        <v>72.95</v>
      </c>
      <c r="P2256" s="36">
        <f>D2267</f>
        <v>87.83</v>
      </c>
      <c r="Q2256" s="36">
        <f>D2268</f>
        <v>98.36</v>
      </c>
      <c r="R2256" s="36">
        <f>D2269</f>
        <v>86.58</v>
      </c>
      <c r="S2256" s="36">
        <f>D2270</f>
        <v>127.88</v>
      </c>
      <c r="T2256" s="36">
        <f>D2271</f>
        <v>83.57</v>
      </c>
      <c r="U2256" s="36">
        <f>D2272</f>
        <v>9.51</v>
      </c>
      <c r="V2256" s="36">
        <f>D2273</f>
        <v>0</v>
      </c>
      <c r="W2256" s="36">
        <f>D2274</f>
        <v>6.69</v>
      </c>
      <c r="X2256" s="36">
        <f>D2275</f>
        <v>5.66</v>
      </c>
      <c r="Y2256" s="36">
        <f>D2276</f>
        <v>19.45</v>
      </c>
      <c r="Z2256" s="36">
        <f>D2277</f>
        <v>0</v>
      </c>
      <c r="AA2256" s="36">
        <f>D2278</f>
        <v>0</v>
      </c>
      <c r="AB2256" s="36">
        <f>D2279</f>
        <v>0</v>
      </c>
    </row>
    <row r="2257" spans="1:4" x14ac:dyDescent="0.25">
      <c r="A2257" s="34">
        <v>2</v>
      </c>
      <c r="B2257" s="34">
        <v>1</v>
      </c>
      <c r="C2257" s="89"/>
      <c r="D2257" s="52">
        <v>358.48</v>
      </c>
    </row>
    <row r="2258" spans="1:4" x14ac:dyDescent="0.25">
      <c r="A2258" s="34">
        <v>3</v>
      </c>
      <c r="B2258" s="34">
        <v>2</v>
      </c>
      <c r="C2258" s="89"/>
      <c r="D2258" s="52">
        <v>323.63</v>
      </c>
    </row>
    <row r="2259" spans="1:4" x14ac:dyDescent="0.25">
      <c r="A2259" s="34">
        <v>4</v>
      </c>
      <c r="B2259" s="34">
        <v>3</v>
      </c>
      <c r="C2259" s="89"/>
      <c r="D2259" s="52">
        <v>142.07</v>
      </c>
    </row>
    <row r="2260" spans="1:4" x14ac:dyDescent="0.25">
      <c r="A2260" s="34">
        <v>5</v>
      </c>
      <c r="B2260" s="34">
        <v>4</v>
      </c>
      <c r="C2260" s="89"/>
      <c r="D2260" s="52">
        <v>339.24</v>
      </c>
    </row>
    <row r="2261" spans="1:4" x14ac:dyDescent="0.25">
      <c r="A2261" s="34">
        <v>6</v>
      </c>
      <c r="B2261" s="34">
        <v>5</v>
      </c>
      <c r="C2261" s="89"/>
      <c r="D2261" s="52">
        <v>0</v>
      </c>
    </row>
    <row r="2262" spans="1:4" x14ac:dyDescent="0.25">
      <c r="A2262" s="34">
        <v>7</v>
      </c>
      <c r="B2262" s="34">
        <v>6</v>
      </c>
      <c r="C2262" s="89"/>
      <c r="D2262" s="52">
        <v>0</v>
      </c>
    </row>
    <row r="2263" spans="1:4" x14ac:dyDescent="0.25">
      <c r="A2263" s="34">
        <v>8</v>
      </c>
      <c r="B2263" s="34">
        <v>7</v>
      </c>
      <c r="C2263" s="89"/>
      <c r="D2263" s="52">
        <v>0</v>
      </c>
    </row>
    <row r="2264" spans="1:4" x14ac:dyDescent="0.25">
      <c r="A2264" s="34">
        <v>9</v>
      </c>
      <c r="B2264" s="34">
        <v>8</v>
      </c>
      <c r="C2264" s="89"/>
      <c r="D2264" s="52">
        <v>0</v>
      </c>
    </row>
    <row r="2265" spans="1:4" x14ac:dyDescent="0.25">
      <c r="A2265" s="34">
        <v>10</v>
      </c>
      <c r="B2265" s="34">
        <v>9</v>
      </c>
      <c r="C2265" s="89"/>
      <c r="D2265" s="52">
        <v>1.5</v>
      </c>
    </row>
    <row r="2266" spans="1:4" x14ac:dyDescent="0.25">
      <c r="A2266" s="34">
        <v>11</v>
      </c>
      <c r="B2266" s="34">
        <v>10</v>
      </c>
      <c r="C2266" s="89"/>
      <c r="D2266" s="52">
        <v>72.95</v>
      </c>
    </row>
    <row r="2267" spans="1:4" x14ac:dyDescent="0.25">
      <c r="A2267" s="34">
        <v>12</v>
      </c>
      <c r="B2267" s="34">
        <v>11</v>
      </c>
      <c r="C2267" s="89"/>
      <c r="D2267" s="52">
        <v>87.83</v>
      </c>
    </row>
    <row r="2268" spans="1:4" x14ac:dyDescent="0.25">
      <c r="A2268" s="34">
        <v>13</v>
      </c>
      <c r="B2268" s="34">
        <v>12</v>
      </c>
      <c r="C2268" s="89"/>
      <c r="D2268" s="52">
        <v>98.36</v>
      </c>
    </row>
    <row r="2269" spans="1:4" x14ac:dyDescent="0.25">
      <c r="A2269" s="34">
        <v>14</v>
      </c>
      <c r="B2269" s="34">
        <v>13</v>
      </c>
      <c r="C2269" s="89"/>
      <c r="D2269" s="52">
        <v>86.58</v>
      </c>
    </row>
    <row r="2270" spans="1:4" x14ac:dyDescent="0.25">
      <c r="A2270" s="34">
        <v>15</v>
      </c>
      <c r="B2270" s="34">
        <v>14</v>
      </c>
      <c r="C2270" s="89"/>
      <c r="D2270" s="52">
        <v>127.88</v>
      </c>
    </row>
    <row r="2271" spans="1:4" x14ac:dyDescent="0.25">
      <c r="A2271" s="34">
        <v>16</v>
      </c>
      <c r="B2271" s="34">
        <v>15</v>
      </c>
      <c r="C2271" s="89"/>
      <c r="D2271" s="52">
        <v>83.57</v>
      </c>
    </row>
    <row r="2272" spans="1:4" x14ac:dyDescent="0.25">
      <c r="A2272" s="34">
        <v>17</v>
      </c>
      <c r="B2272" s="34">
        <v>16</v>
      </c>
      <c r="C2272" s="89"/>
      <c r="D2272" s="52">
        <v>9.51</v>
      </c>
    </row>
    <row r="2273" spans="1:28" x14ac:dyDescent="0.25">
      <c r="A2273" s="34">
        <v>18</v>
      </c>
      <c r="B2273" s="34">
        <v>17</v>
      </c>
      <c r="C2273" s="89"/>
      <c r="D2273" s="52">
        <v>0</v>
      </c>
    </row>
    <row r="2274" spans="1:28" x14ac:dyDescent="0.25">
      <c r="A2274" s="34">
        <v>19</v>
      </c>
      <c r="B2274" s="34">
        <v>18</v>
      </c>
      <c r="C2274" s="89"/>
      <c r="D2274" s="52">
        <v>6.69</v>
      </c>
    </row>
    <row r="2275" spans="1:28" x14ac:dyDescent="0.25">
      <c r="A2275" s="34">
        <v>20</v>
      </c>
      <c r="B2275" s="34">
        <v>19</v>
      </c>
      <c r="C2275" s="89"/>
      <c r="D2275" s="52">
        <v>5.66</v>
      </c>
    </row>
    <row r="2276" spans="1:28" x14ac:dyDescent="0.25">
      <c r="A2276" s="34">
        <v>21</v>
      </c>
      <c r="B2276" s="34">
        <v>20</v>
      </c>
      <c r="C2276" s="89"/>
      <c r="D2276" s="52">
        <v>19.45</v>
      </c>
    </row>
    <row r="2277" spans="1:28" x14ac:dyDescent="0.25">
      <c r="A2277" s="34">
        <v>22</v>
      </c>
      <c r="B2277" s="34">
        <v>21</v>
      </c>
      <c r="C2277" s="89"/>
      <c r="D2277" s="52">
        <v>0</v>
      </c>
    </row>
    <row r="2278" spans="1:28" x14ac:dyDescent="0.25">
      <c r="A2278" s="34">
        <v>23</v>
      </c>
      <c r="B2278" s="34">
        <v>22</v>
      </c>
      <c r="C2278" s="89"/>
      <c r="D2278" s="52">
        <v>0</v>
      </c>
    </row>
    <row r="2279" spans="1:28" x14ac:dyDescent="0.25">
      <c r="A2279" s="34">
        <v>24</v>
      </c>
      <c r="B2279" s="34">
        <v>23</v>
      </c>
      <c r="C2279" s="89"/>
      <c r="D2279" s="52">
        <v>0</v>
      </c>
    </row>
    <row r="2280" spans="1:28" x14ac:dyDescent="0.25">
      <c r="A2280" s="34">
        <v>25</v>
      </c>
      <c r="B2280" s="34">
        <v>0</v>
      </c>
      <c r="C2280" s="89">
        <v>2</v>
      </c>
      <c r="D2280" s="52">
        <v>354.09</v>
      </c>
      <c r="E2280" s="36">
        <f t="shared" ref="E2280" si="2153">D2280</f>
        <v>354.09</v>
      </c>
      <c r="F2280" s="36">
        <f t="shared" ref="F2280" si="2154">D2281</f>
        <v>299.35000000000002</v>
      </c>
      <c r="G2280" s="36">
        <f t="shared" ref="G2280" si="2155">D2282</f>
        <v>0</v>
      </c>
      <c r="H2280" s="36">
        <f t="shared" ref="H2280" si="2156">D2283</f>
        <v>0</v>
      </c>
      <c r="I2280" s="36">
        <f t="shared" ref="I2280" si="2157">D2284</f>
        <v>0.01</v>
      </c>
      <c r="J2280" s="36">
        <f t="shared" ref="J2280" si="2158">D2285</f>
        <v>0</v>
      </c>
      <c r="K2280" s="36">
        <f t="shared" ref="K2280" si="2159">D2286</f>
        <v>0</v>
      </c>
      <c r="L2280" s="36">
        <f t="shared" ref="L2280" si="2160">D2287</f>
        <v>0</v>
      </c>
      <c r="M2280" s="36">
        <f t="shared" ref="M2280" si="2161">D2288</f>
        <v>0</v>
      </c>
      <c r="N2280" s="36">
        <f t="shared" ref="N2280" si="2162">D2289</f>
        <v>38.770000000000003</v>
      </c>
      <c r="O2280" s="36">
        <f t="shared" ref="O2280" si="2163">D2290</f>
        <v>203.83</v>
      </c>
      <c r="P2280" s="36">
        <f t="shared" ref="P2280" si="2164">D2291</f>
        <v>85.26</v>
      </c>
      <c r="Q2280" s="36">
        <f t="shared" ref="Q2280" si="2165">D2292</f>
        <v>39.409999999999997</v>
      </c>
      <c r="R2280" s="36">
        <f t="shared" ref="R2280" si="2166">D2293</f>
        <v>19.32</v>
      </c>
      <c r="S2280" s="36">
        <f t="shared" ref="S2280" si="2167">D2294</f>
        <v>38.79</v>
      </c>
      <c r="T2280" s="36">
        <f t="shared" ref="T2280" si="2168">D2295</f>
        <v>26.09</v>
      </c>
      <c r="U2280" s="36">
        <f t="shared" ref="U2280" si="2169">D2296</f>
        <v>71.69</v>
      </c>
      <c r="V2280" s="36">
        <f t="shared" ref="V2280" si="2170">D2297</f>
        <v>0</v>
      </c>
      <c r="W2280" s="36">
        <f t="shared" ref="W2280" si="2171">D2298</f>
        <v>76.36</v>
      </c>
      <c r="X2280" s="36">
        <f t="shared" ref="X2280" si="2172">D2299</f>
        <v>1.68</v>
      </c>
      <c r="Y2280" s="36">
        <f t="shared" ref="Y2280" si="2173">D2300</f>
        <v>31.83</v>
      </c>
      <c r="Z2280" s="36">
        <f t="shared" ref="Z2280" si="2174">D2301</f>
        <v>589.42999999999995</v>
      </c>
      <c r="AA2280" s="36">
        <f t="shared" ref="AA2280" si="2175">D2302</f>
        <v>355.42</v>
      </c>
      <c r="AB2280" s="36">
        <f t="shared" ref="AB2280" si="2176">D2303</f>
        <v>68.599999999999994</v>
      </c>
    </row>
    <row r="2281" spans="1:28" x14ac:dyDescent="0.25">
      <c r="A2281" s="34">
        <v>26</v>
      </c>
      <c r="B2281" s="34">
        <v>1</v>
      </c>
      <c r="C2281" s="89"/>
      <c r="D2281" s="52">
        <v>299.35000000000002</v>
      </c>
    </row>
    <row r="2282" spans="1:28" x14ac:dyDescent="0.25">
      <c r="A2282" s="34">
        <v>27</v>
      </c>
      <c r="B2282" s="34">
        <v>2</v>
      </c>
      <c r="C2282" s="89"/>
      <c r="D2282" s="52">
        <v>0</v>
      </c>
    </row>
    <row r="2283" spans="1:28" x14ac:dyDescent="0.25">
      <c r="A2283" s="34">
        <v>28</v>
      </c>
      <c r="B2283" s="34">
        <v>3</v>
      </c>
      <c r="C2283" s="89"/>
      <c r="D2283" s="52">
        <v>0</v>
      </c>
    </row>
    <row r="2284" spans="1:28" x14ac:dyDescent="0.25">
      <c r="A2284" s="34">
        <v>29</v>
      </c>
      <c r="B2284" s="34">
        <v>4</v>
      </c>
      <c r="C2284" s="89"/>
      <c r="D2284" s="52">
        <v>0.01</v>
      </c>
    </row>
    <row r="2285" spans="1:28" x14ac:dyDescent="0.25">
      <c r="A2285" s="34">
        <v>30</v>
      </c>
      <c r="B2285" s="34">
        <v>5</v>
      </c>
      <c r="C2285" s="89"/>
      <c r="D2285" s="52">
        <v>0</v>
      </c>
    </row>
    <row r="2286" spans="1:28" x14ac:dyDescent="0.25">
      <c r="A2286" s="34">
        <v>31</v>
      </c>
      <c r="B2286" s="34">
        <v>6</v>
      </c>
      <c r="C2286" s="89"/>
      <c r="D2286" s="52">
        <v>0</v>
      </c>
    </row>
    <row r="2287" spans="1:28" x14ac:dyDescent="0.25">
      <c r="A2287" s="34">
        <v>32</v>
      </c>
      <c r="B2287" s="34">
        <v>7</v>
      </c>
      <c r="C2287" s="89"/>
      <c r="D2287" s="52">
        <v>0</v>
      </c>
    </row>
    <row r="2288" spans="1:28" x14ac:dyDescent="0.25">
      <c r="A2288" s="34">
        <v>33</v>
      </c>
      <c r="B2288" s="34">
        <v>8</v>
      </c>
      <c r="C2288" s="89"/>
      <c r="D2288" s="52">
        <v>0</v>
      </c>
    </row>
    <row r="2289" spans="1:28" x14ac:dyDescent="0.25">
      <c r="A2289" s="34">
        <v>34</v>
      </c>
      <c r="B2289" s="34">
        <v>9</v>
      </c>
      <c r="C2289" s="89"/>
      <c r="D2289" s="52">
        <v>38.770000000000003</v>
      </c>
    </row>
    <row r="2290" spans="1:28" x14ac:dyDescent="0.25">
      <c r="A2290" s="34">
        <v>35</v>
      </c>
      <c r="B2290" s="34">
        <v>10</v>
      </c>
      <c r="C2290" s="89"/>
      <c r="D2290" s="52">
        <v>203.83</v>
      </c>
    </row>
    <row r="2291" spans="1:28" x14ac:dyDescent="0.25">
      <c r="A2291" s="34">
        <v>36</v>
      </c>
      <c r="B2291" s="34">
        <v>11</v>
      </c>
      <c r="C2291" s="89"/>
      <c r="D2291" s="52">
        <v>85.26</v>
      </c>
    </row>
    <row r="2292" spans="1:28" x14ac:dyDescent="0.25">
      <c r="A2292" s="34">
        <v>37</v>
      </c>
      <c r="B2292" s="34">
        <v>12</v>
      </c>
      <c r="C2292" s="89"/>
      <c r="D2292" s="52">
        <v>39.409999999999997</v>
      </c>
    </row>
    <row r="2293" spans="1:28" x14ac:dyDescent="0.25">
      <c r="A2293" s="34">
        <v>38</v>
      </c>
      <c r="B2293" s="34">
        <v>13</v>
      </c>
      <c r="C2293" s="89"/>
      <c r="D2293" s="52">
        <v>19.32</v>
      </c>
    </row>
    <row r="2294" spans="1:28" x14ac:dyDescent="0.25">
      <c r="A2294" s="34">
        <v>39</v>
      </c>
      <c r="B2294" s="34">
        <v>14</v>
      </c>
      <c r="C2294" s="89"/>
      <c r="D2294" s="52">
        <v>38.79</v>
      </c>
    </row>
    <row r="2295" spans="1:28" x14ac:dyDescent="0.25">
      <c r="A2295" s="34">
        <v>40</v>
      </c>
      <c r="B2295" s="34">
        <v>15</v>
      </c>
      <c r="C2295" s="89"/>
      <c r="D2295" s="52">
        <v>26.09</v>
      </c>
    </row>
    <row r="2296" spans="1:28" x14ac:dyDescent="0.25">
      <c r="A2296" s="34">
        <v>41</v>
      </c>
      <c r="B2296" s="34">
        <v>16</v>
      </c>
      <c r="C2296" s="89"/>
      <c r="D2296" s="52">
        <v>71.69</v>
      </c>
    </row>
    <row r="2297" spans="1:28" x14ac:dyDescent="0.25">
      <c r="A2297" s="34">
        <v>42</v>
      </c>
      <c r="B2297" s="34">
        <v>17</v>
      </c>
      <c r="C2297" s="89"/>
      <c r="D2297" s="52">
        <v>0</v>
      </c>
    </row>
    <row r="2298" spans="1:28" x14ac:dyDescent="0.25">
      <c r="A2298" s="34">
        <v>43</v>
      </c>
      <c r="B2298" s="34">
        <v>18</v>
      </c>
      <c r="C2298" s="89"/>
      <c r="D2298" s="52">
        <v>76.36</v>
      </c>
    </row>
    <row r="2299" spans="1:28" x14ac:dyDescent="0.25">
      <c r="A2299" s="34">
        <v>44</v>
      </c>
      <c r="B2299" s="34">
        <v>19</v>
      </c>
      <c r="C2299" s="89"/>
      <c r="D2299" s="52">
        <v>1.68</v>
      </c>
    </row>
    <row r="2300" spans="1:28" x14ac:dyDescent="0.25">
      <c r="A2300" s="34">
        <v>45</v>
      </c>
      <c r="B2300" s="34">
        <v>20</v>
      </c>
      <c r="C2300" s="89"/>
      <c r="D2300" s="52">
        <v>31.83</v>
      </c>
    </row>
    <row r="2301" spans="1:28" x14ac:dyDescent="0.25">
      <c r="A2301" s="34">
        <v>46</v>
      </c>
      <c r="B2301" s="34">
        <v>21</v>
      </c>
      <c r="C2301" s="89"/>
      <c r="D2301" s="52">
        <v>589.42999999999995</v>
      </c>
    </row>
    <row r="2302" spans="1:28" x14ac:dyDescent="0.25">
      <c r="A2302" s="34">
        <v>47</v>
      </c>
      <c r="B2302" s="34">
        <v>22</v>
      </c>
      <c r="C2302" s="89"/>
      <c r="D2302" s="52">
        <v>355.42</v>
      </c>
    </row>
    <row r="2303" spans="1:28" x14ac:dyDescent="0.25">
      <c r="A2303" s="34">
        <v>48</v>
      </c>
      <c r="B2303" s="34">
        <v>23</v>
      </c>
      <c r="C2303" s="89"/>
      <c r="D2303" s="52">
        <v>68.599999999999994</v>
      </c>
    </row>
    <row r="2304" spans="1:28" x14ac:dyDescent="0.25">
      <c r="A2304" s="34">
        <v>49</v>
      </c>
      <c r="B2304" s="34">
        <v>0</v>
      </c>
      <c r="C2304" s="89">
        <v>3</v>
      </c>
      <c r="D2304" s="52">
        <v>958.22</v>
      </c>
      <c r="E2304" s="36">
        <f t="shared" ref="E2304" si="2177">D2304</f>
        <v>958.22</v>
      </c>
      <c r="F2304" s="36">
        <f t="shared" ref="F2304" si="2178">D2305</f>
        <v>600.64</v>
      </c>
      <c r="G2304" s="36">
        <f t="shared" ref="G2304" si="2179">D2306</f>
        <v>326.86</v>
      </c>
      <c r="H2304" s="36">
        <f t="shared" ref="H2304" si="2180">D2307</f>
        <v>292.52999999999997</v>
      </c>
      <c r="I2304" s="36">
        <f t="shared" ref="I2304" si="2181">D2308</f>
        <v>902.71</v>
      </c>
      <c r="J2304" s="36">
        <f t="shared" ref="J2304" si="2182">D2309</f>
        <v>0</v>
      </c>
      <c r="K2304" s="36">
        <f t="shared" ref="K2304" si="2183">D2310</f>
        <v>0</v>
      </c>
      <c r="L2304" s="36">
        <f t="shared" ref="L2304" si="2184">D2311</f>
        <v>0</v>
      </c>
      <c r="M2304" s="36">
        <f t="shared" ref="M2304" si="2185">D2312</f>
        <v>0.06</v>
      </c>
      <c r="N2304" s="36">
        <f t="shared" ref="N2304" si="2186">D2313</f>
        <v>0.11</v>
      </c>
      <c r="O2304" s="36">
        <f t="shared" ref="O2304" si="2187">D2314</f>
        <v>4.5599999999999996</v>
      </c>
      <c r="P2304" s="36">
        <f t="shared" ref="P2304" si="2188">D2315</f>
        <v>0.35</v>
      </c>
      <c r="Q2304" s="36">
        <f t="shared" ref="Q2304" si="2189">D2316</f>
        <v>5.19</v>
      </c>
      <c r="R2304" s="36">
        <f t="shared" ref="R2304" si="2190">D2317</f>
        <v>0</v>
      </c>
      <c r="S2304" s="36">
        <f t="shared" ref="S2304" si="2191">D2318</f>
        <v>0</v>
      </c>
      <c r="T2304" s="36">
        <f t="shared" ref="T2304" si="2192">D2319</f>
        <v>0</v>
      </c>
      <c r="U2304" s="36">
        <f t="shared" ref="U2304" si="2193">D2320</f>
        <v>0</v>
      </c>
      <c r="V2304" s="36">
        <f t="shared" ref="V2304" si="2194">D2321</f>
        <v>0</v>
      </c>
      <c r="W2304" s="36">
        <f t="shared" ref="W2304" si="2195">D2322</f>
        <v>16.14</v>
      </c>
      <c r="X2304" s="36">
        <f t="shared" ref="X2304" si="2196">D2323</f>
        <v>70.39</v>
      </c>
      <c r="Y2304" s="36">
        <f t="shared" ref="Y2304" si="2197">D2324</f>
        <v>63.25</v>
      </c>
      <c r="Z2304" s="36">
        <f t="shared" ref="Z2304" si="2198">D2325</f>
        <v>153.82</v>
      </c>
      <c r="AA2304" s="36">
        <f t="shared" ref="AA2304" si="2199">D2326</f>
        <v>703.49</v>
      </c>
      <c r="AB2304" s="36">
        <f t="shared" ref="AB2304" si="2200">D2327</f>
        <v>0</v>
      </c>
    </row>
    <row r="2305" spans="1:4" x14ac:dyDescent="0.25">
      <c r="A2305" s="34">
        <v>50</v>
      </c>
      <c r="B2305" s="34">
        <v>1</v>
      </c>
      <c r="C2305" s="89"/>
      <c r="D2305" s="52">
        <v>600.64</v>
      </c>
    </row>
    <row r="2306" spans="1:4" x14ac:dyDescent="0.25">
      <c r="A2306" s="34">
        <v>51</v>
      </c>
      <c r="B2306" s="34">
        <v>2</v>
      </c>
      <c r="C2306" s="89"/>
      <c r="D2306" s="52">
        <v>326.86</v>
      </c>
    </row>
    <row r="2307" spans="1:4" x14ac:dyDescent="0.25">
      <c r="A2307" s="34">
        <v>52</v>
      </c>
      <c r="B2307" s="34">
        <v>3</v>
      </c>
      <c r="C2307" s="89"/>
      <c r="D2307" s="52">
        <v>292.52999999999997</v>
      </c>
    </row>
    <row r="2308" spans="1:4" x14ac:dyDescent="0.25">
      <c r="A2308" s="34">
        <v>53</v>
      </c>
      <c r="B2308" s="34">
        <v>4</v>
      </c>
      <c r="C2308" s="89"/>
      <c r="D2308" s="52">
        <v>902.71</v>
      </c>
    </row>
    <row r="2309" spans="1:4" x14ac:dyDescent="0.25">
      <c r="A2309" s="34">
        <v>54</v>
      </c>
      <c r="B2309" s="34">
        <v>5</v>
      </c>
      <c r="C2309" s="89"/>
      <c r="D2309" s="52">
        <v>0</v>
      </c>
    </row>
    <row r="2310" spans="1:4" x14ac:dyDescent="0.25">
      <c r="A2310" s="34">
        <v>55</v>
      </c>
      <c r="B2310" s="34">
        <v>6</v>
      </c>
      <c r="C2310" s="89"/>
      <c r="D2310" s="52">
        <v>0</v>
      </c>
    </row>
    <row r="2311" spans="1:4" x14ac:dyDescent="0.25">
      <c r="A2311" s="34">
        <v>56</v>
      </c>
      <c r="B2311" s="34">
        <v>7</v>
      </c>
      <c r="C2311" s="89"/>
      <c r="D2311" s="52">
        <v>0</v>
      </c>
    </row>
    <row r="2312" spans="1:4" x14ac:dyDescent="0.25">
      <c r="A2312" s="34">
        <v>57</v>
      </c>
      <c r="B2312" s="34">
        <v>8</v>
      </c>
      <c r="C2312" s="89"/>
      <c r="D2312" s="52">
        <v>0.06</v>
      </c>
    </row>
    <row r="2313" spans="1:4" x14ac:dyDescent="0.25">
      <c r="A2313" s="34">
        <v>58</v>
      </c>
      <c r="B2313" s="34">
        <v>9</v>
      </c>
      <c r="C2313" s="89"/>
      <c r="D2313" s="52">
        <v>0.11</v>
      </c>
    </row>
    <row r="2314" spans="1:4" x14ac:dyDescent="0.25">
      <c r="A2314" s="34">
        <v>59</v>
      </c>
      <c r="B2314" s="34">
        <v>10</v>
      </c>
      <c r="C2314" s="89"/>
      <c r="D2314" s="52">
        <v>4.5599999999999996</v>
      </c>
    </row>
    <row r="2315" spans="1:4" x14ac:dyDescent="0.25">
      <c r="A2315" s="34">
        <v>60</v>
      </c>
      <c r="B2315" s="34">
        <v>11</v>
      </c>
      <c r="C2315" s="89"/>
      <c r="D2315" s="52">
        <v>0.35</v>
      </c>
    </row>
    <row r="2316" spans="1:4" x14ac:dyDescent="0.25">
      <c r="A2316" s="34">
        <v>61</v>
      </c>
      <c r="B2316" s="34">
        <v>12</v>
      </c>
      <c r="C2316" s="89"/>
      <c r="D2316" s="52">
        <v>5.19</v>
      </c>
    </row>
    <row r="2317" spans="1:4" x14ac:dyDescent="0.25">
      <c r="A2317" s="34">
        <v>62</v>
      </c>
      <c r="B2317" s="34">
        <v>13</v>
      </c>
      <c r="C2317" s="89"/>
      <c r="D2317" s="52">
        <v>0</v>
      </c>
    </row>
    <row r="2318" spans="1:4" x14ac:dyDescent="0.25">
      <c r="A2318" s="34">
        <v>63</v>
      </c>
      <c r="B2318" s="34">
        <v>14</v>
      </c>
      <c r="C2318" s="89"/>
      <c r="D2318" s="52">
        <v>0</v>
      </c>
    </row>
    <row r="2319" spans="1:4" x14ac:dyDescent="0.25">
      <c r="A2319" s="34">
        <v>64</v>
      </c>
      <c r="B2319" s="34">
        <v>15</v>
      </c>
      <c r="C2319" s="89"/>
      <c r="D2319" s="52">
        <v>0</v>
      </c>
    </row>
    <row r="2320" spans="1:4" x14ac:dyDescent="0.25">
      <c r="A2320" s="34">
        <v>65</v>
      </c>
      <c r="B2320" s="34">
        <v>16</v>
      </c>
      <c r="C2320" s="89"/>
      <c r="D2320" s="52">
        <v>0</v>
      </c>
    </row>
    <row r="2321" spans="1:28" x14ac:dyDescent="0.25">
      <c r="A2321" s="34">
        <v>66</v>
      </c>
      <c r="B2321" s="34">
        <v>17</v>
      </c>
      <c r="C2321" s="89"/>
      <c r="D2321" s="52">
        <v>0</v>
      </c>
    </row>
    <row r="2322" spans="1:28" x14ac:dyDescent="0.25">
      <c r="A2322" s="34">
        <v>67</v>
      </c>
      <c r="B2322" s="34">
        <v>18</v>
      </c>
      <c r="C2322" s="89"/>
      <c r="D2322" s="52">
        <v>16.14</v>
      </c>
    </row>
    <row r="2323" spans="1:28" x14ac:dyDescent="0.25">
      <c r="A2323" s="34">
        <v>68</v>
      </c>
      <c r="B2323" s="34">
        <v>19</v>
      </c>
      <c r="C2323" s="89"/>
      <c r="D2323" s="52">
        <v>70.39</v>
      </c>
    </row>
    <row r="2324" spans="1:28" x14ac:dyDescent="0.25">
      <c r="A2324" s="34">
        <v>69</v>
      </c>
      <c r="B2324" s="34">
        <v>20</v>
      </c>
      <c r="C2324" s="89"/>
      <c r="D2324" s="52">
        <v>63.25</v>
      </c>
    </row>
    <row r="2325" spans="1:28" x14ac:dyDescent="0.25">
      <c r="A2325" s="34">
        <v>70</v>
      </c>
      <c r="B2325" s="34">
        <v>21</v>
      </c>
      <c r="C2325" s="89"/>
      <c r="D2325" s="52">
        <v>153.82</v>
      </c>
    </row>
    <row r="2326" spans="1:28" x14ac:dyDescent="0.25">
      <c r="A2326" s="34">
        <v>71</v>
      </c>
      <c r="B2326" s="34">
        <v>22</v>
      </c>
      <c r="C2326" s="89"/>
      <c r="D2326" s="52">
        <v>703.49</v>
      </c>
    </row>
    <row r="2327" spans="1:28" x14ac:dyDescent="0.25">
      <c r="A2327" s="34">
        <v>72</v>
      </c>
      <c r="B2327" s="34">
        <v>23</v>
      </c>
      <c r="C2327" s="89"/>
      <c r="D2327" s="52">
        <v>0</v>
      </c>
    </row>
    <row r="2328" spans="1:28" x14ac:dyDescent="0.25">
      <c r="A2328" s="34">
        <v>73</v>
      </c>
      <c r="B2328" s="34">
        <v>0</v>
      </c>
      <c r="C2328" s="89">
        <v>4</v>
      </c>
      <c r="D2328" s="52">
        <v>0</v>
      </c>
      <c r="E2328" s="36">
        <f t="shared" ref="E2328" si="2201">D2328</f>
        <v>0</v>
      </c>
      <c r="F2328" s="36">
        <f t="shared" ref="F2328" si="2202">D2329</f>
        <v>0</v>
      </c>
      <c r="G2328" s="36">
        <f t="shared" ref="G2328" si="2203">D2330</f>
        <v>0</v>
      </c>
      <c r="H2328" s="36">
        <f t="shared" ref="H2328" si="2204">D2331</f>
        <v>0</v>
      </c>
      <c r="I2328" s="36">
        <f t="shared" ref="I2328" si="2205">D2332</f>
        <v>0</v>
      </c>
      <c r="J2328" s="36">
        <f t="shared" ref="J2328" si="2206">D2333</f>
        <v>0</v>
      </c>
      <c r="K2328" s="36">
        <f t="shared" ref="K2328" si="2207">D2334</f>
        <v>0</v>
      </c>
      <c r="L2328" s="36">
        <f t="shared" ref="L2328" si="2208">D2335</f>
        <v>0</v>
      </c>
      <c r="M2328" s="36">
        <f t="shared" ref="M2328" si="2209">D2336</f>
        <v>3.54</v>
      </c>
      <c r="N2328" s="36">
        <f t="shared" ref="N2328" si="2210">D2337</f>
        <v>12.29</v>
      </c>
      <c r="O2328" s="36">
        <f t="shared" ref="O2328" si="2211">D2338</f>
        <v>41.85</v>
      </c>
      <c r="P2328" s="36">
        <f t="shared" ref="P2328" si="2212">D2339</f>
        <v>48.39</v>
      </c>
      <c r="Q2328" s="36">
        <f t="shared" ref="Q2328" si="2213">D2340</f>
        <v>27.25</v>
      </c>
      <c r="R2328" s="36">
        <f t="shared" ref="R2328" si="2214">D2341</f>
        <v>16.38</v>
      </c>
      <c r="S2328" s="36">
        <f t="shared" ref="S2328" si="2215">D2342</f>
        <v>1.1599999999999999</v>
      </c>
      <c r="T2328" s="36">
        <f t="shared" ref="T2328" si="2216">D2343</f>
        <v>1.44</v>
      </c>
      <c r="U2328" s="36">
        <f t="shared" ref="U2328" si="2217">D2344</f>
        <v>0</v>
      </c>
      <c r="V2328" s="36">
        <f t="shared" ref="V2328" si="2218">D2345</f>
        <v>0</v>
      </c>
      <c r="W2328" s="36">
        <f t="shared" ref="W2328" si="2219">D2346</f>
        <v>0</v>
      </c>
      <c r="X2328" s="36">
        <f t="shared" ref="X2328" si="2220">D2347</f>
        <v>34.07</v>
      </c>
      <c r="Y2328" s="36">
        <f t="shared" ref="Y2328" si="2221">D2348</f>
        <v>91.35</v>
      </c>
      <c r="Z2328" s="36">
        <f t="shared" ref="Z2328" si="2222">D2349</f>
        <v>421.76</v>
      </c>
      <c r="AA2328" s="36">
        <f t="shared" ref="AA2328" si="2223">D2350</f>
        <v>9.82</v>
      </c>
      <c r="AB2328" s="36">
        <f t="shared" ref="AB2328" si="2224">D2351</f>
        <v>16.329999999999998</v>
      </c>
    </row>
    <row r="2329" spans="1:28" x14ac:dyDescent="0.25">
      <c r="A2329" s="34">
        <v>74</v>
      </c>
      <c r="B2329" s="34">
        <v>1</v>
      </c>
      <c r="C2329" s="89"/>
      <c r="D2329" s="52">
        <v>0</v>
      </c>
    </row>
    <row r="2330" spans="1:28" x14ac:dyDescent="0.25">
      <c r="A2330" s="34">
        <v>75</v>
      </c>
      <c r="B2330" s="34">
        <v>2</v>
      </c>
      <c r="C2330" s="89"/>
      <c r="D2330" s="52">
        <v>0</v>
      </c>
    </row>
    <row r="2331" spans="1:28" x14ac:dyDescent="0.25">
      <c r="A2331" s="34">
        <v>76</v>
      </c>
      <c r="B2331" s="34">
        <v>3</v>
      </c>
      <c r="C2331" s="89"/>
      <c r="D2331" s="52">
        <v>0</v>
      </c>
    </row>
    <row r="2332" spans="1:28" x14ac:dyDescent="0.25">
      <c r="A2332" s="34">
        <v>77</v>
      </c>
      <c r="B2332" s="34">
        <v>4</v>
      </c>
      <c r="C2332" s="89"/>
      <c r="D2332" s="52">
        <v>0</v>
      </c>
    </row>
    <row r="2333" spans="1:28" x14ac:dyDescent="0.25">
      <c r="A2333" s="34">
        <v>78</v>
      </c>
      <c r="B2333" s="34">
        <v>5</v>
      </c>
      <c r="C2333" s="89"/>
      <c r="D2333" s="52">
        <v>0</v>
      </c>
    </row>
    <row r="2334" spans="1:28" x14ac:dyDescent="0.25">
      <c r="A2334" s="34">
        <v>79</v>
      </c>
      <c r="B2334" s="34">
        <v>6</v>
      </c>
      <c r="C2334" s="89"/>
      <c r="D2334" s="52">
        <v>0</v>
      </c>
    </row>
    <row r="2335" spans="1:28" x14ac:dyDescent="0.25">
      <c r="A2335" s="34">
        <v>80</v>
      </c>
      <c r="B2335" s="34">
        <v>7</v>
      </c>
      <c r="C2335" s="89"/>
      <c r="D2335" s="52">
        <v>0</v>
      </c>
    </row>
    <row r="2336" spans="1:28" x14ac:dyDescent="0.25">
      <c r="A2336" s="34">
        <v>81</v>
      </c>
      <c r="B2336" s="34">
        <v>8</v>
      </c>
      <c r="C2336" s="89"/>
      <c r="D2336" s="52">
        <v>3.54</v>
      </c>
    </row>
    <row r="2337" spans="1:28" x14ac:dyDescent="0.25">
      <c r="A2337" s="34">
        <v>82</v>
      </c>
      <c r="B2337" s="34">
        <v>9</v>
      </c>
      <c r="C2337" s="89"/>
      <c r="D2337" s="52">
        <v>12.29</v>
      </c>
    </row>
    <row r="2338" spans="1:28" x14ac:dyDescent="0.25">
      <c r="A2338" s="34">
        <v>83</v>
      </c>
      <c r="B2338" s="34">
        <v>10</v>
      </c>
      <c r="C2338" s="89"/>
      <c r="D2338" s="52">
        <v>41.85</v>
      </c>
    </row>
    <row r="2339" spans="1:28" x14ac:dyDescent="0.25">
      <c r="A2339" s="34">
        <v>84</v>
      </c>
      <c r="B2339" s="34">
        <v>11</v>
      </c>
      <c r="C2339" s="89"/>
      <c r="D2339" s="52">
        <v>48.39</v>
      </c>
    </row>
    <row r="2340" spans="1:28" x14ac:dyDescent="0.25">
      <c r="A2340" s="34">
        <v>85</v>
      </c>
      <c r="B2340" s="34">
        <v>12</v>
      </c>
      <c r="C2340" s="89"/>
      <c r="D2340" s="52">
        <v>27.25</v>
      </c>
    </row>
    <row r="2341" spans="1:28" x14ac:dyDescent="0.25">
      <c r="A2341" s="34">
        <v>86</v>
      </c>
      <c r="B2341" s="34">
        <v>13</v>
      </c>
      <c r="C2341" s="89"/>
      <c r="D2341" s="52">
        <v>16.38</v>
      </c>
    </row>
    <row r="2342" spans="1:28" x14ac:dyDescent="0.25">
      <c r="A2342" s="34">
        <v>87</v>
      </c>
      <c r="B2342" s="34">
        <v>14</v>
      </c>
      <c r="C2342" s="89"/>
      <c r="D2342" s="52">
        <v>1.1599999999999999</v>
      </c>
    </row>
    <row r="2343" spans="1:28" x14ac:dyDescent="0.25">
      <c r="A2343" s="34">
        <v>88</v>
      </c>
      <c r="B2343" s="34">
        <v>15</v>
      </c>
      <c r="C2343" s="89"/>
      <c r="D2343" s="52">
        <v>1.44</v>
      </c>
    </row>
    <row r="2344" spans="1:28" x14ac:dyDescent="0.25">
      <c r="A2344" s="34">
        <v>89</v>
      </c>
      <c r="B2344" s="34">
        <v>16</v>
      </c>
      <c r="C2344" s="89"/>
      <c r="D2344" s="52">
        <v>0</v>
      </c>
    </row>
    <row r="2345" spans="1:28" x14ac:dyDescent="0.25">
      <c r="A2345" s="34">
        <v>90</v>
      </c>
      <c r="B2345" s="34">
        <v>17</v>
      </c>
      <c r="C2345" s="89"/>
      <c r="D2345" s="52">
        <v>0</v>
      </c>
    </row>
    <row r="2346" spans="1:28" x14ac:dyDescent="0.25">
      <c r="A2346" s="34">
        <v>91</v>
      </c>
      <c r="B2346" s="34">
        <v>18</v>
      </c>
      <c r="C2346" s="89"/>
      <c r="D2346" s="52">
        <v>0</v>
      </c>
    </row>
    <row r="2347" spans="1:28" x14ac:dyDescent="0.25">
      <c r="A2347" s="34">
        <v>92</v>
      </c>
      <c r="B2347" s="34">
        <v>19</v>
      </c>
      <c r="C2347" s="89"/>
      <c r="D2347" s="52">
        <v>34.07</v>
      </c>
    </row>
    <row r="2348" spans="1:28" x14ac:dyDescent="0.25">
      <c r="A2348" s="34">
        <v>93</v>
      </c>
      <c r="B2348" s="34">
        <v>20</v>
      </c>
      <c r="C2348" s="89"/>
      <c r="D2348" s="52">
        <v>91.35</v>
      </c>
    </row>
    <row r="2349" spans="1:28" x14ac:dyDescent="0.25">
      <c r="A2349" s="34">
        <v>94</v>
      </c>
      <c r="B2349" s="34">
        <v>21</v>
      </c>
      <c r="C2349" s="89"/>
      <c r="D2349" s="52">
        <v>421.76</v>
      </c>
    </row>
    <row r="2350" spans="1:28" x14ac:dyDescent="0.25">
      <c r="A2350" s="34">
        <v>95</v>
      </c>
      <c r="B2350" s="34">
        <v>22</v>
      </c>
      <c r="C2350" s="89"/>
      <c r="D2350" s="52">
        <v>9.82</v>
      </c>
    </row>
    <row r="2351" spans="1:28" x14ac:dyDescent="0.25">
      <c r="A2351" s="34">
        <v>96</v>
      </c>
      <c r="B2351" s="34">
        <v>23</v>
      </c>
      <c r="C2351" s="89"/>
      <c r="D2351" s="52">
        <v>16.329999999999998</v>
      </c>
    </row>
    <row r="2352" spans="1:28" x14ac:dyDescent="0.25">
      <c r="A2352" s="34">
        <v>97</v>
      </c>
      <c r="B2352" s="34">
        <v>0</v>
      </c>
      <c r="C2352" s="89">
        <v>5</v>
      </c>
      <c r="D2352" s="52">
        <v>0</v>
      </c>
      <c r="E2352" s="36">
        <f t="shared" ref="E2352" si="2225">D2352</f>
        <v>0</v>
      </c>
      <c r="F2352" s="36">
        <f t="shared" ref="F2352" si="2226">D2353</f>
        <v>0</v>
      </c>
      <c r="G2352" s="36">
        <f t="shared" ref="G2352" si="2227">D2354</f>
        <v>0</v>
      </c>
      <c r="H2352" s="36">
        <f t="shared" ref="H2352" si="2228">D2355</f>
        <v>19.489999999999998</v>
      </c>
      <c r="I2352" s="36">
        <f t="shared" ref="I2352" si="2229">D2356</f>
        <v>12.14</v>
      </c>
      <c r="J2352" s="36">
        <f t="shared" ref="J2352" si="2230">D2357</f>
        <v>195.56</v>
      </c>
      <c r="K2352" s="36">
        <f t="shared" ref="K2352" si="2231">D2358</f>
        <v>105.08</v>
      </c>
      <c r="L2352" s="36">
        <f t="shared" ref="L2352" si="2232">D2359</f>
        <v>21.14</v>
      </c>
      <c r="M2352" s="36">
        <f t="shared" ref="M2352" si="2233">D2360</f>
        <v>0</v>
      </c>
      <c r="N2352" s="36">
        <f t="shared" ref="N2352" si="2234">D2361</f>
        <v>0</v>
      </c>
      <c r="O2352" s="36">
        <f t="shared" ref="O2352" si="2235">D2362</f>
        <v>0</v>
      </c>
      <c r="P2352" s="36">
        <f t="shared" ref="P2352" si="2236">D2363</f>
        <v>20.3</v>
      </c>
      <c r="Q2352" s="36">
        <f t="shared" ref="Q2352" si="2237">D2364</f>
        <v>22.1</v>
      </c>
      <c r="R2352" s="36">
        <f t="shared" ref="R2352" si="2238">D2365</f>
        <v>5.22</v>
      </c>
      <c r="S2352" s="36">
        <f t="shared" ref="S2352" si="2239">D2366</f>
        <v>9.5</v>
      </c>
      <c r="T2352" s="36">
        <f t="shared" ref="T2352" si="2240">D2367</f>
        <v>6.21</v>
      </c>
      <c r="U2352" s="36">
        <f t="shared" ref="U2352" si="2241">D2368</f>
        <v>0</v>
      </c>
      <c r="V2352" s="36">
        <f t="shared" ref="V2352" si="2242">D2369</f>
        <v>0</v>
      </c>
      <c r="W2352" s="36">
        <f t="shared" ref="W2352" si="2243">D2370</f>
        <v>11.97</v>
      </c>
      <c r="X2352" s="36">
        <f t="shared" ref="X2352" si="2244">D2371</f>
        <v>94.99</v>
      </c>
      <c r="Y2352" s="36">
        <f t="shared" ref="Y2352" si="2245">D2372</f>
        <v>87.12</v>
      </c>
      <c r="Z2352" s="36">
        <f t="shared" ref="Z2352" si="2246">D2373</f>
        <v>533.70000000000005</v>
      </c>
      <c r="AA2352" s="36">
        <f t="shared" ref="AA2352" si="2247">D2374</f>
        <v>437.04</v>
      </c>
      <c r="AB2352" s="36">
        <f t="shared" ref="AB2352" si="2248">D2375</f>
        <v>258.44</v>
      </c>
    </row>
    <row r="2353" spans="1:4" x14ac:dyDescent="0.25">
      <c r="A2353" s="34">
        <v>98</v>
      </c>
      <c r="B2353" s="34">
        <v>1</v>
      </c>
      <c r="C2353" s="89"/>
      <c r="D2353" s="52">
        <v>0</v>
      </c>
    </row>
    <row r="2354" spans="1:4" x14ac:dyDescent="0.25">
      <c r="A2354" s="34">
        <v>99</v>
      </c>
      <c r="B2354" s="34">
        <v>2</v>
      </c>
      <c r="C2354" s="89"/>
      <c r="D2354" s="52">
        <v>0</v>
      </c>
    </row>
    <row r="2355" spans="1:4" x14ac:dyDescent="0.25">
      <c r="A2355" s="34">
        <v>100</v>
      </c>
      <c r="B2355" s="34">
        <v>3</v>
      </c>
      <c r="C2355" s="89"/>
      <c r="D2355" s="52">
        <v>19.489999999999998</v>
      </c>
    </row>
    <row r="2356" spans="1:4" x14ac:dyDescent="0.25">
      <c r="A2356" s="34">
        <v>101</v>
      </c>
      <c r="B2356" s="34">
        <v>4</v>
      </c>
      <c r="C2356" s="89"/>
      <c r="D2356" s="52">
        <v>12.14</v>
      </c>
    </row>
    <row r="2357" spans="1:4" x14ac:dyDescent="0.25">
      <c r="A2357" s="34">
        <v>102</v>
      </c>
      <c r="B2357" s="34">
        <v>5</v>
      </c>
      <c r="C2357" s="89"/>
      <c r="D2357" s="52">
        <v>195.56</v>
      </c>
    </row>
    <row r="2358" spans="1:4" x14ac:dyDescent="0.25">
      <c r="A2358" s="34">
        <v>103</v>
      </c>
      <c r="B2358" s="34">
        <v>6</v>
      </c>
      <c r="C2358" s="89"/>
      <c r="D2358" s="52">
        <v>105.08</v>
      </c>
    </row>
    <row r="2359" spans="1:4" x14ac:dyDescent="0.25">
      <c r="A2359" s="34">
        <v>104</v>
      </c>
      <c r="B2359" s="34">
        <v>7</v>
      </c>
      <c r="C2359" s="89"/>
      <c r="D2359" s="52">
        <v>21.14</v>
      </c>
    </row>
    <row r="2360" spans="1:4" x14ac:dyDescent="0.25">
      <c r="A2360" s="34">
        <v>105</v>
      </c>
      <c r="B2360" s="34">
        <v>8</v>
      </c>
      <c r="C2360" s="89"/>
      <c r="D2360" s="52">
        <v>0</v>
      </c>
    </row>
    <row r="2361" spans="1:4" x14ac:dyDescent="0.25">
      <c r="A2361" s="34">
        <v>106</v>
      </c>
      <c r="B2361" s="34">
        <v>9</v>
      </c>
      <c r="C2361" s="89"/>
      <c r="D2361" s="52">
        <v>0</v>
      </c>
    </row>
    <row r="2362" spans="1:4" x14ac:dyDescent="0.25">
      <c r="A2362" s="34">
        <v>107</v>
      </c>
      <c r="B2362" s="34">
        <v>10</v>
      </c>
      <c r="C2362" s="89"/>
      <c r="D2362" s="52">
        <v>0</v>
      </c>
    </row>
    <row r="2363" spans="1:4" x14ac:dyDescent="0.25">
      <c r="A2363" s="34">
        <v>108</v>
      </c>
      <c r="B2363" s="34">
        <v>11</v>
      </c>
      <c r="C2363" s="89"/>
      <c r="D2363" s="52">
        <v>20.3</v>
      </c>
    </row>
    <row r="2364" spans="1:4" x14ac:dyDescent="0.25">
      <c r="A2364" s="34">
        <v>109</v>
      </c>
      <c r="B2364" s="34">
        <v>12</v>
      </c>
      <c r="C2364" s="89"/>
      <c r="D2364" s="52">
        <v>22.1</v>
      </c>
    </row>
    <row r="2365" spans="1:4" x14ac:dyDescent="0.25">
      <c r="A2365" s="34">
        <v>110</v>
      </c>
      <c r="B2365" s="34">
        <v>13</v>
      </c>
      <c r="C2365" s="89"/>
      <c r="D2365" s="52">
        <v>5.22</v>
      </c>
    </row>
    <row r="2366" spans="1:4" x14ac:dyDescent="0.25">
      <c r="A2366" s="34">
        <v>111</v>
      </c>
      <c r="B2366" s="34">
        <v>14</v>
      </c>
      <c r="C2366" s="89"/>
      <c r="D2366" s="52">
        <v>9.5</v>
      </c>
    </row>
    <row r="2367" spans="1:4" x14ac:dyDescent="0.25">
      <c r="A2367" s="34">
        <v>112</v>
      </c>
      <c r="B2367" s="34">
        <v>15</v>
      </c>
      <c r="C2367" s="89"/>
      <c r="D2367" s="52">
        <v>6.21</v>
      </c>
    </row>
    <row r="2368" spans="1:4" x14ac:dyDescent="0.25">
      <c r="A2368" s="34">
        <v>113</v>
      </c>
      <c r="B2368" s="34">
        <v>16</v>
      </c>
      <c r="C2368" s="89"/>
      <c r="D2368" s="52">
        <v>0</v>
      </c>
    </row>
    <row r="2369" spans="1:28" x14ac:dyDescent="0.25">
      <c r="A2369" s="34">
        <v>114</v>
      </c>
      <c r="B2369" s="34">
        <v>17</v>
      </c>
      <c r="C2369" s="89"/>
      <c r="D2369" s="52">
        <v>0</v>
      </c>
    </row>
    <row r="2370" spans="1:28" x14ac:dyDescent="0.25">
      <c r="A2370" s="34">
        <v>115</v>
      </c>
      <c r="B2370" s="34">
        <v>18</v>
      </c>
      <c r="C2370" s="89"/>
      <c r="D2370" s="52">
        <v>11.97</v>
      </c>
    </row>
    <row r="2371" spans="1:28" x14ac:dyDescent="0.25">
      <c r="A2371" s="34">
        <v>116</v>
      </c>
      <c r="B2371" s="34">
        <v>19</v>
      </c>
      <c r="C2371" s="89"/>
      <c r="D2371" s="52">
        <v>94.99</v>
      </c>
    </row>
    <row r="2372" spans="1:28" x14ac:dyDescent="0.25">
      <c r="A2372" s="34">
        <v>117</v>
      </c>
      <c r="B2372" s="34">
        <v>20</v>
      </c>
      <c r="C2372" s="89"/>
      <c r="D2372" s="52">
        <v>87.12</v>
      </c>
    </row>
    <row r="2373" spans="1:28" x14ac:dyDescent="0.25">
      <c r="A2373" s="34">
        <v>118</v>
      </c>
      <c r="B2373" s="34">
        <v>21</v>
      </c>
      <c r="C2373" s="89"/>
      <c r="D2373" s="52">
        <v>533.70000000000005</v>
      </c>
    </row>
    <row r="2374" spans="1:28" x14ac:dyDescent="0.25">
      <c r="A2374" s="34">
        <v>119</v>
      </c>
      <c r="B2374" s="34">
        <v>22</v>
      </c>
      <c r="C2374" s="89"/>
      <c r="D2374" s="52">
        <v>437.04</v>
      </c>
    </row>
    <row r="2375" spans="1:28" x14ac:dyDescent="0.25">
      <c r="A2375" s="34">
        <v>120</v>
      </c>
      <c r="B2375" s="34">
        <v>23</v>
      </c>
      <c r="C2375" s="89"/>
      <c r="D2375" s="52">
        <v>258.44</v>
      </c>
    </row>
    <row r="2376" spans="1:28" x14ac:dyDescent="0.25">
      <c r="A2376" s="34">
        <v>121</v>
      </c>
      <c r="B2376" s="34">
        <v>0</v>
      </c>
      <c r="C2376" s="89">
        <v>6</v>
      </c>
      <c r="D2376" s="52">
        <v>1.82</v>
      </c>
      <c r="E2376" s="36">
        <f t="shared" ref="E2376" si="2249">D2376</f>
        <v>1.82</v>
      </c>
      <c r="F2376" s="36">
        <f t="shared" ref="F2376" si="2250">D2377</f>
        <v>28.52</v>
      </c>
      <c r="G2376" s="36">
        <f t="shared" ref="G2376" si="2251">D2378</f>
        <v>10.25</v>
      </c>
      <c r="H2376" s="36">
        <f t="shared" ref="H2376" si="2252">D2379</f>
        <v>0</v>
      </c>
      <c r="I2376" s="36">
        <f t="shared" ref="I2376" si="2253">D2380</f>
        <v>0</v>
      </c>
      <c r="J2376" s="36">
        <f t="shared" ref="J2376" si="2254">D2381</f>
        <v>0</v>
      </c>
      <c r="K2376" s="36">
        <f t="shared" ref="K2376" si="2255">D2382</f>
        <v>0</v>
      </c>
      <c r="L2376" s="36">
        <f t="shared" ref="L2376" si="2256">D2383</f>
        <v>0</v>
      </c>
      <c r="M2376" s="36">
        <f t="shared" ref="M2376" si="2257">D2384</f>
        <v>0</v>
      </c>
      <c r="N2376" s="36">
        <f t="shared" ref="N2376" si="2258">D2385</f>
        <v>97.09</v>
      </c>
      <c r="O2376" s="36">
        <f t="shared" ref="O2376" si="2259">D2386</f>
        <v>102.42</v>
      </c>
      <c r="P2376" s="36">
        <f t="shared" ref="P2376" si="2260">D2387</f>
        <v>154.09</v>
      </c>
      <c r="Q2376" s="36">
        <f t="shared" ref="Q2376" si="2261">D2388</f>
        <v>7.0000000000000007E-2</v>
      </c>
      <c r="R2376" s="36">
        <f t="shared" ref="R2376" si="2262">D2389</f>
        <v>0</v>
      </c>
      <c r="S2376" s="36">
        <f t="shared" ref="S2376" si="2263">D2390</f>
        <v>0</v>
      </c>
      <c r="T2376" s="36">
        <f t="shared" ref="T2376" si="2264">D2391</f>
        <v>0.08</v>
      </c>
      <c r="U2376" s="36">
        <f t="shared" ref="U2376" si="2265">D2392</f>
        <v>0</v>
      </c>
      <c r="V2376" s="36">
        <f t="shared" ref="V2376" si="2266">D2393</f>
        <v>0</v>
      </c>
      <c r="W2376" s="36">
        <f t="shared" ref="W2376" si="2267">D2394</f>
        <v>10.26</v>
      </c>
      <c r="X2376" s="36">
        <f t="shared" ref="X2376" si="2268">D2395</f>
        <v>14.79</v>
      </c>
      <c r="Y2376" s="36">
        <f t="shared" ref="Y2376" si="2269">D2396</f>
        <v>67.13</v>
      </c>
      <c r="Z2376" s="36">
        <f t="shared" ref="Z2376" si="2270">D2397</f>
        <v>383.91</v>
      </c>
      <c r="AA2376" s="36">
        <f t="shared" ref="AA2376" si="2271">D2398</f>
        <v>129.06</v>
      </c>
      <c r="AB2376" s="36">
        <f t="shared" ref="AB2376" si="2272">D2399</f>
        <v>221.71</v>
      </c>
    </row>
    <row r="2377" spans="1:28" x14ac:dyDescent="0.25">
      <c r="A2377" s="34">
        <v>122</v>
      </c>
      <c r="B2377" s="34">
        <v>1</v>
      </c>
      <c r="C2377" s="89"/>
      <c r="D2377" s="52">
        <v>28.52</v>
      </c>
    </row>
    <row r="2378" spans="1:28" x14ac:dyDescent="0.25">
      <c r="A2378" s="34">
        <v>123</v>
      </c>
      <c r="B2378" s="34">
        <v>2</v>
      </c>
      <c r="C2378" s="89"/>
      <c r="D2378" s="52">
        <v>10.25</v>
      </c>
    </row>
    <row r="2379" spans="1:28" x14ac:dyDescent="0.25">
      <c r="A2379" s="34">
        <v>124</v>
      </c>
      <c r="B2379" s="34">
        <v>3</v>
      </c>
      <c r="C2379" s="89"/>
      <c r="D2379" s="52">
        <v>0</v>
      </c>
    </row>
    <row r="2380" spans="1:28" x14ac:dyDescent="0.25">
      <c r="A2380" s="34">
        <v>125</v>
      </c>
      <c r="B2380" s="34">
        <v>4</v>
      </c>
      <c r="C2380" s="89"/>
      <c r="D2380" s="52">
        <v>0</v>
      </c>
    </row>
    <row r="2381" spans="1:28" x14ac:dyDescent="0.25">
      <c r="A2381" s="34">
        <v>126</v>
      </c>
      <c r="B2381" s="34">
        <v>5</v>
      </c>
      <c r="C2381" s="89"/>
      <c r="D2381" s="52">
        <v>0</v>
      </c>
    </row>
    <row r="2382" spans="1:28" x14ac:dyDescent="0.25">
      <c r="A2382" s="34">
        <v>127</v>
      </c>
      <c r="B2382" s="34">
        <v>6</v>
      </c>
      <c r="C2382" s="89"/>
      <c r="D2382" s="52">
        <v>0</v>
      </c>
    </row>
    <row r="2383" spans="1:28" x14ac:dyDescent="0.25">
      <c r="A2383" s="34">
        <v>128</v>
      </c>
      <c r="B2383" s="34">
        <v>7</v>
      </c>
      <c r="C2383" s="89"/>
      <c r="D2383" s="52">
        <v>0</v>
      </c>
    </row>
    <row r="2384" spans="1:28" x14ac:dyDescent="0.25">
      <c r="A2384" s="34">
        <v>129</v>
      </c>
      <c r="B2384" s="34">
        <v>8</v>
      </c>
      <c r="C2384" s="89"/>
      <c r="D2384" s="52">
        <v>0</v>
      </c>
    </row>
    <row r="2385" spans="1:28" x14ac:dyDescent="0.25">
      <c r="A2385" s="34">
        <v>130</v>
      </c>
      <c r="B2385" s="34">
        <v>9</v>
      </c>
      <c r="C2385" s="89"/>
      <c r="D2385" s="52">
        <v>97.09</v>
      </c>
    </row>
    <row r="2386" spans="1:28" x14ac:dyDescent="0.25">
      <c r="A2386" s="34">
        <v>131</v>
      </c>
      <c r="B2386" s="34">
        <v>10</v>
      </c>
      <c r="C2386" s="89"/>
      <c r="D2386" s="52">
        <v>102.42</v>
      </c>
    </row>
    <row r="2387" spans="1:28" x14ac:dyDescent="0.25">
      <c r="A2387" s="34">
        <v>132</v>
      </c>
      <c r="B2387" s="34">
        <v>11</v>
      </c>
      <c r="C2387" s="89"/>
      <c r="D2387" s="52">
        <v>154.09</v>
      </c>
    </row>
    <row r="2388" spans="1:28" x14ac:dyDescent="0.25">
      <c r="A2388" s="34">
        <v>133</v>
      </c>
      <c r="B2388" s="34">
        <v>12</v>
      </c>
      <c r="C2388" s="89"/>
      <c r="D2388" s="52">
        <v>7.0000000000000007E-2</v>
      </c>
    </row>
    <row r="2389" spans="1:28" x14ac:dyDescent="0.25">
      <c r="A2389" s="34">
        <v>134</v>
      </c>
      <c r="B2389" s="34">
        <v>13</v>
      </c>
      <c r="C2389" s="89"/>
      <c r="D2389" s="52">
        <v>0</v>
      </c>
    </row>
    <row r="2390" spans="1:28" x14ac:dyDescent="0.25">
      <c r="A2390" s="34">
        <v>135</v>
      </c>
      <c r="B2390" s="34">
        <v>14</v>
      </c>
      <c r="C2390" s="89"/>
      <c r="D2390" s="52">
        <v>0</v>
      </c>
    </row>
    <row r="2391" spans="1:28" x14ac:dyDescent="0.25">
      <c r="A2391" s="34">
        <v>136</v>
      </c>
      <c r="B2391" s="34">
        <v>15</v>
      </c>
      <c r="C2391" s="89"/>
      <c r="D2391" s="52">
        <v>0.08</v>
      </c>
    </row>
    <row r="2392" spans="1:28" x14ac:dyDescent="0.25">
      <c r="A2392" s="34">
        <v>137</v>
      </c>
      <c r="B2392" s="34">
        <v>16</v>
      </c>
      <c r="C2392" s="89"/>
      <c r="D2392" s="52">
        <v>0</v>
      </c>
    </row>
    <row r="2393" spans="1:28" x14ac:dyDescent="0.25">
      <c r="A2393" s="34">
        <v>138</v>
      </c>
      <c r="B2393" s="34">
        <v>17</v>
      </c>
      <c r="C2393" s="89"/>
      <c r="D2393" s="52">
        <v>0</v>
      </c>
    </row>
    <row r="2394" spans="1:28" x14ac:dyDescent="0.25">
      <c r="A2394" s="34">
        <v>139</v>
      </c>
      <c r="B2394" s="34">
        <v>18</v>
      </c>
      <c r="C2394" s="89"/>
      <c r="D2394" s="52">
        <v>10.26</v>
      </c>
    </row>
    <row r="2395" spans="1:28" x14ac:dyDescent="0.25">
      <c r="A2395" s="34">
        <v>140</v>
      </c>
      <c r="B2395" s="34">
        <v>19</v>
      </c>
      <c r="C2395" s="89"/>
      <c r="D2395" s="52">
        <v>14.79</v>
      </c>
    </row>
    <row r="2396" spans="1:28" x14ac:dyDescent="0.25">
      <c r="A2396" s="34">
        <v>141</v>
      </c>
      <c r="B2396" s="34">
        <v>20</v>
      </c>
      <c r="C2396" s="89"/>
      <c r="D2396" s="52">
        <v>67.13</v>
      </c>
    </row>
    <row r="2397" spans="1:28" x14ac:dyDescent="0.25">
      <c r="A2397" s="34">
        <v>142</v>
      </c>
      <c r="B2397" s="34">
        <v>21</v>
      </c>
      <c r="C2397" s="89"/>
      <c r="D2397" s="52">
        <v>383.91</v>
      </c>
    </row>
    <row r="2398" spans="1:28" x14ac:dyDescent="0.25">
      <c r="A2398" s="34">
        <v>143</v>
      </c>
      <c r="B2398" s="34">
        <v>22</v>
      </c>
      <c r="C2398" s="89"/>
      <c r="D2398" s="52">
        <v>129.06</v>
      </c>
    </row>
    <row r="2399" spans="1:28" x14ac:dyDescent="0.25">
      <c r="A2399" s="34">
        <v>144</v>
      </c>
      <c r="B2399" s="34">
        <v>23</v>
      </c>
      <c r="C2399" s="89"/>
      <c r="D2399" s="52">
        <v>221.71</v>
      </c>
    </row>
    <row r="2400" spans="1:28" x14ac:dyDescent="0.25">
      <c r="A2400" s="34">
        <v>145</v>
      </c>
      <c r="B2400" s="34">
        <v>0</v>
      </c>
      <c r="C2400" s="89">
        <v>7</v>
      </c>
      <c r="D2400" s="52">
        <v>13.28</v>
      </c>
      <c r="E2400" s="36">
        <f t="shared" ref="E2400" si="2273">D2400</f>
        <v>13.28</v>
      </c>
      <c r="F2400" s="36">
        <f t="shared" ref="F2400" si="2274">D2401</f>
        <v>0</v>
      </c>
      <c r="G2400" s="36">
        <f t="shared" ref="G2400" si="2275">D2402</f>
        <v>0</v>
      </c>
      <c r="H2400" s="36">
        <f t="shared" ref="H2400" si="2276">D2403</f>
        <v>0</v>
      </c>
      <c r="I2400" s="36">
        <f t="shared" ref="I2400" si="2277">D2404</f>
        <v>0</v>
      </c>
      <c r="J2400" s="36">
        <f t="shared" ref="J2400" si="2278">D2405</f>
        <v>0</v>
      </c>
      <c r="K2400" s="36">
        <f t="shared" ref="K2400" si="2279">D2406</f>
        <v>0</v>
      </c>
      <c r="L2400" s="36">
        <f t="shared" ref="L2400" si="2280">D2407</f>
        <v>0</v>
      </c>
      <c r="M2400" s="36">
        <f t="shared" ref="M2400" si="2281">D2408</f>
        <v>0</v>
      </c>
      <c r="N2400" s="36">
        <f t="shared" ref="N2400" si="2282">D2409</f>
        <v>0</v>
      </c>
      <c r="O2400" s="36">
        <f t="shared" ref="O2400" si="2283">D2410</f>
        <v>0</v>
      </c>
      <c r="P2400" s="36">
        <f t="shared" ref="P2400" si="2284">D2411</f>
        <v>0</v>
      </c>
      <c r="Q2400" s="36">
        <f t="shared" ref="Q2400" si="2285">D2412</f>
        <v>0</v>
      </c>
      <c r="R2400" s="36">
        <f t="shared" ref="R2400" si="2286">D2413</f>
        <v>0</v>
      </c>
      <c r="S2400" s="36">
        <f t="shared" ref="S2400" si="2287">D2414</f>
        <v>0</v>
      </c>
      <c r="T2400" s="36">
        <f t="shared" ref="T2400" si="2288">D2415</f>
        <v>0</v>
      </c>
      <c r="U2400" s="36">
        <f t="shared" ref="U2400" si="2289">D2416</f>
        <v>0</v>
      </c>
      <c r="V2400" s="36">
        <f t="shared" ref="V2400" si="2290">D2417</f>
        <v>0</v>
      </c>
      <c r="W2400" s="36">
        <f t="shared" ref="W2400" si="2291">D2418</f>
        <v>0.53</v>
      </c>
      <c r="X2400" s="36">
        <f t="shared" ref="X2400" si="2292">D2419</f>
        <v>115.47</v>
      </c>
      <c r="Y2400" s="36">
        <f t="shared" ref="Y2400" si="2293">D2420</f>
        <v>138.27000000000001</v>
      </c>
      <c r="Z2400" s="36">
        <f t="shared" ref="Z2400" si="2294">D2421</f>
        <v>22.6</v>
      </c>
      <c r="AA2400" s="36">
        <f t="shared" ref="AA2400" si="2295">D2422</f>
        <v>341.72</v>
      </c>
      <c r="AB2400" s="36">
        <f t="shared" ref="AB2400" si="2296">D2423</f>
        <v>214.93</v>
      </c>
    </row>
    <row r="2401" spans="1:4" x14ac:dyDescent="0.25">
      <c r="A2401" s="34">
        <v>146</v>
      </c>
      <c r="B2401" s="34">
        <v>1</v>
      </c>
      <c r="C2401" s="89"/>
      <c r="D2401" s="52">
        <v>0</v>
      </c>
    </row>
    <row r="2402" spans="1:4" x14ac:dyDescent="0.25">
      <c r="A2402" s="34">
        <v>147</v>
      </c>
      <c r="B2402" s="34">
        <v>2</v>
      </c>
      <c r="C2402" s="89"/>
      <c r="D2402" s="52">
        <v>0</v>
      </c>
    </row>
    <row r="2403" spans="1:4" x14ac:dyDescent="0.25">
      <c r="A2403" s="34">
        <v>148</v>
      </c>
      <c r="B2403" s="34">
        <v>3</v>
      </c>
      <c r="C2403" s="89"/>
      <c r="D2403" s="52">
        <v>0</v>
      </c>
    </row>
    <row r="2404" spans="1:4" x14ac:dyDescent="0.25">
      <c r="A2404" s="34">
        <v>149</v>
      </c>
      <c r="B2404" s="34">
        <v>4</v>
      </c>
      <c r="C2404" s="89"/>
      <c r="D2404" s="52">
        <v>0</v>
      </c>
    </row>
    <row r="2405" spans="1:4" x14ac:dyDescent="0.25">
      <c r="A2405" s="34">
        <v>150</v>
      </c>
      <c r="B2405" s="34">
        <v>5</v>
      </c>
      <c r="C2405" s="89"/>
      <c r="D2405" s="52">
        <v>0</v>
      </c>
    </row>
    <row r="2406" spans="1:4" x14ac:dyDescent="0.25">
      <c r="A2406" s="34">
        <v>151</v>
      </c>
      <c r="B2406" s="34">
        <v>6</v>
      </c>
      <c r="C2406" s="89"/>
      <c r="D2406" s="52">
        <v>0</v>
      </c>
    </row>
    <row r="2407" spans="1:4" x14ac:dyDescent="0.25">
      <c r="A2407" s="34">
        <v>152</v>
      </c>
      <c r="B2407" s="34">
        <v>7</v>
      </c>
      <c r="C2407" s="89"/>
      <c r="D2407" s="52">
        <v>0</v>
      </c>
    </row>
    <row r="2408" spans="1:4" x14ac:dyDescent="0.25">
      <c r="A2408" s="34">
        <v>153</v>
      </c>
      <c r="B2408" s="34">
        <v>8</v>
      </c>
      <c r="C2408" s="89"/>
      <c r="D2408" s="52">
        <v>0</v>
      </c>
    </row>
    <row r="2409" spans="1:4" x14ac:dyDescent="0.25">
      <c r="A2409" s="34">
        <v>154</v>
      </c>
      <c r="B2409" s="34">
        <v>9</v>
      </c>
      <c r="C2409" s="89"/>
      <c r="D2409" s="52">
        <v>0</v>
      </c>
    </row>
    <row r="2410" spans="1:4" x14ac:dyDescent="0.25">
      <c r="A2410" s="34">
        <v>155</v>
      </c>
      <c r="B2410" s="34">
        <v>10</v>
      </c>
      <c r="C2410" s="89"/>
      <c r="D2410" s="52">
        <v>0</v>
      </c>
    </row>
    <row r="2411" spans="1:4" x14ac:dyDescent="0.25">
      <c r="A2411" s="34">
        <v>156</v>
      </c>
      <c r="B2411" s="34">
        <v>11</v>
      </c>
      <c r="C2411" s="89"/>
      <c r="D2411" s="52">
        <v>0</v>
      </c>
    </row>
    <row r="2412" spans="1:4" x14ac:dyDescent="0.25">
      <c r="A2412" s="34">
        <v>157</v>
      </c>
      <c r="B2412" s="34">
        <v>12</v>
      </c>
      <c r="C2412" s="89"/>
      <c r="D2412" s="52">
        <v>0</v>
      </c>
    </row>
    <row r="2413" spans="1:4" x14ac:dyDescent="0.25">
      <c r="A2413" s="34">
        <v>158</v>
      </c>
      <c r="B2413" s="34">
        <v>13</v>
      </c>
      <c r="C2413" s="89"/>
      <c r="D2413" s="52">
        <v>0</v>
      </c>
    </row>
    <row r="2414" spans="1:4" x14ac:dyDescent="0.25">
      <c r="A2414" s="34">
        <v>159</v>
      </c>
      <c r="B2414" s="34">
        <v>14</v>
      </c>
      <c r="C2414" s="89"/>
      <c r="D2414" s="52">
        <v>0</v>
      </c>
    </row>
    <row r="2415" spans="1:4" x14ac:dyDescent="0.25">
      <c r="A2415" s="34">
        <v>160</v>
      </c>
      <c r="B2415" s="34">
        <v>15</v>
      </c>
      <c r="C2415" s="89"/>
      <c r="D2415" s="52">
        <v>0</v>
      </c>
    </row>
    <row r="2416" spans="1:4" x14ac:dyDescent="0.25">
      <c r="A2416" s="34">
        <v>161</v>
      </c>
      <c r="B2416" s="34">
        <v>16</v>
      </c>
      <c r="C2416" s="89"/>
      <c r="D2416" s="52">
        <v>0</v>
      </c>
    </row>
    <row r="2417" spans="1:28" x14ac:dyDescent="0.25">
      <c r="A2417" s="34">
        <v>162</v>
      </c>
      <c r="B2417" s="34">
        <v>17</v>
      </c>
      <c r="C2417" s="89"/>
      <c r="D2417" s="52">
        <v>0</v>
      </c>
    </row>
    <row r="2418" spans="1:28" x14ac:dyDescent="0.25">
      <c r="A2418" s="34">
        <v>163</v>
      </c>
      <c r="B2418" s="34">
        <v>18</v>
      </c>
      <c r="C2418" s="89"/>
      <c r="D2418" s="52">
        <v>0.53</v>
      </c>
    </row>
    <row r="2419" spans="1:28" x14ac:dyDescent="0.25">
      <c r="A2419" s="34">
        <v>164</v>
      </c>
      <c r="B2419" s="34">
        <v>19</v>
      </c>
      <c r="C2419" s="89"/>
      <c r="D2419" s="52">
        <v>115.47</v>
      </c>
    </row>
    <row r="2420" spans="1:28" x14ac:dyDescent="0.25">
      <c r="A2420" s="34">
        <v>165</v>
      </c>
      <c r="B2420" s="34">
        <v>20</v>
      </c>
      <c r="C2420" s="89"/>
      <c r="D2420" s="52">
        <v>138.27000000000001</v>
      </c>
    </row>
    <row r="2421" spans="1:28" x14ac:dyDescent="0.25">
      <c r="A2421" s="34">
        <v>166</v>
      </c>
      <c r="B2421" s="34">
        <v>21</v>
      </c>
      <c r="C2421" s="89"/>
      <c r="D2421" s="52">
        <v>22.6</v>
      </c>
    </row>
    <row r="2422" spans="1:28" x14ac:dyDescent="0.25">
      <c r="A2422" s="34">
        <v>167</v>
      </c>
      <c r="B2422" s="34">
        <v>22</v>
      </c>
      <c r="C2422" s="89"/>
      <c r="D2422" s="52">
        <v>341.72</v>
      </c>
    </row>
    <row r="2423" spans="1:28" x14ac:dyDescent="0.25">
      <c r="A2423" s="34">
        <v>168</v>
      </c>
      <c r="B2423" s="34">
        <v>23</v>
      </c>
      <c r="C2423" s="89"/>
      <c r="D2423" s="52">
        <v>214.93</v>
      </c>
    </row>
    <row r="2424" spans="1:28" x14ac:dyDescent="0.25">
      <c r="A2424" s="34">
        <v>169</v>
      </c>
      <c r="B2424" s="34">
        <v>0</v>
      </c>
      <c r="C2424" s="89">
        <v>8</v>
      </c>
      <c r="D2424" s="52">
        <v>109.09</v>
      </c>
      <c r="E2424" s="36">
        <f t="shared" ref="E2424" si="2297">D2424</f>
        <v>109.09</v>
      </c>
      <c r="F2424" s="36">
        <f t="shared" ref="F2424" si="2298">D2425</f>
        <v>0</v>
      </c>
      <c r="G2424" s="36">
        <f t="shared" ref="G2424" si="2299">D2426</f>
        <v>0</v>
      </c>
      <c r="H2424" s="36">
        <f t="shared" ref="H2424" si="2300">D2427</f>
        <v>0</v>
      </c>
      <c r="I2424" s="36">
        <f t="shared" ref="I2424" si="2301">D2428</f>
        <v>0</v>
      </c>
      <c r="J2424" s="36">
        <f t="shared" ref="J2424" si="2302">D2429</f>
        <v>0</v>
      </c>
      <c r="K2424" s="36">
        <f t="shared" ref="K2424" si="2303">D2430</f>
        <v>0</v>
      </c>
      <c r="L2424" s="36">
        <f t="shared" ref="L2424" si="2304">D2431</f>
        <v>0</v>
      </c>
      <c r="M2424" s="36">
        <f t="shared" ref="M2424" si="2305">D2432</f>
        <v>0</v>
      </c>
      <c r="N2424" s="36">
        <f t="shared" ref="N2424" si="2306">D2433</f>
        <v>0</v>
      </c>
      <c r="O2424" s="36">
        <f t="shared" ref="O2424" si="2307">D2434</f>
        <v>0</v>
      </c>
      <c r="P2424" s="36">
        <f t="shared" ref="P2424" si="2308">D2435</f>
        <v>0</v>
      </c>
      <c r="Q2424" s="36">
        <f t="shared" ref="Q2424" si="2309">D2436</f>
        <v>0</v>
      </c>
      <c r="R2424" s="36">
        <f t="shared" ref="R2424" si="2310">D2437</f>
        <v>0</v>
      </c>
      <c r="S2424" s="36">
        <f t="shared" ref="S2424" si="2311">D2438</f>
        <v>0</v>
      </c>
      <c r="T2424" s="36">
        <f t="shared" ref="T2424" si="2312">D2439</f>
        <v>0</v>
      </c>
      <c r="U2424" s="36">
        <f t="shared" ref="U2424" si="2313">D2440</f>
        <v>0</v>
      </c>
      <c r="V2424" s="36">
        <f t="shared" ref="V2424" si="2314">D2441</f>
        <v>0</v>
      </c>
      <c r="W2424" s="36">
        <f t="shared" ref="W2424" si="2315">D2442</f>
        <v>0</v>
      </c>
      <c r="X2424" s="36">
        <f t="shared" ref="X2424" si="2316">D2443</f>
        <v>0</v>
      </c>
      <c r="Y2424" s="36">
        <f t="shared" ref="Y2424" si="2317">D2444</f>
        <v>3.15</v>
      </c>
      <c r="Z2424" s="36">
        <f t="shared" ref="Z2424" si="2318">D2445</f>
        <v>471.17</v>
      </c>
      <c r="AA2424" s="36">
        <f t="shared" ref="AA2424" si="2319">D2446</f>
        <v>283</v>
      </c>
      <c r="AB2424" s="36">
        <f t="shared" ref="AB2424" si="2320">D2447</f>
        <v>236.1</v>
      </c>
    </row>
    <row r="2425" spans="1:28" x14ac:dyDescent="0.25">
      <c r="A2425" s="34">
        <v>170</v>
      </c>
      <c r="B2425" s="34">
        <v>1</v>
      </c>
      <c r="C2425" s="89"/>
      <c r="D2425" s="52">
        <v>0</v>
      </c>
    </row>
    <row r="2426" spans="1:28" x14ac:dyDescent="0.25">
      <c r="A2426" s="34">
        <v>171</v>
      </c>
      <c r="B2426" s="34">
        <v>2</v>
      </c>
      <c r="C2426" s="89"/>
      <c r="D2426" s="52">
        <v>0</v>
      </c>
    </row>
    <row r="2427" spans="1:28" x14ac:dyDescent="0.25">
      <c r="A2427" s="34">
        <v>172</v>
      </c>
      <c r="B2427" s="34">
        <v>3</v>
      </c>
      <c r="C2427" s="89"/>
      <c r="D2427" s="52">
        <v>0</v>
      </c>
    </row>
    <row r="2428" spans="1:28" x14ac:dyDescent="0.25">
      <c r="A2428" s="34">
        <v>173</v>
      </c>
      <c r="B2428" s="34">
        <v>4</v>
      </c>
      <c r="C2428" s="89"/>
      <c r="D2428" s="52">
        <v>0</v>
      </c>
    </row>
    <row r="2429" spans="1:28" x14ac:dyDescent="0.25">
      <c r="A2429" s="34">
        <v>174</v>
      </c>
      <c r="B2429" s="34">
        <v>5</v>
      </c>
      <c r="C2429" s="89"/>
      <c r="D2429" s="52">
        <v>0</v>
      </c>
    </row>
    <row r="2430" spans="1:28" x14ac:dyDescent="0.25">
      <c r="A2430" s="34">
        <v>175</v>
      </c>
      <c r="B2430" s="34">
        <v>6</v>
      </c>
      <c r="C2430" s="89"/>
      <c r="D2430" s="52">
        <v>0</v>
      </c>
    </row>
    <row r="2431" spans="1:28" x14ac:dyDescent="0.25">
      <c r="A2431" s="34">
        <v>176</v>
      </c>
      <c r="B2431" s="34">
        <v>7</v>
      </c>
      <c r="C2431" s="89"/>
      <c r="D2431" s="52">
        <v>0</v>
      </c>
    </row>
    <row r="2432" spans="1:28" x14ac:dyDescent="0.25">
      <c r="A2432" s="34">
        <v>177</v>
      </c>
      <c r="B2432" s="34">
        <v>8</v>
      </c>
      <c r="C2432" s="89"/>
      <c r="D2432" s="52">
        <v>0</v>
      </c>
    </row>
    <row r="2433" spans="1:28" x14ac:dyDescent="0.25">
      <c r="A2433" s="34">
        <v>178</v>
      </c>
      <c r="B2433" s="34">
        <v>9</v>
      </c>
      <c r="C2433" s="89"/>
      <c r="D2433" s="52">
        <v>0</v>
      </c>
    </row>
    <row r="2434" spans="1:28" x14ac:dyDescent="0.25">
      <c r="A2434" s="34">
        <v>179</v>
      </c>
      <c r="B2434" s="34">
        <v>10</v>
      </c>
      <c r="C2434" s="89"/>
      <c r="D2434" s="52">
        <v>0</v>
      </c>
    </row>
    <row r="2435" spans="1:28" x14ac:dyDescent="0.25">
      <c r="A2435" s="34">
        <v>180</v>
      </c>
      <c r="B2435" s="34">
        <v>11</v>
      </c>
      <c r="C2435" s="89"/>
      <c r="D2435" s="52">
        <v>0</v>
      </c>
    </row>
    <row r="2436" spans="1:28" x14ac:dyDescent="0.25">
      <c r="A2436" s="34">
        <v>181</v>
      </c>
      <c r="B2436" s="34">
        <v>12</v>
      </c>
      <c r="C2436" s="89"/>
      <c r="D2436" s="52">
        <v>0</v>
      </c>
    </row>
    <row r="2437" spans="1:28" x14ac:dyDescent="0.25">
      <c r="A2437" s="34">
        <v>182</v>
      </c>
      <c r="B2437" s="34">
        <v>13</v>
      </c>
      <c r="C2437" s="89"/>
      <c r="D2437" s="52">
        <v>0</v>
      </c>
    </row>
    <row r="2438" spans="1:28" x14ac:dyDescent="0.25">
      <c r="A2438" s="34">
        <v>183</v>
      </c>
      <c r="B2438" s="34">
        <v>14</v>
      </c>
      <c r="C2438" s="89"/>
      <c r="D2438" s="52">
        <v>0</v>
      </c>
    </row>
    <row r="2439" spans="1:28" x14ac:dyDescent="0.25">
      <c r="A2439" s="34">
        <v>184</v>
      </c>
      <c r="B2439" s="34">
        <v>15</v>
      </c>
      <c r="C2439" s="89"/>
      <c r="D2439" s="52">
        <v>0</v>
      </c>
    </row>
    <row r="2440" spans="1:28" x14ac:dyDescent="0.25">
      <c r="A2440" s="34">
        <v>185</v>
      </c>
      <c r="B2440" s="34">
        <v>16</v>
      </c>
      <c r="C2440" s="89"/>
      <c r="D2440" s="52">
        <v>0</v>
      </c>
    </row>
    <row r="2441" spans="1:28" x14ac:dyDescent="0.25">
      <c r="A2441" s="34">
        <v>186</v>
      </c>
      <c r="B2441" s="34">
        <v>17</v>
      </c>
      <c r="C2441" s="89"/>
      <c r="D2441" s="52">
        <v>0</v>
      </c>
    </row>
    <row r="2442" spans="1:28" x14ac:dyDescent="0.25">
      <c r="A2442" s="34">
        <v>187</v>
      </c>
      <c r="B2442" s="34">
        <v>18</v>
      </c>
      <c r="C2442" s="89"/>
      <c r="D2442" s="52">
        <v>0</v>
      </c>
    </row>
    <row r="2443" spans="1:28" x14ac:dyDescent="0.25">
      <c r="A2443" s="34">
        <v>188</v>
      </c>
      <c r="B2443" s="34">
        <v>19</v>
      </c>
      <c r="C2443" s="89"/>
      <c r="D2443" s="52">
        <v>0</v>
      </c>
    </row>
    <row r="2444" spans="1:28" x14ac:dyDescent="0.25">
      <c r="A2444" s="34">
        <v>189</v>
      </c>
      <c r="B2444" s="34">
        <v>20</v>
      </c>
      <c r="C2444" s="89"/>
      <c r="D2444" s="52">
        <v>3.15</v>
      </c>
    </row>
    <row r="2445" spans="1:28" x14ac:dyDescent="0.25">
      <c r="A2445" s="34">
        <v>190</v>
      </c>
      <c r="B2445" s="34">
        <v>21</v>
      </c>
      <c r="C2445" s="89"/>
      <c r="D2445" s="52">
        <v>471.17</v>
      </c>
    </row>
    <row r="2446" spans="1:28" x14ac:dyDescent="0.25">
      <c r="A2446" s="34">
        <v>191</v>
      </c>
      <c r="B2446" s="34">
        <v>22</v>
      </c>
      <c r="C2446" s="89"/>
      <c r="D2446" s="52">
        <v>283</v>
      </c>
    </row>
    <row r="2447" spans="1:28" x14ac:dyDescent="0.25">
      <c r="A2447" s="34">
        <v>192</v>
      </c>
      <c r="B2447" s="34">
        <v>23</v>
      </c>
      <c r="C2447" s="89"/>
      <c r="D2447" s="52">
        <v>236.1</v>
      </c>
    </row>
    <row r="2448" spans="1:28" x14ac:dyDescent="0.25">
      <c r="A2448" s="34">
        <v>193</v>
      </c>
      <c r="B2448" s="34">
        <v>0</v>
      </c>
      <c r="C2448" s="89">
        <v>9</v>
      </c>
      <c r="D2448" s="52">
        <v>79.13</v>
      </c>
      <c r="E2448" s="36">
        <f t="shared" ref="E2448" si="2321">D2448</f>
        <v>79.13</v>
      </c>
      <c r="F2448" s="36">
        <f t="shared" ref="F2448" si="2322">D2449</f>
        <v>61.29</v>
      </c>
      <c r="G2448" s="36">
        <f t="shared" ref="G2448" si="2323">D2450</f>
        <v>0</v>
      </c>
      <c r="H2448" s="36">
        <f t="shared" ref="H2448" si="2324">D2451</f>
        <v>253</v>
      </c>
      <c r="I2448" s="36">
        <f t="shared" ref="I2448" si="2325">D2452</f>
        <v>0</v>
      </c>
      <c r="J2448" s="36">
        <f t="shared" ref="J2448" si="2326">D2453</f>
        <v>0</v>
      </c>
      <c r="K2448" s="36">
        <f t="shared" ref="K2448" si="2327">D2454</f>
        <v>0</v>
      </c>
      <c r="L2448" s="36">
        <f t="shared" ref="L2448" si="2328">D2455</f>
        <v>0</v>
      </c>
      <c r="M2448" s="36">
        <f t="shared" ref="M2448" si="2329">D2456</f>
        <v>0</v>
      </c>
      <c r="N2448" s="36">
        <f t="shared" ref="N2448" si="2330">D2457</f>
        <v>0.01</v>
      </c>
      <c r="O2448" s="36">
        <f t="shared" ref="O2448" si="2331">D2458</f>
        <v>0</v>
      </c>
      <c r="P2448" s="36">
        <f t="shared" ref="P2448" si="2332">D2459</f>
        <v>20.04</v>
      </c>
      <c r="Q2448" s="36">
        <f t="shared" ref="Q2448" si="2333">D2460</f>
        <v>0</v>
      </c>
      <c r="R2448" s="36">
        <f t="shared" ref="R2448" si="2334">D2461</f>
        <v>0.27</v>
      </c>
      <c r="S2448" s="36">
        <f t="shared" ref="S2448" si="2335">D2462</f>
        <v>0</v>
      </c>
      <c r="T2448" s="36">
        <f t="shared" ref="T2448" si="2336">D2463</f>
        <v>0</v>
      </c>
      <c r="U2448" s="36">
        <f t="shared" ref="U2448" si="2337">D2464</f>
        <v>0</v>
      </c>
      <c r="V2448" s="36">
        <f t="shared" ref="V2448" si="2338">D2465</f>
        <v>0</v>
      </c>
      <c r="W2448" s="36">
        <f t="shared" ref="W2448" si="2339">D2466</f>
        <v>17.77</v>
      </c>
      <c r="X2448" s="36">
        <f t="shared" ref="X2448" si="2340">D2467</f>
        <v>0.68</v>
      </c>
      <c r="Y2448" s="36">
        <f t="shared" ref="Y2448" si="2341">D2468</f>
        <v>114.65</v>
      </c>
      <c r="Z2448" s="36">
        <f t="shared" ref="Z2448" si="2342">D2469</f>
        <v>305.35000000000002</v>
      </c>
      <c r="AA2448" s="36">
        <f t="shared" ref="AA2448" si="2343">D2470</f>
        <v>517.73</v>
      </c>
      <c r="AB2448" s="36">
        <f t="shared" ref="AB2448" si="2344">D2471</f>
        <v>283.99</v>
      </c>
    </row>
    <row r="2449" spans="1:4" x14ac:dyDescent="0.25">
      <c r="A2449" s="34">
        <v>194</v>
      </c>
      <c r="B2449" s="34">
        <v>1</v>
      </c>
      <c r="C2449" s="89"/>
      <c r="D2449" s="52">
        <v>61.29</v>
      </c>
    </row>
    <row r="2450" spans="1:4" x14ac:dyDescent="0.25">
      <c r="A2450" s="34">
        <v>195</v>
      </c>
      <c r="B2450" s="34">
        <v>2</v>
      </c>
      <c r="C2450" s="89"/>
      <c r="D2450" s="52">
        <v>0</v>
      </c>
    </row>
    <row r="2451" spans="1:4" x14ac:dyDescent="0.25">
      <c r="A2451" s="34">
        <v>196</v>
      </c>
      <c r="B2451" s="34">
        <v>3</v>
      </c>
      <c r="C2451" s="89"/>
      <c r="D2451" s="52">
        <v>253</v>
      </c>
    </row>
    <row r="2452" spans="1:4" x14ac:dyDescent="0.25">
      <c r="A2452" s="34">
        <v>197</v>
      </c>
      <c r="B2452" s="34">
        <v>4</v>
      </c>
      <c r="C2452" s="89"/>
      <c r="D2452" s="52">
        <v>0</v>
      </c>
    </row>
    <row r="2453" spans="1:4" x14ac:dyDescent="0.25">
      <c r="A2453" s="34">
        <v>198</v>
      </c>
      <c r="B2453" s="34">
        <v>5</v>
      </c>
      <c r="C2453" s="89"/>
      <c r="D2453" s="52">
        <v>0</v>
      </c>
    </row>
    <row r="2454" spans="1:4" x14ac:dyDescent="0.25">
      <c r="A2454" s="34">
        <v>199</v>
      </c>
      <c r="B2454" s="34">
        <v>6</v>
      </c>
      <c r="C2454" s="89"/>
      <c r="D2454" s="52">
        <v>0</v>
      </c>
    </row>
    <row r="2455" spans="1:4" x14ac:dyDescent="0.25">
      <c r="A2455" s="34">
        <v>200</v>
      </c>
      <c r="B2455" s="34">
        <v>7</v>
      </c>
      <c r="C2455" s="89"/>
      <c r="D2455" s="52">
        <v>0</v>
      </c>
    </row>
    <row r="2456" spans="1:4" x14ac:dyDescent="0.25">
      <c r="A2456" s="34">
        <v>201</v>
      </c>
      <c r="B2456" s="34">
        <v>8</v>
      </c>
      <c r="C2456" s="89"/>
      <c r="D2456" s="52">
        <v>0</v>
      </c>
    </row>
    <row r="2457" spans="1:4" x14ac:dyDescent="0.25">
      <c r="A2457" s="34">
        <v>202</v>
      </c>
      <c r="B2457" s="34">
        <v>9</v>
      </c>
      <c r="C2457" s="89"/>
      <c r="D2457" s="52">
        <v>0.01</v>
      </c>
    </row>
    <row r="2458" spans="1:4" x14ac:dyDescent="0.25">
      <c r="A2458" s="34">
        <v>203</v>
      </c>
      <c r="B2458" s="34">
        <v>10</v>
      </c>
      <c r="C2458" s="89"/>
      <c r="D2458" s="52">
        <v>0</v>
      </c>
    </row>
    <row r="2459" spans="1:4" x14ac:dyDescent="0.25">
      <c r="A2459" s="34">
        <v>204</v>
      </c>
      <c r="B2459" s="34">
        <v>11</v>
      </c>
      <c r="C2459" s="89"/>
      <c r="D2459" s="52">
        <v>20.04</v>
      </c>
    </row>
    <row r="2460" spans="1:4" x14ac:dyDescent="0.25">
      <c r="A2460" s="34">
        <v>205</v>
      </c>
      <c r="B2460" s="34">
        <v>12</v>
      </c>
      <c r="C2460" s="89"/>
      <c r="D2460" s="52">
        <v>0</v>
      </c>
    </row>
    <row r="2461" spans="1:4" x14ac:dyDescent="0.25">
      <c r="A2461" s="34">
        <v>206</v>
      </c>
      <c r="B2461" s="34">
        <v>13</v>
      </c>
      <c r="C2461" s="89"/>
      <c r="D2461" s="52">
        <v>0.27</v>
      </c>
    </row>
    <row r="2462" spans="1:4" x14ac:dyDescent="0.25">
      <c r="A2462" s="34">
        <v>207</v>
      </c>
      <c r="B2462" s="34">
        <v>14</v>
      </c>
      <c r="C2462" s="89"/>
      <c r="D2462" s="52">
        <v>0</v>
      </c>
    </row>
    <row r="2463" spans="1:4" x14ac:dyDescent="0.25">
      <c r="A2463" s="34">
        <v>208</v>
      </c>
      <c r="B2463" s="34">
        <v>15</v>
      </c>
      <c r="C2463" s="89"/>
      <c r="D2463" s="52">
        <v>0</v>
      </c>
    </row>
    <row r="2464" spans="1:4" x14ac:dyDescent="0.25">
      <c r="A2464" s="34">
        <v>209</v>
      </c>
      <c r="B2464" s="34">
        <v>16</v>
      </c>
      <c r="C2464" s="89"/>
      <c r="D2464" s="52">
        <v>0</v>
      </c>
    </row>
    <row r="2465" spans="1:28" x14ac:dyDescent="0.25">
      <c r="A2465" s="34">
        <v>210</v>
      </c>
      <c r="B2465" s="34">
        <v>17</v>
      </c>
      <c r="C2465" s="89"/>
      <c r="D2465" s="52">
        <v>0</v>
      </c>
    </row>
    <row r="2466" spans="1:28" x14ac:dyDescent="0.25">
      <c r="A2466" s="34">
        <v>211</v>
      </c>
      <c r="B2466" s="34">
        <v>18</v>
      </c>
      <c r="C2466" s="89"/>
      <c r="D2466" s="52">
        <v>17.77</v>
      </c>
    </row>
    <row r="2467" spans="1:28" x14ac:dyDescent="0.25">
      <c r="A2467" s="34">
        <v>212</v>
      </c>
      <c r="B2467" s="34">
        <v>19</v>
      </c>
      <c r="C2467" s="89"/>
      <c r="D2467" s="52">
        <v>0.68</v>
      </c>
    </row>
    <row r="2468" spans="1:28" x14ac:dyDescent="0.25">
      <c r="A2468" s="34">
        <v>213</v>
      </c>
      <c r="B2468" s="34">
        <v>20</v>
      </c>
      <c r="C2468" s="89"/>
      <c r="D2468" s="52">
        <v>114.65</v>
      </c>
    </row>
    <row r="2469" spans="1:28" x14ac:dyDescent="0.25">
      <c r="A2469" s="34">
        <v>214</v>
      </c>
      <c r="B2469" s="34">
        <v>21</v>
      </c>
      <c r="C2469" s="89"/>
      <c r="D2469" s="52">
        <v>305.35000000000002</v>
      </c>
    </row>
    <row r="2470" spans="1:28" x14ac:dyDescent="0.25">
      <c r="A2470" s="34">
        <v>215</v>
      </c>
      <c r="B2470" s="34">
        <v>22</v>
      </c>
      <c r="C2470" s="89"/>
      <c r="D2470" s="52">
        <v>517.73</v>
      </c>
    </row>
    <row r="2471" spans="1:28" x14ac:dyDescent="0.25">
      <c r="A2471" s="34">
        <v>216</v>
      </c>
      <c r="B2471" s="34">
        <v>23</v>
      </c>
      <c r="C2471" s="89"/>
      <c r="D2471" s="52">
        <v>283.99</v>
      </c>
    </row>
    <row r="2472" spans="1:28" x14ac:dyDescent="0.25">
      <c r="A2472" s="34">
        <v>217</v>
      </c>
      <c r="B2472" s="34">
        <v>0</v>
      </c>
      <c r="C2472" s="89">
        <v>10</v>
      </c>
      <c r="D2472" s="52">
        <v>106.78</v>
      </c>
      <c r="E2472" s="36">
        <f t="shared" ref="E2472" si="2345">D2472</f>
        <v>106.78</v>
      </c>
      <c r="F2472" s="36">
        <f t="shared" ref="F2472" si="2346">D2473</f>
        <v>90.91</v>
      </c>
      <c r="G2472" s="36">
        <f t="shared" ref="G2472" si="2347">D2474</f>
        <v>572.02</v>
      </c>
      <c r="H2472" s="36">
        <f t="shared" ref="H2472" si="2348">D2475</f>
        <v>0</v>
      </c>
      <c r="I2472" s="36">
        <f t="shared" ref="I2472" si="2349">D2476</f>
        <v>3.05</v>
      </c>
      <c r="J2472" s="36">
        <f t="shared" ref="J2472" si="2350">D2477</f>
        <v>0</v>
      </c>
      <c r="K2472" s="36">
        <f t="shared" ref="K2472" si="2351">D2478</f>
        <v>0</v>
      </c>
      <c r="L2472" s="36">
        <f t="shared" ref="L2472" si="2352">D2479</f>
        <v>0</v>
      </c>
      <c r="M2472" s="36">
        <f t="shared" ref="M2472" si="2353">D2480</f>
        <v>0</v>
      </c>
      <c r="N2472" s="36">
        <f t="shared" ref="N2472" si="2354">D2481</f>
        <v>0</v>
      </c>
      <c r="O2472" s="36">
        <f t="shared" ref="O2472" si="2355">D2482</f>
        <v>214.9</v>
      </c>
      <c r="P2472" s="36">
        <f t="shared" ref="P2472" si="2356">D2483</f>
        <v>0</v>
      </c>
      <c r="Q2472" s="36">
        <f t="shared" ref="Q2472" si="2357">D2484</f>
        <v>31.05</v>
      </c>
      <c r="R2472" s="36">
        <f t="shared" ref="R2472" si="2358">D2485</f>
        <v>0</v>
      </c>
      <c r="S2472" s="36">
        <f t="shared" ref="S2472" si="2359">D2486</f>
        <v>0</v>
      </c>
      <c r="T2472" s="36">
        <f t="shared" ref="T2472" si="2360">D2487</f>
        <v>1.1100000000000001</v>
      </c>
      <c r="U2472" s="36">
        <f t="shared" ref="U2472" si="2361">D2488</f>
        <v>0.88</v>
      </c>
      <c r="V2472" s="36">
        <f t="shared" ref="V2472" si="2362">D2489</f>
        <v>0</v>
      </c>
      <c r="W2472" s="36">
        <f t="shared" ref="W2472" si="2363">D2490</f>
        <v>0.02</v>
      </c>
      <c r="X2472" s="36">
        <f t="shared" ref="X2472" si="2364">D2491</f>
        <v>0.31</v>
      </c>
      <c r="Y2472" s="36">
        <f t="shared" ref="Y2472" si="2365">D2492</f>
        <v>105.96</v>
      </c>
      <c r="Z2472" s="36">
        <f t="shared" ref="Z2472" si="2366">D2493</f>
        <v>542.94000000000005</v>
      </c>
      <c r="AA2472" s="36">
        <f t="shared" ref="AA2472" si="2367">D2494</f>
        <v>291.38</v>
      </c>
      <c r="AB2472" s="36">
        <f t="shared" ref="AB2472" si="2368">D2495</f>
        <v>142.06</v>
      </c>
    </row>
    <row r="2473" spans="1:28" x14ac:dyDescent="0.25">
      <c r="A2473" s="34">
        <v>218</v>
      </c>
      <c r="B2473" s="34">
        <v>1</v>
      </c>
      <c r="C2473" s="89"/>
      <c r="D2473" s="52">
        <v>90.91</v>
      </c>
    </row>
    <row r="2474" spans="1:28" x14ac:dyDescent="0.25">
      <c r="A2474" s="34">
        <v>219</v>
      </c>
      <c r="B2474" s="34">
        <v>2</v>
      </c>
      <c r="C2474" s="89"/>
      <c r="D2474" s="52">
        <v>572.02</v>
      </c>
    </row>
    <row r="2475" spans="1:28" x14ac:dyDescent="0.25">
      <c r="A2475" s="34">
        <v>220</v>
      </c>
      <c r="B2475" s="34">
        <v>3</v>
      </c>
      <c r="C2475" s="89"/>
      <c r="D2475" s="52">
        <v>0</v>
      </c>
    </row>
    <row r="2476" spans="1:28" x14ac:dyDescent="0.25">
      <c r="A2476" s="34">
        <v>221</v>
      </c>
      <c r="B2476" s="34">
        <v>4</v>
      </c>
      <c r="C2476" s="89"/>
      <c r="D2476" s="52">
        <v>3.05</v>
      </c>
    </row>
    <row r="2477" spans="1:28" x14ac:dyDescent="0.25">
      <c r="A2477" s="34">
        <v>222</v>
      </c>
      <c r="B2477" s="34">
        <v>5</v>
      </c>
      <c r="C2477" s="89"/>
      <c r="D2477" s="52">
        <v>0</v>
      </c>
    </row>
    <row r="2478" spans="1:28" x14ac:dyDescent="0.25">
      <c r="A2478" s="34">
        <v>223</v>
      </c>
      <c r="B2478" s="34">
        <v>6</v>
      </c>
      <c r="C2478" s="89"/>
      <c r="D2478" s="52">
        <v>0</v>
      </c>
    </row>
    <row r="2479" spans="1:28" x14ac:dyDescent="0.25">
      <c r="A2479" s="34">
        <v>224</v>
      </c>
      <c r="B2479" s="34">
        <v>7</v>
      </c>
      <c r="C2479" s="89"/>
      <c r="D2479" s="52">
        <v>0</v>
      </c>
    </row>
    <row r="2480" spans="1:28" x14ac:dyDescent="0.25">
      <c r="A2480" s="34">
        <v>225</v>
      </c>
      <c r="B2480" s="34">
        <v>8</v>
      </c>
      <c r="C2480" s="89"/>
      <c r="D2480" s="52">
        <v>0</v>
      </c>
    </row>
    <row r="2481" spans="1:28" x14ac:dyDescent="0.25">
      <c r="A2481" s="34">
        <v>226</v>
      </c>
      <c r="B2481" s="34">
        <v>9</v>
      </c>
      <c r="C2481" s="89"/>
      <c r="D2481" s="52">
        <v>0</v>
      </c>
    </row>
    <row r="2482" spans="1:28" x14ac:dyDescent="0.25">
      <c r="A2482" s="34">
        <v>227</v>
      </c>
      <c r="B2482" s="34">
        <v>10</v>
      </c>
      <c r="C2482" s="89"/>
      <c r="D2482" s="52">
        <v>214.9</v>
      </c>
    </row>
    <row r="2483" spans="1:28" x14ac:dyDescent="0.25">
      <c r="A2483" s="34">
        <v>228</v>
      </c>
      <c r="B2483" s="34">
        <v>11</v>
      </c>
      <c r="C2483" s="89"/>
      <c r="D2483" s="52">
        <v>0</v>
      </c>
    </row>
    <row r="2484" spans="1:28" x14ac:dyDescent="0.25">
      <c r="A2484" s="34">
        <v>229</v>
      </c>
      <c r="B2484" s="34">
        <v>12</v>
      </c>
      <c r="C2484" s="89"/>
      <c r="D2484" s="52">
        <v>31.05</v>
      </c>
    </row>
    <row r="2485" spans="1:28" x14ac:dyDescent="0.25">
      <c r="A2485" s="34">
        <v>230</v>
      </c>
      <c r="B2485" s="34">
        <v>13</v>
      </c>
      <c r="C2485" s="89"/>
      <c r="D2485" s="52">
        <v>0</v>
      </c>
    </row>
    <row r="2486" spans="1:28" x14ac:dyDescent="0.25">
      <c r="A2486" s="34">
        <v>231</v>
      </c>
      <c r="B2486" s="34">
        <v>14</v>
      </c>
      <c r="C2486" s="89"/>
      <c r="D2486" s="52">
        <v>0</v>
      </c>
    </row>
    <row r="2487" spans="1:28" x14ac:dyDescent="0.25">
      <c r="A2487" s="34">
        <v>232</v>
      </c>
      <c r="B2487" s="34">
        <v>15</v>
      </c>
      <c r="C2487" s="89"/>
      <c r="D2487" s="52">
        <v>1.1100000000000001</v>
      </c>
    </row>
    <row r="2488" spans="1:28" x14ac:dyDescent="0.25">
      <c r="A2488" s="34">
        <v>233</v>
      </c>
      <c r="B2488" s="34">
        <v>16</v>
      </c>
      <c r="C2488" s="89"/>
      <c r="D2488" s="52">
        <v>0.88</v>
      </c>
    </row>
    <row r="2489" spans="1:28" x14ac:dyDescent="0.25">
      <c r="A2489" s="34">
        <v>234</v>
      </c>
      <c r="B2489" s="34">
        <v>17</v>
      </c>
      <c r="C2489" s="89"/>
      <c r="D2489" s="52">
        <v>0</v>
      </c>
    </row>
    <row r="2490" spans="1:28" x14ac:dyDescent="0.25">
      <c r="A2490" s="34">
        <v>235</v>
      </c>
      <c r="B2490" s="34">
        <v>18</v>
      </c>
      <c r="C2490" s="89"/>
      <c r="D2490" s="52">
        <v>0.02</v>
      </c>
    </row>
    <row r="2491" spans="1:28" x14ac:dyDescent="0.25">
      <c r="A2491" s="34">
        <v>236</v>
      </c>
      <c r="B2491" s="34">
        <v>19</v>
      </c>
      <c r="C2491" s="89"/>
      <c r="D2491" s="52">
        <v>0.31</v>
      </c>
    </row>
    <row r="2492" spans="1:28" x14ac:dyDescent="0.25">
      <c r="A2492" s="34">
        <v>237</v>
      </c>
      <c r="B2492" s="34">
        <v>20</v>
      </c>
      <c r="C2492" s="89"/>
      <c r="D2492" s="52">
        <v>105.96</v>
      </c>
    </row>
    <row r="2493" spans="1:28" x14ac:dyDescent="0.25">
      <c r="A2493" s="34">
        <v>238</v>
      </c>
      <c r="B2493" s="34">
        <v>21</v>
      </c>
      <c r="C2493" s="89"/>
      <c r="D2493" s="52">
        <v>542.94000000000005</v>
      </c>
    </row>
    <row r="2494" spans="1:28" x14ac:dyDescent="0.25">
      <c r="A2494" s="34">
        <v>239</v>
      </c>
      <c r="B2494" s="34">
        <v>22</v>
      </c>
      <c r="C2494" s="89"/>
      <c r="D2494" s="52">
        <v>291.38</v>
      </c>
    </row>
    <row r="2495" spans="1:28" x14ac:dyDescent="0.25">
      <c r="A2495" s="34">
        <v>240</v>
      </c>
      <c r="B2495" s="34">
        <v>23</v>
      </c>
      <c r="C2495" s="89"/>
      <c r="D2495" s="52">
        <v>142.06</v>
      </c>
    </row>
    <row r="2496" spans="1:28" x14ac:dyDescent="0.25">
      <c r="A2496" s="34">
        <v>241</v>
      </c>
      <c r="B2496" s="34">
        <v>0</v>
      </c>
      <c r="C2496" s="89">
        <v>11</v>
      </c>
      <c r="D2496" s="52">
        <v>94.54</v>
      </c>
      <c r="E2496" s="36">
        <f t="shared" ref="E2496" si="2369">D2496</f>
        <v>94.54</v>
      </c>
      <c r="F2496" s="36">
        <f t="shared" ref="F2496" si="2370">D2497</f>
        <v>18.46</v>
      </c>
      <c r="G2496" s="36">
        <f t="shared" ref="G2496" si="2371">D2498</f>
        <v>0</v>
      </c>
      <c r="H2496" s="36">
        <f t="shared" ref="H2496" si="2372">D2499</f>
        <v>0</v>
      </c>
      <c r="I2496" s="36">
        <f t="shared" ref="I2496" si="2373">D2500</f>
        <v>0</v>
      </c>
      <c r="J2496" s="36">
        <f t="shared" ref="J2496" si="2374">D2501</f>
        <v>0</v>
      </c>
      <c r="K2496" s="36">
        <f t="shared" ref="K2496" si="2375">D2502</f>
        <v>0</v>
      </c>
      <c r="L2496" s="36">
        <f t="shared" ref="L2496" si="2376">D2503</f>
        <v>0.85</v>
      </c>
      <c r="M2496" s="36">
        <f t="shared" ref="M2496" si="2377">D2504</f>
        <v>0</v>
      </c>
      <c r="N2496" s="36">
        <f t="shared" ref="N2496" si="2378">D2505</f>
        <v>0</v>
      </c>
      <c r="O2496" s="36">
        <f t="shared" ref="O2496" si="2379">D2506</f>
        <v>0.39</v>
      </c>
      <c r="P2496" s="36">
        <f t="shared" ref="P2496" si="2380">D2507</f>
        <v>0.05</v>
      </c>
      <c r="Q2496" s="36">
        <f t="shared" ref="Q2496" si="2381">D2508</f>
        <v>0.56000000000000005</v>
      </c>
      <c r="R2496" s="36">
        <f t="shared" ref="R2496" si="2382">D2509</f>
        <v>1.54</v>
      </c>
      <c r="S2496" s="36">
        <f t="shared" ref="S2496" si="2383">D2510</f>
        <v>0.7</v>
      </c>
      <c r="T2496" s="36">
        <f t="shared" ref="T2496" si="2384">D2511</f>
        <v>0</v>
      </c>
      <c r="U2496" s="36">
        <f t="shared" ref="U2496" si="2385">D2512</f>
        <v>0</v>
      </c>
      <c r="V2496" s="36">
        <f t="shared" ref="V2496" si="2386">D2513</f>
        <v>0</v>
      </c>
      <c r="W2496" s="36">
        <f t="shared" ref="W2496" si="2387">D2514</f>
        <v>0.01</v>
      </c>
      <c r="X2496" s="36">
        <f t="shared" ref="X2496" si="2388">D2515</f>
        <v>100.72</v>
      </c>
      <c r="Y2496" s="36">
        <f t="shared" ref="Y2496" si="2389">D2516</f>
        <v>114.88</v>
      </c>
      <c r="Z2496" s="36">
        <f t="shared" ref="Z2496" si="2390">D2517</f>
        <v>88.85</v>
      </c>
      <c r="AA2496" s="36">
        <f t="shared" ref="AA2496" si="2391">D2518</f>
        <v>0</v>
      </c>
      <c r="AB2496" s="36">
        <f t="shared" ref="AB2496" si="2392">D2519</f>
        <v>107.51</v>
      </c>
    </row>
    <row r="2497" spans="1:4" x14ac:dyDescent="0.25">
      <c r="A2497" s="34">
        <v>242</v>
      </c>
      <c r="B2497" s="34">
        <v>1</v>
      </c>
      <c r="C2497" s="89"/>
      <c r="D2497" s="52">
        <v>18.46</v>
      </c>
    </row>
    <row r="2498" spans="1:4" x14ac:dyDescent="0.25">
      <c r="A2498" s="34">
        <v>243</v>
      </c>
      <c r="B2498" s="34">
        <v>2</v>
      </c>
      <c r="C2498" s="89"/>
      <c r="D2498" s="52">
        <v>0</v>
      </c>
    </row>
    <row r="2499" spans="1:4" x14ac:dyDescent="0.25">
      <c r="A2499" s="34">
        <v>244</v>
      </c>
      <c r="B2499" s="34">
        <v>3</v>
      </c>
      <c r="C2499" s="89"/>
      <c r="D2499" s="52">
        <v>0</v>
      </c>
    </row>
    <row r="2500" spans="1:4" x14ac:dyDescent="0.25">
      <c r="A2500" s="34">
        <v>245</v>
      </c>
      <c r="B2500" s="34">
        <v>4</v>
      </c>
      <c r="C2500" s="89"/>
      <c r="D2500" s="52">
        <v>0</v>
      </c>
    </row>
    <row r="2501" spans="1:4" x14ac:dyDescent="0.25">
      <c r="A2501" s="34">
        <v>246</v>
      </c>
      <c r="B2501" s="34">
        <v>5</v>
      </c>
      <c r="C2501" s="89"/>
      <c r="D2501" s="52">
        <v>0</v>
      </c>
    </row>
    <row r="2502" spans="1:4" x14ac:dyDescent="0.25">
      <c r="A2502" s="34">
        <v>247</v>
      </c>
      <c r="B2502" s="34">
        <v>6</v>
      </c>
      <c r="C2502" s="89"/>
      <c r="D2502" s="52">
        <v>0</v>
      </c>
    </row>
    <row r="2503" spans="1:4" x14ac:dyDescent="0.25">
      <c r="A2503" s="34">
        <v>248</v>
      </c>
      <c r="B2503" s="34">
        <v>7</v>
      </c>
      <c r="C2503" s="89"/>
      <c r="D2503" s="52">
        <v>0.85</v>
      </c>
    </row>
    <row r="2504" spans="1:4" x14ac:dyDescent="0.25">
      <c r="A2504" s="34">
        <v>249</v>
      </c>
      <c r="B2504" s="34">
        <v>8</v>
      </c>
      <c r="C2504" s="89"/>
      <c r="D2504" s="52">
        <v>0</v>
      </c>
    </row>
    <row r="2505" spans="1:4" x14ac:dyDescent="0.25">
      <c r="A2505" s="34">
        <v>250</v>
      </c>
      <c r="B2505" s="34">
        <v>9</v>
      </c>
      <c r="C2505" s="89"/>
      <c r="D2505" s="52">
        <v>0</v>
      </c>
    </row>
    <row r="2506" spans="1:4" x14ac:dyDescent="0.25">
      <c r="A2506" s="34">
        <v>251</v>
      </c>
      <c r="B2506" s="34">
        <v>10</v>
      </c>
      <c r="C2506" s="89"/>
      <c r="D2506" s="52">
        <v>0.39</v>
      </c>
    </row>
    <row r="2507" spans="1:4" x14ac:dyDescent="0.25">
      <c r="A2507" s="34">
        <v>252</v>
      </c>
      <c r="B2507" s="34">
        <v>11</v>
      </c>
      <c r="C2507" s="89"/>
      <c r="D2507" s="52">
        <v>0.05</v>
      </c>
    </row>
    <row r="2508" spans="1:4" x14ac:dyDescent="0.25">
      <c r="A2508" s="34">
        <v>253</v>
      </c>
      <c r="B2508" s="34">
        <v>12</v>
      </c>
      <c r="C2508" s="89"/>
      <c r="D2508" s="52">
        <v>0.56000000000000005</v>
      </c>
    </row>
    <row r="2509" spans="1:4" x14ac:dyDescent="0.25">
      <c r="A2509" s="34">
        <v>254</v>
      </c>
      <c r="B2509" s="34">
        <v>13</v>
      </c>
      <c r="C2509" s="89"/>
      <c r="D2509" s="52">
        <v>1.54</v>
      </c>
    </row>
    <row r="2510" spans="1:4" x14ac:dyDescent="0.25">
      <c r="A2510" s="34">
        <v>255</v>
      </c>
      <c r="B2510" s="34">
        <v>14</v>
      </c>
      <c r="C2510" s="89"/>
      <c r="D2510" s="52">
        <v>0.7</v>
      </c>
    </row>
    <row r="2511" spans="1:4" x14ac:dyDescent="0.25">
      <c r="A2511" s="34">
        <v>256</v>
      </c>
      <c r="B2511" s="34">
        <v>15</v>
      </c>
      <c r="C2511" s="89"/>
      <c r="D2511" s="52">
        <v>0</v>
      </c>
    </row>
    <row r="2512" spans="1:4" x14ac:dyDescent="0.25">
      <c r="A2512" s="34">
        <v>257</v>
      </c>
      <c r="B2512" s="34">
        <v>16</v>
      </c>
      <c r="C2512" s="89"/>
      <c r="D2512" s="52">
        <v>0</v>
      </c>
    </row>
    <row r="2513" spans="1:28" x14ac:dyDescent="0.25">
      <c r="A2513" s="34">
        <v>258</v>
      </c>
      <c r="B2513" s="34">
        <v>17</v>
      </c>
      <c r="C2513" s="89"/>
      <c r="D2513" s="52">
        <v>0</v>
      </c>
    </row>
    <row r="2514" spans="1:28" x14ac:dyDescent="0.25">
      <c r="A2514" s="34">
        <v>259</v>
      </c>
      <c r="B2514" s="34">
        <v>18</v>
      </c>
      <c r="C2514" s="89"/>
      <c r="D2514" s="52">
        <v>0.01</v>
      </c>
    </row>
    <row r="2515" spans="1:28" x14ac:dyDescent="0.25">
      <c r="A2515" s="34">
        <v>260</v>
      </c>
      <c r="B2515" s="34">
        <v>19</v>
      </c>
      <c r="C2515" s="89"/>
      <c r="D2515" s="52">
        <v>100.72</v>
      </c>
    </row>
    <row r="2516" spans="1:28" x14ac:dyDescent="0.25">
      <c r="A2516" s="34">
        <v>261</v>
      </c>
      <c r="B2516" s="34">
        <v>20</v>
      </c>
      <c r="C2516" s="89"/>
      <c r="D2516" s="52">
        <v>114.88</v>
      </c>
    </row>
    <row r="2517" spans="1:28" x14ac:dyDescent="0.25">
      <c r="A2517" s="34">
        <v>262</v>
      </c>
      <c r="B2517" s="34">
        <v>21</v>
      </c>
      <c r="C2517" s="89"/>
      <c r="D2517" s="52">
        <v>88.85</v>
      </c>
    </row>
    <row r="2518" spans="1:28" x14ac:dyDescent="0.25">
      <c r="A2518" s="34">
        <v>263</v>
      </c>
      <c r="B2518" s="34">
        <v>22</v>
      </c>
      <c r="C2518" s="89"/>
      <c r="D2518" s="52">
        <v>0</v>
      </c>
    </row>
    <row r="2519" spans="1:28" x14ac:dyDescent="0.25">
      <c r="A2519" s="34">
        <v>264</v>
      </c>
      <c r="B2519" s="34">
        <v>23</v>
      </c>
      <c r="C2519" s="89"/>
      <c r="D2519" s="52">
        <v>107.51</v>
      </c>
    </row>
    <row r="2520" spans="1:28" x14ac:dyDescent="0.25">
      <c r="A2520" s="34">
        <v>265</v>
      </c>
      <c r="B2520" s="34">
        <v>0</v>
      </c>
      <c r="C2520" s="89">
        <v>12</v>
      </c>
      <c r="D2520" s="52">
        <v>7.1</v>
      </c>
      <c r="E2520" s="36">
        <f t="shared" ref="E2520" si="2393">D2520</f>
        <v>7.1</v>
      </c>
      <c r="F2520" s="36">
        <f t="shared" ref="F2520" si="2394">D2521</f>
        <v>0</v>
      </c>
      <c r="G2520" s="36">
        <f t="shared" ref="G2520" si="2395">D2522</f>
        <v>0.09</v>
      </c>
      <c r="H2520" s="36">
        <f t="shared" ref="H2520" si="2396">D2523</f>
        <v>0</v>
      </c>
      <c r="I2520" s="36">
        <f t="shared" ref="I2520" si="2397">D2524</f>
        <v>0</v>
      </c>
      <c r="J2520" s="36">
        <f t="shared" ref="J2520" si="2398">D2525</f>
        <v>0</v>
      </c>
      <c r="K2520" s="36">
        <f t="shared" ref="K2520" si="2399">D2526</f>
        <v>0</v>
      </c>
      <c r="L2520" s="36">
        <f t="shared" ref="L2520" si="2400">D2527</f>
        <v>0</v>
      </c>
      <c r="M2520" s="36">
        <f t="shared" ref="M2520" si="2401">D2528</f>
        <v>1.7</v>
      </c>
      <c r="N2520" s="36">
        <f t="shared" ref="N2520" si="2402">D2529</f>
        <v>0</v>
      </c>
      <c r="O2520" s="36">
        <f t="shared" ref="O2520" si="2403">D2530</f>
        <v>0.05</v>
      </c>
      <c r="P2520" s="36">
        <f t="shared" ref="P2520" si="2404">D2531</f>
        <v>40.18</v>
      </c>
      <c r="Q2520" s="36">
        <f t="shared" ref="Q2520" si="2405">D2532</f>
        <v>27.64</v>
      </c>
      <c r="R2520" s="36">
        <f t="shared" ref="R2520" si="2406">D2533</f>
        <v>92.06</v>
      </c>
      <c r="S2520" s="36">
        <f t="shared" ref="S2520" si="2407">D2534</f>
        <v>41.51</v>
      </c>
      <c r="T2520" s="36">
        <f t="shared" ref="T2520" si="2408">D2535</f>
        <v>59.36</v>
      </c>
      <c r="U2520" s="36">
        <f t="shared" ref="U2520" si="2409">D2536</f>
        <v>0</v>
      </c>
      <c r="V2520" s="36">
        <f t="shared" ref="V2520" si="2410">D2537</f>
        <v>0</v>
      </c>
      <c r="W2520" s="36">
        <f t="shared" ref="W2520" si="2411">D2538</f>
        <v>23.26</v>
      </c>
      <c r="X2520" s="36">
        <f t="shared" ref="X2520" si="2412">D2539</f>
        <v>197.81</v>
      </c>
      <c r="Y2520" s="36">
        <f t="shared" ref="Y2520" si="2413">D2540</f>
        <v>209</v>
      </c>
      <c r="Z2520" s="36">
        <f t="shared" ref="Z2520" si="2414">D2541</f>
        <v>789.59</v>
      </c>
      <c r="AA2520" s="36">
        <f t="shared" ref="AA2520" si="2415">D2542</f>
        <v>109.96</v>
      </c>
      <c r="AB2520" s="36">
        <f t="shared" ref="AB2520" si="2416">D2543</f>
        <v>370.14</v>
      </c>
    </row>
    <row r="2521" spans="1:28" x14ac:dyDescent="0.25">
      <c r="A2521" s="34">
        <v>266</v>
      </c>
      <c r="B2521" s="34">
        <v>1</v>
      </c>
      <c r="C2521" s="89"/>
      <c r="D2521" s="52">
        <v>0</v>
      </c>
    </row>
    <row r="2522" spans="1:28" x14ac:dyDescent="0.25">
      <c r="A2522" s="34">
        <v>267</v>
      </c>
      <c r="B2522" s="34">
        <v>2</v>
      </c>
      <c r="C2522" s="89"/>
      <c r="D2522" s="52">
        <v>0.09</v>
      </c>
    </row>
    <row r="2523" spans="1:28" x14ac:dyDescent="0.25">
      <c r="A2523" s="34">
        <v>268</v>
      </c>
      <c r="B2523" s="34">
        <v>3</v>
      </c>
      <c r="C2523" s="89"/>
      <c r="D2523" s="52">
        <v>0</v>
      </c>
    </row>
    <row r="2524" spans="1:28" x14ac:dyDescent="0.25">
      <c r="A2524" s="34">
        <v>269</v>
      </c>
      <c r="B2524" s="34">
        <v>4</v>
      </c>
      <c r="C2524" s="89"/>
      <c r="D2524" s="52">
        <v>0</v>
      </c>
    </row>
    <row r="2525" spans="1:28" x14ac:dyDescent="0.25">
      <c r="A2525" s="34">
        <v>270</v>
      </c>
      <c r="B2525" s="34">
        <v>5</v>
      </c>
      <c r="C2525" s="89"/>
      <c r="D2525" s="52">
        <v>0</v>
      </c>
    </row>
    <row r="2526" spans="1:28" x14ac:dyDescent="0.25">
      <c r="A2526" s="34">
        <v>271</v>
      </c>
      <c r="B2526" s="34">
        <v>6</v>
      </c>
      <c r="C2526" s="89"/>
      <c r="D2526" s="52">
        <v>0</v>
      </c>
    </row>
    <row r="2527" spans="1:28" x14ac:dyDescent="0.25">
      <c r="A2527" s="34">
        <v>272</v>
      </c>
      <c r="B2527" s="34">
        <v>7</v>
      </c>
      <c r="C2527" s="89"/>
      <c r="D2527" s="52">
        <v>0</v>
      </c>
    </row>
    <row r="2528" spans="1:28" x14ac:dyDescent="0.25">
      <c r="A2528" s="34">
        <v>273</v>
      </c>
      <c r="B2528" s="34">
        <v>8</v>
      </c>
      <c r="C2528" s="89"/>
      <c r="D2528" s="52">
        <v>1.7</v>
      </c>
    </row>
    <row r="2529" spans="1:28" x14ac:dyDescent="0.25">
      <c r="A2529" s="34">
        <v>274</v>
      </c>
      <c r="B2529" s="34">
        <v>9</v>
      </c>
      <c r="C2529" s="89"/>
      <c r="D2529" s="52">
        <v>0</v>
      </c>
    </row>
    <row r="2530" spans="1:28" x14ac:dyDescent="0.25">
      <c r="A2530" s="34">
        <v>275</v>
      </c>
      <c r="B2530" s="34">
        <v>10</v>
      </c>
      <c r="C2530" s="89"/>
      <c r="D2530" s="52">
        <v>0.05</v>
      </c>
    </row>
    <row r="2531" spans="1:28" x14ac:dyDescent="0.25">
      <c r="A2531" s="34">
        <v>276</v>
      </c>
      <c r="B2531" s="34">
        <v>11</v>
      </c>
      <c r="C2531" s="89"/>
      <c r="D2531" s="52">
        <v>40.18</v>
      </c>
    </row>
    <row r="2532" spans="1:28" x14ac:dyDescent="0.25">
      <c r="A2532" s="34">
        <v>277</v>
      </c>
      <c r="B2532" s="34">
        <v>12</v>
      </c>
      <c r="C2532" s="89"/>
      <c r="D2532" s="52">
        <v>27.64</v>
      </c>
    </row>
    <row r="2533" spans="1:28" x14ac:dyDescent="0.25">
      <c r="A2533" s="34">
        <v>278</v>
      </c>
      <c r="B2533" s="34">
        <v>13</v>
      </c>
      <c r="C2533" s="89"/>
      <c r="D2533" s="52">
        <v>92.06</v>
      </c>
    </row>
    <row r="2534" spans="1:28" x14ac:dyDescent="0.25">
      <c r="A2534" s="34">
        <v>279</v>
      </c>
      <c r="B2534" s="34">
        <v>14</v>
      </c>
      <c r="C2534" s="89"/>
      <c r="D2534" s="52">
        <v>41.51</v>
      </c>
    </row>
    <row r="2535" spans="1:28" x14ac:dyDescent="0.25">
      <c r="A2535" s="34">
        <v>280</v>
      </c>
      <c r="B2535" s="34">
        <v>15</v>
      </c>
      <c r="C2535" s="89"/>
      <c r="D2535" s="52">
        <v>59.36</v>
      </c>
    </row>
    <row r="2536" spans="1:28" x14ac:dyDescent="0.25">
      <c r="A2536" s="34">
        <v>281</v>
      </c>
      <c r="B2536" s="34">
        <v>16</v>
      </c>
      <c r="C2536" s="89"/>
      <c r="D2536" s="52">
        <v>0</v>
      </c>
    </row>
    <row r="2537" spans="1:28" x14ac:dyDescent="0.25">
      <c r="A2537" s="34">
        <v>282</v>
      </c>
      <c r="B2537" s="34">
        <v>17</v>
      </c>
      <c r="C2537" s="89"/>
      <c r="D2537" s="52">
        <v>0</v>
      </c>
    </row>
    <row r="2538" spans="1:28" x14ac:dyDescent="0.25">
      <c r="A2538" s="34">
        <v>283</v>
      </c>
      <c r="B2538" s="34">
        <v>18</v>
      </c>
      <c r="C2538" s="89"/>
      <c r="D2538" s="52">
        <v>23.26</v>
      </c>
    </row>
    <row r="2539" spans="1:28" x14ac:dyDescent="0.25">
      <c r="A2539" s="34">
        <v>284</v>
      </c>
      <c r="B2539" s="34">
        <v>19</v>
      </c>
      <c r="C2539" s="89"/>
      <c r="D2539" s="52">
        <v>197.81</v>
      </c>
    </row>
    <row r="2540" spans="1:28" x14ac:dyDescent="0.25">
      <c r="A2540" s="34">
        <v>285</v>
      </c>
      <c r="B2540" s="34">
        <v>20</v>
      </c>
      <c r="C2540" s="89"/>
      <c r="D2540" s="52">
        <v>209</v>
      </c>
    </row>
    <row r="2541" spans="1:28" x14ac:dyDescent="0.25">
      <c r="A2541" s="34">
        <v>286</v>
      </c>
      <c r="B2541" s="34">
        <v>21</v>
      </c>
      <c r="C2541" s="89"/>
      <c r="D2541" s="52">
        <v>789.59</v>
      </c>
    </row>
    <row r="2542" spans="1:28" x14ac:dyDescent="0.25">
      <c r="A2542" s="34">
        <v>287</v>
      </c>
      <c r="B2542" s="34">
        <v>22</v>
      </c>
      <c r="C2542" s="89"/>
      <c r="D2542" s="52">
        <v>109.96</v>
      </c>
    </row>
    <row r="2543" spans="1:28" x14ac:dyDescent="0.25">
      <c r="A2543" s="34">
        <v>288</v>
      </c>
      <c r="B2543" s="34">
        <v>23</v>
      </c>
      <c r="C2543" s="89"/>
      <c r="D2543" s="52">
        <v>370.14</v>
      </c>
    </row>
    <row r="2544" spans="1:28" x14ac:dyDescent="0.25">
      <c r="A2544" s="34">
        <v>289</v>
      </c>
      <c r="B2544" s="34">
        <v>0</v>
      </c>
      <c r="C2544" s="89">
        <v>13</v>
      </c>
      <c r="D2544" s="52">
        <v>45.27</v>
      </c>
      <c r="E2544" s="36">
        <f t="shared" ref="E2544" si="2417">D2544</f>
        <v>45.27</v>
      </c>
      <c r="F2544" s="36">
        <f t="shared" ref="F2544" si="2418">D2545</f>
        <v>3.67</v>
      </c>
      <c r="G2544" s="36">
        <f t="shared" ref="G2544" si="2419">D2546</f>
        <v>260.55</v>
      </c>
      <c r="H2544" s="36">
        <f t="shared" ref="H2544" si="2420">D2547</f>
        <v>0</v>
      </c>
      <c r="I2544" s="36">
        <f t="shared" ref="I2544" si="2421">D2548</f>
        <v>0</v>
      </c>
      <c r="J2544" s="36">
        <f t="shared" ref="J2544" si="2422">D2549</f>
        <v>0</v>
      </c>
      <c r="K2544" s="36">
        <f t="shared" ref="K2544" si="2423">D2550</f>
        <v>0</v>
      </c>
      <c r="L2544" s="36">
        <f t="shared" ref="L2544" si="2424">D2551</f>
        <v>0</v>
      </c>
      <c r="M2544" s="36">
        <f t="shared" ref="M2544" si="2425">D2552</f>
        <v>0</v>
      </c>
      <c r="N2544" s="36">
        <f t="shared" ref="N2544" si="2426">D2553</f>
        <v>0.7</v>
      </c>
      <c r="O2544" s="36">
        <f t="shared" ref="O2544" si="2427">D2554</f>
        <v>36.46</v>
      </c>
      <c r="P2544" s="36">
        <f t="shared" ref="P2544" si="2428">D2555</f>
        <v>0.43</v>
      </c>
      <c r="Q2544" s="36">
        <f t="shared" ref="Q2544" si="2429">D2556</f>
        <v>0.3</v>
      </c>
      <c r="R2544" s="36">
        <f t="shared" ref="R2544" si="2430">D2557</f>
        <v>15.55</v>
      </c>
      <c r="S2544" s="36">
        <f t="shared" ref="S2544" si="2431">D2558</f>
        <v>0</v>
      </c>
      <c r="T2544" s="36">
        <f t="shared" ref="T2544" si="2432">D2559</f>
        <v>0</v>
      </c>
      <c r="U2544" s="36">
        <f t="shared" ref="U2544" si="2433">D2560</f>
        <v>0</v>
      </c>
      <c r="V2544" s="36">
        <f t="shared" ref="V2544" si="2434">D2561</f>
        <v>0</v>
      </c>
      <c r="W2544" s="36">
        <f t="shared" ref="W2544" si="2435">D2562</f>
        <v>0</v>
      </c>
      <c r="X2544" s="36">
        <f t="shared" ref="X2544" si="2436">D2563</f>
        <v>43.6</v>
      </c>
      <c r="Y2544" s="36">
        <f t="shared" ref="Y2544" si="2437">D2564</f>
        <v>0</v>
      </c>
      <c r="Z2544" s="36">
        <f t="shared" ref="Z2544" si="2438">D2565</f>
        <v>0</v>
      </c>
      <c r="AA2544" s="36">
        <f t="shared" ref="AA2544" si="2439">D2566</f>
        <v>238.48</v>
      </c>
      <c r="AB2544" s="36">
        <f t="shared" ref="AB2544" si="2440">D2567</f>
        <v>245.09</v>
      </c>
    </row>
    <row r="2545" spans="1:4" x14ac:dyDescent="0.25">
      <c r="A2545" s="34">
        <v>290</v>
      </c>
      <c r="B2545" s="34">
        <v>1</v>
      </c>
      <c r="C2545" s="89"/>
      <c r="D2545" s="52">
        <v>3.67</v>
      </c>
    </row>
    <row r="2546" spans="1:4" x14ac:dyDescent="0.25">
      <c r="A2546" s="34">
        <v>291</v>
      </c>
      <c r="B2546" s="34">
        <v>2</v>
      </c>
      <c r="C2546" s="89"/>
      <c r="D2546" s="52">
        <v>260.55</v>
      </c>
    </row>
    <row r="2547" spans="1:4" x14ac:dyDescent="0.25">
      <c r="A2547" s="34">
        <v>292</v>
      </c>
      <c r="B2547" s="34">
        <v>3</v>
      </c>
      <c r="C2547" s="89"/>
      <c r="D2547" s="52">
        <v>0</v>
      </c>
    </row>
    <row r="2548" spans="1:4" x14ac:dyDescent="0.25">
      <c r="A2548" s="34">
        <v>293</v>
      </c>
      <c r="B2548" s="34">
        <v>4</v>
      </c>
      <c r="C2548" s="89"/>
      <c r="D2548" s="52">
        <v>0</v>
      </c>
    </row>
    <row r="2549" spans="1:4" x14ac:dyDescent="0.25">
      <c r="A2549" s="34">
        <v>294</v>
      </c>
      <c r="B2549" s="34">
        <v>5</v>
      </c>
      <c r="C2549" s="89"/>
      <c r="D2549" s="52">
        <v>0</v>
      </c>
    </row>
    <row r="2550" spans="1:4" x14ac:dyDescent="0.25">
      <c r="A2550" s="34">
        <v>295</v>
      </c>
      <c r="B2550" s="34">
        <v>6</v>
      </c>
      <c r="C2550" s="89"/>
      <c r="D2550" s="52">
        <v>0</v>
      </c>
    </row>
    <row r="2551" spans="1:4" x14ac:dyDescent="0.25">
      <c r="A2551" s="34">
        <v>296</v>
      </c>
      <c r="B2551" s="34">
        <v>7</v>
      </c>
      <c r="C2551" s="89"/>
      <c r="D2551" s="52">
        <v>0</v>
      </c>
    </row>
    <row r="2552" spans="1:4" x14ac:dyDescent="0.25">
      <c r="A2552" s="34">
        <v>297</v>
      </c>
      <c r="B2552" s="34">
        <v>8</v>
      </c>
      <c r="C2552" s="89"/>
      <c r="D2552" s="52">
        <v>0</v>
      </c>
    </row>
    <row r="2553" spans="1:4" x14ac:dyDescent="0.25">
      <c r="A2553" s="34">
        <v>298</v>
      </c>
      <c r="B2553" s="34">
        <v>9</v>
      </c>
      <c r="C2553" s="89"/>
      <c r="D2553" s="52">
        <v>0.7</v>
      </c>
    </row>
    <row r="2554" spans="1:4" x14ac:dyDescent="0.25">
      <c r="A2554" s="34">
        <v>299</v>
      </c>
      <c r="B2554" s="34">
        <v>10</v>
      </c>
      <c r="C2554" s="89"/>
      <c r="D2554" s="52">
        <v>36.46</v>
      </c>
    </row>
    <row r="2555" spans="1:4" x14ac:dyDescent="0.25">
      <c r="A2555" s="34">
        <v>300</v>
      </c>
      <c r="B2555" s="34">
        <v>11</v>
      </c>
      <c r="C2555" s="89"/>
      <c r="D2555" s="52">
        <v>0.43</v>
      </c>
    </row>
    <row r="2556" spans="1:4" x14ac:dyDescent="0.25">
      <c r="A2556" s="34">
        <v>301</v>
      </c>
      <c r="B2556" s="34">
        <v>12</v>
      </c>
      <c r="C2556" s="89"/>
      <c r="D2556" s="52">
        <v>0.3</v>
      </c>
    </row>
    <row r="2557" spans="1:4" x14ac:dyDescent="0.25">
      <c r="A2557" s="34">
        <v>302</v>
      </c>
      <c r="B2557" s="34">
        <v>13</v>
      </c>
      <c r="C2557" s="89"/>
      <c r="D2557" s="52">
        <v>15.55</v>
      </c>
    </row>
    <row r="2558" spans="1:4" x14ac:dyDescent="0.25">
      <c r="A2558" s="34">
        <v>303</v>
      </c>
      <c r="B2558" s="34">
        <v>14</v>
      </c>
      <c r="C2558" s="89"/>
      <c r="D2558" s="52">
        <v>0</v>
      </c>
    </row>
    <row r="2559" spans="1:4" x14ac:dyDescent="0.25">
      <c r="A2559" s="34">
        <v>304</v>
      </c>
      <c r="B2559" s="34">
        <v>15</v>
      </c>
      <c r="C2559" s="89"/>
      <c r="D2559" s="52">
        <v>0</v>
      </c>
    </row>
    <row r="2560" spans="1:4" x14ac:dyDescent="0.25">
      <c r="A2560" s="34">
        <v>305</v>
      </c>
      <c r="B2560" s="34">
        <v>16</v>
      </c>
      <c r="C2560" s="89"/>
      <c r="D2560" s="52">
        <v>0</v>
      </c>
    </row>
    <row r="2561" spans="1:28" x14ac:dyDescent="0.25">
      <c r="A2561" s="34">
        <v>306</v>
      </c>
      <c r="B2561" s="34">
        <v>17</v>
      </c>
      <c r="C2561" s="89"/>
      <c r="D2561" s="52">
        <v>0</v>
      </c>
    </row>
    <row r="2562" spans="1:28" x14ac:dyDescent="0.25">
      <c r="A2562" s="34">
        <v>307</v>
      </c>
      <c r="B2562" s="34">
        <v>18</v>
      </c>
      <c r="C2562" s="89"/>
      <c r="D2562" s="52">
        <v>0</v>
      </c>
    </row>
    <row r="2563" spans="1:28" x14ac:dyDescent="0.25">
      <c r="A2563" s="34">
        <v>308</v>
      </c>
      <c r="B2563" s="34">
        <v>19</v>
      </c>
      <c r="C2563" s="89"/>
      <c r="D2563" s="52">
        <v>43.6</v>
      </c>
    </row>
    <row r="2564" spans="1:28" x14ac:dyDescent="0.25">
      <c r="A2564" s="34">
        <v>309</v>
      </c>
      <c r="B2564" s="34">
        <v>20</v>
      </c>
      <c r="C2564" s="89"/>
      <c r="D2564" s="52">
        <v>0</v>
      </c>
    </row>
    <row r="2565" spans="1:28" x14ac:dyDescent="0.25">
      <c r="A2565" s="34">
        <v>310</v>
      </c>
      <c r="B2565" s="34">
        <v>21</v>
      </c>
      <c r="C2565" s="89"/>
      <c r="D2565" s="52">
        <v>0</v>
      </c>
    </row>
    <row r="2566" spans="1:28" x14ac:dyDescent="0.25">
      <c r="A2566" s="34">
        <v>311</v>
      </c>
      <c r="B2566" s="34">
        <v>22</v>
      </c>
      <c r="C2566" s="89"/>
      <c r="D2566" s="52">
        <v>238.48</v>
      </c>
    </row>
    <row r="2567" spans="1:28" x14ac:dyDescent="0.25">
      <c r="A2567" s="34">
        <v>312</v>
      </c>
      <c r="B2567" s="34">
        <v>23</v>
      </c>
      <c r="C2567" s="89"/>
      <c r="D2567" s="52">
        <v>245.09</v>
      </c>
    </row>
    <row r="2568" spans="1:28" x14ac:dyDescent="0.25">
      <c r="A2568" s="34">
        <v>313</v>
      </c>
      <c r="B2568" s="34">
        <v>0</v>
      </c>
      <c r="C2568" s="89">
        <v>14</v>
      </c>
      <c r="D2568" s="52">
        <v>57.79</v>
      </c>
      <c r="E2568" s="36">
        <f t="shared" ref="E2568" si="2441">D2568</f>
        <v>57.79</v>
      </c>
      <c r="F2568" s="36">
        <f t="shared" ref="F2568" si="2442">D2569</f>
        <v>620.57000000000005</v>
      </c>
      <c r="G2568" s="36">
        <f t="shared" ref="G2568" si="2443">D2570</f>
        <v>189.99</v>
      </c>
      <c r="H2568" s="36">
        <f t="shared" ref="H2568" si="2444">D2571</f>
        <v>0</v>
      </c>
      <c r="I2568" s="36">
        <f t="shared" ref="I2568" si="2445">D2572</f>
        <v>0</v>
      </c>
      <c r="J2568" s="36">
        <f t="shared" ref="J2568" si="2446">D2573</f>
        <v>0</v>
      </c>
      <c r="K2568" s="36">
        <f t="shared" ref="K2568" si="2447">D2574</f>
        <v>0</v>
      </c>
      <c r="L2568" s="36">
        <f t="shared" ref="L2568" si="2448">D2575</f>
        <v>0.09</v>
      </c>
      <c r="M2568" s="36">
        <f t="shared" ref="M2568" si="2449">D2576</f>
        <v>0</v>
      </c>
      <c r="N2568" s="36">
        <f t="shared" ref="N2568" si="2450">D2577</f>
        <v>52.64</v>
      </c>
      <c r="O2568" s="36">
        <f t="shared" ref="O2568" si="2451">D2578</f>
        <v>63.86</v>
      </c>
      <c r="P2568" s="36">
        <f t="shared" ref="P2568" si="2452">D2579</f>
        <v>167.04</v>
      </c>
      <c r="Q2568" s="36">
        <f t="shared" ref="Q2568" si="2453">D2580</f>
        <v>115.02</v>
      </c>
      <c r="R2568" s="36">
        <f t="shared" ref="R2568" si="2454">D2581</f>
        <v>167.8</v>
      </c>
      <c r="S2568" s="36">
        <f t="shared" ref="S2568" si="2455">D2582</f>
        <v>226.46</v>
      </c>
      <c r="T2568" s="36">
        <f t="shared" ref="T2568" si="2456">D2583</f>
        <v>335.86</v>
      </c>
      <c r="U2568" s="36">
        <f t="shared" ref="U2568" si="2457">D2584</f>
        <v>184.58</v>
      </c>
      <c r="V2568" s="36">
        <f t="shared" ref="V2568" si="2458">D2585</f>
        <v>30.48</v>
      </c>
      <c r="W2568" s="36">
        <f t="shared" ref="W2568" si="2459">D2586</f>
        <v>238.53</v>
      </c>
      <c r="X2568" s="36">
        <f t="shared" ref="X2568" si="2460">D2587</f>
        <v>445.51</v>
      </c>
      <c r="Y2568" s="36">
        <f t="shared" ref="Y2568" si="2461">D2588</f>
        <v>587.94000000000005</v>
      </c>
      <c r="Z2568" s="36">
        <f t="shared" ref="Z2568" si="2462">D2589</f>
        <v>79.77</v>
      </c>
      <c r="AA2568" s="36">
        <f t="shared" ref="AA2568" si="2463">D2590</f>
        <v>0</v>
      </c>
      <c r="AB2568" s="36">
        <f t="shared" ref="AB2568" si="2464">D2591</f>
        <v>4.32</v>
      </c>
    </row>
    <row r="2569" spans="1:28" x14ac:dyDescent="0.25">
      <c r="A2569" s="34">
        <v>314</v>
      </c>
      <c r="B2569" s="34">
        <v>1</v>
      </c>
      <c r="C2569" s="89"/>
      <c r="D2569" s="52">
        <v>620.57000000000005</v>
      </c>
    </row>
    <row r="2570" spans="1:28" x14ac:dyDescent="0.25">
      <c r="A2570" s="34">
        <v>315</v>
      </c>
      <c r="B2570" s="34">
        <v>2</v>
      </c>
      <c r="C2570" s="89"/>
      <c r="D2570" s="52">
        <v>189.99</v>
      </c>
    </row>
    <row r="2571" spans="1:28" x14ac:dyDescent="0.25">
      <c r="A2571" s="34">
        <v>316</v>
      </c>
      <c r="B2571" s="34">
        <v>3</v>
      </c>
      <c r="C2571" s="89"/>
      <c r="D2571" s="52">
        <v>0</v>
      </c>
    </row>
    <row r="2572" spans="1:28" x14ac:dyDescent="0.25">
      <c r="A2572" s="34">
        <v>317</v>
      </c>
      <c r="B2572" s="34">
        <v>4</v>
      </c>
      <c r="C2572" s="89"/>
      <c r="D2572" s="52">
        <v>0</v>
      </c>
    </row>
    <row r="2573" spans="1:28" x14ac:dyDescent="0.25">
      <c r="A2573" s="34">
        <v>318</v>
      </c>
      <c r="B2573" s="34">
        <v>5</v>
      </c>
      <c r="C2573" s="89"/>
      <c r="D2573" s="52">
        <v>0</v>
      </c>
    </row>
    <row r="2574" spans="1:28" x14ac:dyDescent="0.25">
      <c r="A2574" s="34">
        <v>319</v>
      </c>
      <c r="B2574" s="34">
        <v>6</v>
      </c>
      <c r="C2574" s="89"/>
      <c r="D2574" s="52">
        <v>0</v>
      </c>
    </row>
    <row r="2575" spans="1:28" x14ac:dyDescent="0.25">
      <c r="A2575" s="34">
        <v>320</v>
      </c>
      <c r="B2575" s="34">
        <v>7</v>
      </c>
      <c r="C2575" s="89"/>
      <c r="D2575" s="52">
        <v>0.09</v>
      </c>
    </row>
    <row r="2576" spans="1:28" x14ac:dyDescent="0.25">
      <c r="A2576" s="34">
        <v>321</v>
      </c>
      <c r="B2576" s="34">
        <v>8</v>
      </c>
      <c r="C2576" s="89"/>
      <c r="D2576" s="52">
        <v>0</v>
      </c>
    </row>
    <row r="2577" spans="1:28" x14ac:dyDescent="0.25">
      <c r="A2577" s="34">
        <v>322</v>
      </c>
      <c r="B2577" s="34">
        <v>9</v>
      </c>
      <c r="C2577" s="89"/>
      <c r="D2577" s="52">
        <v>52.64</v>
      </c>
    </row>
    <row r="2578" spans="1:28" x14ac:dyDescent="0.25">
      <c r="A2578" s="34">
        <v>323</v>
      </c>
      <c r="B2578" s="34">
        <v>10</v>
      </c>
      <c r="C2578" s="89"/>
      <c r="D2578" s="52">
        <v>63.86</v>
      </c>
    </row>
    <row r="2579" spans="1:28" x14ac:dyDescent="0.25">
      <c r="A2579" s="34">
        <v>324</v>
      </c>
      <c r="B2579" s="34">
        <v>11</v>
      </c>
      <c r="C2579" s="89"/>
      <c r="D2579" s="52">
        <v>167.04</v>
      </c>
    </row>
    <row r="2580" spans="1:28" x14ac:dyDescent="0.25">
      <c r="A2580" s="34">
        <v>325</v>
      </c>
      <c r="B2580" s="34">
        <v>12</v>
      </c>
      <c r="C2580" s="89"/>
      <c r="D2580" s="52">
        <v>115.02</v>
      </c>
    </row>
    <row r="2581" spans="1:28" x14ac:dyDescent="0.25">
      <c r="A2581" s="34">
        <v>326</v>
      </c>
      <c r="B2581" s="34">
        <v>13</v>
      </c>
      <c r="C2581" s="89"/>
      <c r="D2581" s="52">
        <v>167.8</v>
      </c>
    </row>
    <row r="2582" spans="1:28" x14ac:dyDescent="0.25">
      <c r="A2582" s="34">
        <v>327</v>
      </c>
      <c r="B2582" s="34">
        <v>14</v>
      </c>
      <c r="C2582" s="89"/>
      <c r="D2582" s="52">
        <v>226.46</v>
      </c>
    </row>
    <row r="2583" spans="1:28" x14ac:dyDescent="0.25">
      <c r="A2583" s="34">
        <v>328</v>
      </c>
      <c r="B2583" s="34">
        <v>15</v>
      </c>
      <c r="C2583" s="89"/>
      <c r="D2583" s="52">
        <v>335.86</v>
      </c>
    </row>
    <row r="2584" spans="1:28" x14ac:dyDescent="0.25">
      <c r="A2584" s="34">
        <v>329</v>
      </c>
      <c r="B2584" s="34">
        <v>16</v>
      </c>
      <c r="C2584" s="89"/>
      <c r="D2584" s="52">
        <v>184.58</v>
      </c>
    </row>
    <row r="2585" spans="1:28" x14ac:dyDescent="0.25">
      <c r="A2585" s="34">
        <v>330</v>
      </c>
      <c r="B2585" s="34">
        <v>17</v>
      </c>
      <c r="C2585" s="89"/>
      <c r="D2585" s="52">
        <v>30.48</v>
      </c>
    </row>
    <row r="2586" spans="1:28" x14ac:dyDescent="0.25">
      <c r="A2586" s="34">
        <v>331</v>
      </c>
      <c r="B2586" s="34">
        <v>18</v>
      </c>
      <c r="C2586" s="89"/>
      <c r="D2586" s="52">
        <v>238.53</v>
      </c>
    </row>
    <row r="2587" spans="1:28" x14ac:dyDescent="0.25">
      <c r="A2587" s="34">
        <v>332</v>
      </c>
      <c r="B2587" s="34">
        <v>19</v>
      </c>
      <c r="C2587" s="89"/>
      <c r="D2587" s="52">
        <v>445.51</v>
      </c>
    </row>
    <row r="2588" spans="1:28" x14ac:dyDescent="0.25">
      <c r="A2588" s="34">
        <v>333</v>
      </c>
      <c r="B2588" s="34">
        <v>20</v>
      </c>
      <c r="C2588" s="89"/>
      <c r="D2588" s="52">
        <v>587.94000000000005</v>
      </c>
    </row>
    <row r="2589" spans="1:28" x14ac:dyDescent="0.25">
      <c r="A2589" s="34">
        <v>334</v>
      </c>
      <c r="B2589" s="34">
        <v>21</v>
      </c>
      <c r="C2589" s="89"/>
      <c r="D2589" s="52">
        <v>79.77</v>
      </c>
    </row>
    <row r="2590" spans="1:28" x14ac:dyDescent="0.25">
      <c r="A2590" s="34">
        <v>335</v>
      </c>
      <c r="B2590" s="34">
        <v>22</v>
      </c>
      <c r="C2590" s="89"/>
      <c r="D2590" s="52">
        <v>0</v>
      </c>
    </row>
    <row r="2591" spans="1:28" x14ac:dyDescent="0.25">
      <c r="A2591" s="34">
        <v>336</v>
      </c>
      <c r="B2591" s="34">
        <v>23</v>
      </c>
      <c r="C2591" s="89"/>
      <c r="D2591" s="52">
        <v>4.32</v>
      </c>
    </row>
    <row r="2592" spans="1:28" x14ac:dyDescent="0.25">
      <c r="A2592" s="34">
        <v>337</v>
      </c>
      <c r="B2592" s="34">
        <v>0</v>
      </c>
      <c r="C2592" s="89">
        <v>15</v>
      </c>
      <c r="D2592" s="52">
        <v>263.08999999999997</v>
      </c>
      <c r="E2592" s="36">
        <f t="shared" ref="E2592" si="2465">D2592</f>
        <v>263.08999999999997</v>
      </c>
      <c r="F2592" s="36">
        <f t="shared" ref="F2592" si="2466">D2593</f>
        <v>49.17</v>
      </c>
      <c r="G2592" s="36">
        <f t="shared" ref="G2592" si="2467">D2594</f>
        <v>3.53</v>
      </c>
      <c r="H2592" s="36">
        <f t="shared" ref="H2592" si="2468">D2595</f>
        <v>0.03</v>
      </c>
      <c r="I2592" s="36">
        <f t="shared" ref="I2592" si="2469">D2596</f>
        <v>0</v>
      </c>
      <c r="J2592" s="36">
        <f t="shared" ref="J2592" si="2470">D2597</f>
        <v>0</v>
      </c>
      <c r="K2592" s="36">
        <f t="shared" ref="K2592" si="2471">D2598</f>
        <v>0</v>
      </c>
      <c r="L2592" s="36">
        <f t="shared" ref="L2592" si="2472">D2599</f>
        <v>94.69</v>
      </c>
      <c r="M2592" s="36">
        <f t="shared" ref="M2592" si="2473">D2600</f>
        <v>0.11</v>
      </c>
      <c r="N2592" s="36">
        <f t="shared" ref="N2592" si="2474">D2601</f>
        <v>0.23</v>
      </c>
      <c r="O2592" s="36">
        <f t="shared" ref="O2592" si="2475">D2602</f>
        <v>1.67</v>
      </c>
      <c r="P2592" s="36">
        <f t="shared" ref="P2592" si="2476">D2603</f>
        <v>5.25</v>
      </c>
      <c r="Q2592" s="36">
        <f t="shared" ref="Q2592" si="2477">D2604</f>
        <v>34.56</v>
      </c>
      <c r="R2592" s="36">
        <f t="shared" ref="R2592" si="2478">D2605</f>
        <v>43.91</v>
      </c>
      <c r="S2592" s="36">
        <f t="shared" ref="S2592" si="2479">D2606</f>
        <v>35.840000000000003</v>
      </c>
      <c r="T2592" s="36">
        <f t="shared" ref="T2592" si="2480">D2607</f>
        <v>35.979999999999997</v>
      </c>
      <c r="U2592" s="36">
        <f t="shared" ref="U2592" si="2481">D2608</f>
        <v>1.58</v>
      </c>
      <c r="V2592" s="36">
        <f t="shared" ref="V2592" si="2482">D2609</f>
        <v>0.32</v>
      </c>
      <c r="W2592" s="36">
        <f t="shared" ref="W2592" si="2483">D2610</f>
        <v>28.04</v>
      </c>
      <c r="X2592" s="36">
        <f t="shared" ref="X2592" si="2484">D2611</f>
        <v>103.84</v>
      </c>
      <c r="Y2592" s="36">
        <f t="shared" ref="Y2592" si="2485">D2612</f>
        <v>290.17</v>
      </c>
      <c r="Z2592" s="36">
        <f t="shared" ref="Z2592" si="2486">D2613</f>
        <v>156.07</v>
      </c>
      <c r="AA2592" s="36">
        <f t="shared" ref="AA2592" si="2487">D2614</f>
        <v>899.26</v>
      </c>
      <c r="AB2592" s="36">
        <f t="shared" ref="AB2592" si="2488">D2615</f>
        <v>320.64</v>
      </c>
    </row>
    <row r="2593" spans="1:4" x14ac:dyDescent="0.25">
      <c r="A2593" s="34">
        <v>338</v>
      </c>
      <c r="B2593" s="34">
        <v>1</v>
      </c>
      <c r="C2593" s="89"/>
      <c r="D2593" s="52">
        <v>49.17</v>
      </c>
    </row>
    <row r="2594" spans="1:4" x14ac:dyDescent="0.25">
      <c r="A2594" s="34">
        <v>339</v>
      </c>
      <c r="B2594" s="34">
        <v>2</v>
      </c>
      <c r="C2594" s="89"/>
      <c r="D2594" s="52">
        <v>3.53</v>
      </c>
    </row>
    <row r="2595" spans="1:4" x14ac:dyDescent="0.25">
      <c r="A2595" s="34">
        <v>340</v>
      </c>
      <c r="B2595" s="34">
        <v>3</v>
      </c>
      <c r="C2595" s="89"/>
      <c r="D2595" s="52">
        <v>0.03</v>
      </c>
    </row>
    <row r="2596" spans="1:4" x14ac:dyDescent="0.25">
      <c r="A2596" s="34">
        <v>341</v>
      </c>
      <c r="B2596" s="34">
        <v>4</v>
      </c>
      <c r="C2596" s="89"/>
      <c r="D2596" s="52">
        <v>0</v>
      </c>
    </row>
    <row r="2597" spans="1:4" x14ac:dyDescent="0.25">
      <c r="A2597" s="34">
        <v>342</v>
      </c>
      <c r="B2597" s="34">
        <v>5</v>
      </c>
      <c r="C2597" s="89"/>
      <c r="D2597" s="52">
        <v>0</v>
      </c>
    </row>
    <row r="2598" spans="1:4" x14ac:dyDescent="0.25">
      <c r="A2598" s="34">
        <v>343</v>
      </c>
      <c r="B2598" s="34">
        <v>6</v>
      </c>
      <c r="C2598" s="89"/>
      <c r="D2598" s="52">
        <v>0</v>
      </c>
    </row>
    <row r="2599" spans="1:4" x14ac:dyDescent="0.25">
      <c r="A2599" s="34">
        <v>344</v>
      </c>
      <c r="B2599" s="34">
        <v>7</v>
      </c>
      <c r="C2599" s="89"/>
      <c r="D2599" s="52">
        <v>94.69</v>
      </c>
    </row>
    <row r="2600" spans="1:4" x14ac:dyDescent="0.25">
      <c r="A2600" s="34">
        <v>345</v>
      </c>
      <c r="B2600" s="34">
        <v>8</v>
      </c>
      <c r="C2600" s="89"/>
      <c r="D2600" s="52">
        <v>0.11</v>
      </c>
    </row>
    <row r="2601" spans="1:4" x14ac:dyDescent="0.25">
      <c r="A2601" s="34">
        <v>346</v>
      </c>
      <c r="B2601" s="34">
        <v>9</v>
      </c>
      <c r="C2601" s="89"/>
      <c r="D2601" s="52">
        <v>0.23</v>
      </c>
    </row>
    <row r="2602" spans="1:4" x14ac:dyDescent="0.25">
      <c r="A2602" s="34">
        <v>347</v>
      </c>
      <c r="B2602" s="34">
        <v>10</v>
      </c>
      <c r="C2602" s="89"/>
      <c r="D2602" s="52">
        <v>1.67</v>
      </c>
    </row>
    <row r="2603" spans="1:4" x14ac:dyDescent="0.25">
      <c r="A2603" s="34">
        <v>348</v>
      </c>
      <c r="B2603" s="34">
        <v>11</v>
      </c>
      <c r="C2603" s="89"/>
      <c r="D2603" s="52">
        <v>5.25</v>
      </c>
    </row>
    <row r="2604" spans="1:4" x14ac:dyDescent="0.25">
      <c r="A2604" s="34">
        <v>349</v>
      </c>
      <c r="B2604" s="34">
        <v>12</v>
      </c>
      <c r="C2604" s="89"/>
      <c r="D2604" s="52">
        <v>34.56</v>
      </c>
    </row>
    <row r="2605" spans="1:4" x14ac:dyDescent="0.25">
      <c r="A2605" s="34">
        <v>350</v>
      </c>
      <c r="B2605" s="34">
        <v>13</v>
      </c>
      <c r="C2605" s="89"/>
      <c r="D2605" s="52">
        <v>43.91</v>
      </c>
    </row>
    <row r="2606" spans="1:4" x14ac:dyDescent="0.25">
      <c r="A2606" s="34">
        <v>351</v>
      </c>
      <c r="B2606" s="34">
        <v>14</v>
      </c>
      <c r="C2606" s="89"/>
      <c r="D2606" s="52">
        <v>35.840000000000003</v>
      </c>
    </row>
    <row r="2607" spans="1:4" x14ac:dyDescent="0.25">
      <c r="A2607" s="34">
        <v>352</v>
      </c>
      <c r="B2607" s="34">
        <v>15</v>
      </c>
      <c r="C2607" s="89"/>
      <c r="D2607" s="52">
        <v>35.979999999999997</v>
      </c>
    </row>
    <row r="2608" spans="1:4" x14ac:dyDescent="0.25">
      <c r="A2608" s="34">
        <v>353</v>
      </c>
      <c r="B2608" s="34">
        <v>16</v>
      </c>
      <c r="C2608" s="89"/>
      <c r="D2608" s="52">
        <v>1.58</v>
      </c>
    </row>
    <row r="2609" spans="1:28" x14ac:dyDescent="0.25">
      <c r="A2609" s="34">
        <v>354</v>
      </c>
      <c r="B2609" s="34">
        <v>17</v>
      </c>
      <c r="C2609" s="89"/>
      <c r="D2609" s="52">
        <v>0.32</v>
      </c>
    </row>
    <row r="2610" spans="1:28" x14ac:dyDescent="0.25">
      <c r="A2610" s="34">
        <v>355</v>
      </c>
      <c r="B2610" s="34">
        <v>18</v>
      </c>
      <c r="C2610" s="89"/>
      <c r="D2610" s="52">
        <v>28.04</v>
      </c>
    </row>
    <row r="2611" spans="1:28" x14ac:dyDescent="0.25">
      <c r="A2611" s="34">
        <v>356</v>
      </c>
      <c r="B2611" s="34">
        <v>19</v>
      </c>
      <c r="C2611" s="89"/>
      <c r="D2611" s="52">
        <v>103.84</v>
      </c>
    </row>
    <row r="2612" spans="1:28" x14ac:dyDescent="0.25">
      <c r="A2612" s="34">
        <v>357</v>
      </c>
      <c r="B2612" s="34">
        <v>20</v>
      </c>
      <c r="C2612" s="89"/>
      <c r="D2612" s="52">
        <v>290.17</v>
      </c>
    </row>
    <row r="2613" spans="1:28" x14ac:dyDescent="0.25">
      <c r="A2613" s="34">
        <v>358</v>
      </c>
      <c r="B2613" s="34">
        <v>21</v>
      </c>
      <c r="C2613" s="89"/>
      <c r="D2613" s="52">
        <v>156.07</v>
      </c>
    </row>
    <row r="2614" spans="1:28" x14ac:dyDescent="0.25">
      <c r="A2614" s="34">
        <v>359</v>
      </c>
      <c r="B2614" s="34">
        <v>22</v>
      </c>
      <c r="C2614" s="89"/>
      <c r="D2614" s="52">
        <v>899.26</v>
      </c>
    </row>
    <row r="2615" spans="1:28" x14ac:dyDescent="0.25">
      <c r="A2615" s="34">
        <v>360</v>
      </c>
      <c r="B2615" s="34">
        <v>23</v>
      </c>
      <c r="C2615" s="89"/>
      <c r="D2615" s="52">
        <v>320.64</v>
      </c>
    </row>
    <row r="2616" spans="1:28" x14ac:dyDescent="0.25">
      <c r="A2616" s="34">
        <v>361</v>
      </c>
      <c r="B2616" s="34">
        <v>0</v>
      </c>
      <c r="C2616" s="89">
        <v>16</v>
      </c>
      <c r="D2616" s="52">
        <v>121.77</v>
      </c>
      <c r="E2616" s="36">
        <f t="shared" ref="E2616" si="2489">D2616</f>
        <v>121.77</v>
      </c>
      <c r="F2616" s="36">
        <f t="shared" ref="F2616" si="2490">D2617</f>
        <v>101.99</v>
      </c>
      <c r="G2616" s="36">
        <f t="shared" ref="G2616" si="2491">D2618</f>
        <v>37.57</v>
      </c>
      <c r="H2616" s="36">
        <f t="shared" ref="H2616" si="2492">D2619</f>
        <v>0</v>
      </c>
      <c r="I2616" s="36">
        <f t="shared" ref="I2616" si="2493">D2620</f>
        <v>0</v>
      </c>
      <c r="J2616" s="36">
        <f t="shared" ref="J2616" si="2494">D2621</f>
        <v>0</v>
      </c>
      <c r="K2616" s="36">
        <f t="shared" ref="K2616" si="2495">D2622</f>
        <v>0</v>
      </c>
      <c r="L2616" s="36">
        <f t="shared" ref="L2616" si="2496">D2623</f>
        <v>0</v>
      </c>
      <c r="M2616" s="36">
        <f t="shared" ref="M2616" si="2497">D2624</f>
        <v>0</v>
      </c>
      <c r="N2616" s="36">
        <f t="shared" ref="N2616" si="2498">D2625</f>
        <v>1.42</v>
      </c>
      <c r="O2616" s="36">
        <f t="shared" ref="O2616" si="2499">D2626</f>
        <v>1.34</v>
      </c>
      <c r="P2616" s="36">
        <f t="shared" ref="P2616" si="2500">D2627</f>
        <v>1.1499999999999999</v>
      </c>
      <c r="Q2616" s="36">
        <f t="shared" ref="Q2616" si="2501">D2628</f>
        <v>2.56</v>
      </c>
      <c r="R2616" s="36">
        <f t="shared" ref="R2616" si="2502">D2629</f>
        <v>0.02</v>
      </c>
      <c r="S2616" s="36">
        <f t="shared" ref="S2616" si="2503">D2630</f>
        <v>0.19</v>
      </c>
      <c r="T2616" s="36">
        <f t="shared" ref="T2616" si="2504">D2631</f>
        <v>0.03</v>
      </c>
      <c r="U2616" s="36">
        <f t="shared" ref="U2616" si="2505">D2632</f>
        <v>0</v>
      </c>
      <c r="V2616" s="36">
        <f t="shared" ref="V2616" si="2506">D2633</f>
        <v>0</v>
      </c>
      <c r="W2616" s="36">
        <f t="shared" ref="W2616" si="2507">D2634</f>
        <v>24.27</v>
      </c>
      <c r="X2616" s="36">
        <f t="shared" ref="X2616" si="2508">D2635</f>
        <v>99.49</v>
      </c>
      <c r="Y2616" s="36">
        <f t="shared" ref="Y2616" si="2509">D2636</f>
        <v>235.64</v>
      </c>
      <c r="Z2616" s="36">
        <f t="shared" ref="Z2616" si="2510">D2637</f>
        <v>473.04</v>
      </c>
      <c r="AA2616" s="36">
        <f t="shared" ref="AA2616" si="2511">D2638</f>
        <v>176.34</v>
      </c>
      <c r="AB2616" s="36">
        <f t="shared" ref="AB2616" si="2512">D2639</f>
        <v>124.19</v>
      </c>
    </row>
    <row r="2617" spans="1:28" x14ac:dyDescent="0.25">
      <c r="A2617" s="34">
        <v>362</v>
      </c>
      <c r="B2617" s="34">
        <v>1</v>
      </c>
      <c r="C2617" s="89"/>
      <c r="D2617" s="52">
        <v>101.99</v>
      </c>
    </row>
    <row r="2618" spans="1:28" x14ac:dyDescent="0.25">
      <c r="A2618" s="34">
        <v>363</v>
      </c>
      <c r="B2618" s="34">
        <v>2</v>
      </c>
      <c r="C2618" s="89"/>
      <c r="D2618" s="52">
        <v>37.57</v>
      </c>
    </row>
    <row r="2619" spans="1:28" x14ac:dyDescent="0.25">
      <c r="A2619" s="34">
        <v>364</v>
      </c>
      <c r="B2619" s="34">
        <v>3</v>
      </c>
      <c r="C2619" s="89"/>
      <c r="D2619" s="52">
        <v>0</v>
      </c>
    </row>
    <row r="2620" spans="1:28" x14ac:dyDescent="0.25">
      <c r="A2620" s="34">
        <v>365</v>
      </c>
      <c r="B2620" s="34">
        <v>4</v>
      </c>
      <c r="C2620" s="89"/>
      <c r="D2620" s="52">
        <v>0</v>
      </c>
    </row>
    <row r="2621" spans="1:28" x14ac:dyDescent="0.25">
      <c r="A2621" s="34">
        <v>366</v>
      </c>
      <c r="B2621" s="34">
        <v>5</v>
      </c>
      <c r="C2621" s="89"/>
      <c r="D2621" s="52">
        <v>0</v>
      </c>
    </row>
    <row r="2622" spans="1:28" x14ac:dyDescent="0.25">
      <c r="A2622" s="34">
        <v>367</v>
      </c>
      <c r="B2622" s="34">
        <v>6</v>
      </c>
      <c r="C2622" s="89"/>
      <c r="D2622" s="52">
        <v>0</v>
      </c>
    </row>
    <row r="2623" spans="1:28" x14ac:dyDescent="0.25">
      <c r="A2623" s="34">
        <v>368</v>
      </c>
      <c r="B2623" s="34">
        <v>7</v>
      </c>
      <c r="C2623" s="89"/>
      <c r="D2623" s="52">
        <v>0</v>
      </c>
    </row>
    <row r="2624" spans="1:28" x14ac:dyDescent="0.25">
      <c r="A2624" s="34">
        <v>369</v>
      </c>
      <c r="B2624" s="34">
        <v>8</v>
      </c>
      <c r="C2624" s="89"/>
      <c r="D2624" s="52">
        <v>0</v>
      </c>
    </row>
    <row r="2625" spans="1:28" x14ac:dyDescent="0.25">
      <c r="A2625" s="34">
        <v>370</v>
      </c>
      <c r="B2625" s="34">
        <v>9</v>
      </c>
      <c r="C2625" s="89"/>
      <c r="D2625" s="52">
        <v>1.42</v>
      </c>
    </row>
    <row r="2626" spans="1:28" x14ac:dyDescent="0.25">
      <c r="A2626" s="34">
        <v>371</v>
      </c>
      <c r="B2626" s="34">
        <v>10</v>
      </c>
      <c r="C2626" s="89"/>
      <c r="D2626" s="52">
        <v>1.34</v>
      </c>
    </row>
    <row r="2627" spans="1:28" x14ac:dyDescent="0.25">
      <c r="A2627" s="34">
        <v>372</v>
      </c>
      <c r="B2627" s="34">
        <v>11</v>
      </c>
      <c r="C2627" s="89"/>
      <c r="D2627" s="52">
        <v>1.1499999999999999</v>
      </c>
    </row>
    <row r="2628" spans="1:28" x14ac:dyDescent="0.25">
      <c r="A2628" s="34">
        <v>373</v>
      </c>
      <c r="B2628" s="34">
        <v>12</v>
      </c>
      <c r="C2628" s="89"/>
      <c r="D2628" s="52">
        <v>2.56</v>
      </c>
    </row>
    <row r="2629" spans="1:28" x14ac:dyDescent="0.25">
      <c r="A2629" s="34">
        <v>374</v>
      </c>
      <c r="B2629" s="34">
        <v>13</v>
      </c>
      <c r="C2629" s="89"/>
      <c r="D2629" s="52">
        <v>0.02</v>
      </c>
    </row>
    <row r="2630" spans="1:28" x14ac:dyDescent="0.25">
      <c r="A2630" s="34">
        <v>375</v>
      </c>
      <c r="B2630" s="34">
        <v>14</v>
      </c>
      <c r="C2630" s="89"/>
      <c r="D2630" s="52">
        <v>0.19</v>
      </c>
    </row>
    <row r="2631" spans="1:28" x14ac:dyDescent="0.25">
      <c r="A2631" s="34">
        <v>376</v>
      </c>
      <c r="B2631" s="34">
        <v>15</v>
      </c>
      <c r="C2631" s="89"/>
      <c r="D2631" s="52">
        <v>0.03</v>
      </c>
    </row>
    <row r="2632" spans="1:28" x14ac:dyDescent="0.25">
      <c r="A2632" s="34">
        <v>377</v>
      </c>
      <c r="B2632" s="34">
        <v>16</v>
      </c>
      <c r="C2632" s="89"/>
      <c r="D2632" s="52">
        <v>0</v>
      </c>
    </row>
    <row r="2633" spans="1:28" x14ac:dyDescent="0.25">
      <c r="A2633" s="34">
        <v>378</v>
      </c>
      <c r="B2633" s="34">
        <v>17</v>
      </c>
      <c r="C2633" s="89"/>
      <c r="D2633" s="52">
        <v>0</v>
      </c>
    </row>
    <row r="2634" spans="1:28" x14ac:dyDescent="0.25">
      <c r="A2634" s="34">
        <v>379</v>
      </c>
      <c r="B2634" s="34">
        <v>18</v>
      </c>
      <c r="C2634" s="89"/>
      <c r="D2634" s="52">
        <v>24.27</v>
      </c>
    </row>
    <row r="2635" spans="1:28" x14ac:dyDescent="0.25">
      <c r="A2635" s="34">
        <v>380</v>
      </c>
      <c r="B2635" s="34">
        <v>19</v>
      </c>
      <c r="C2635" s="89"/>
      <c r="D2635" s="52">
        <v>99.49</v>
      </c>
    </row>
    <row r="2636" spans="1:28" x14ac:dyDescent="0.25">
      <c r="A2636" s="34">
        <v>381</v>
      </c>
      <c r="B2636" s="34">
        <v>20</v>
      </c>
      <c r="C2636" s="89"/>
      <c r="D2636" s="52">
        <v>235.64</v>
      </c>
    </row>
    <row r="2637" spans="1:28" x14ac:dyDescent="0.25">
      <c r="A2637" s="34">
        <v>382</v>
      </c>
      <c r="B2637" s="34">
        <v>21</v>
      </c>
      <c r="C2637" s="89"/>
      <c r="D2637" s="52">
        <v>473.04</v>
      </c>
    </row>
    <row r="2638" spans="1:28" x14ac:dyDescent="0.25">
      <c r="A2638" s="34">
        <v>383</v>
      </c>
      <c r="B2638" s="34">
        <v>22</v>
      </c>
      <c r="C2638" s="89"/>
      <c r="D2638" s="52">
        <v>176.34</v>
      </c>
    </row>
    <row r="2639" spans="1:28" x14ac:dyDescent="0.25">
      <c r="A2639" s="34">
        <v>384</v>
      </c>
      <c r="B2639" s="34">
        <v>23</v>
      </c>
      <c r="C2639" s="89"/>
      <c r="D2639" s="52">
        <v>124.19</v>
      </c>
    </row>
    <row r="2640" spans="1:28" x14ac:dyDescent="0.25">
      <c r="A2640" s="34">
        <v>385</v>
      </c>
      <c r="B2640" s="34">
        <v>0</v>
      </c>
      <c r="C2640" s="89">
        <v>17</v>
      </c>
      <c r="D2640" s="52">
        <v>1040.08</v>
      </c>
      <c r="E2640" s="36">
        <f t="shared" ref="E2640" si="2513">D2640</f>
        <v>1040.08</v>
      </c>
      <c r="F2640" s="36">
        <f t="shared" ref="F2640" si="2514">D2641</f>
        <v>164.03</v>
      </c>
      <c r="G2640" s="36">
        <f t="shared" ref="G2640" si="2515">D2642</f>
        <v>0</v>
      </c>
      <c r="H2640" s="36">
        <f t="shared" ref="H2640" si="2516">D2643</f>
        <v>0</v>
      </c>
      <c r="I2640" s="36">
        <f t="shared" ref="I2640" si="2517">D2644</f>
        <v>22.35</v>
      </c>
      <c r="J2640" s="36">
        <f t="shared" ref="J2640" si="2518">D2645</f>
        <v>0</v>
      </c>
      <c r="K2640" s="36">
        <f t="shared" ref="K2640" si="2519">D2646</f>
        <v>0</v>
      </c>
      <c r="L2640" s="36">
        <f t="shared" ref="L2640" si="2520">D2647</f>
        <v>2.11</v>
      </c>
      <c r="M2640" s="36">
        <f t="shared" ref="M2640" si="2521">D2648</f>
        <v>0.37</v>
      </c>
      <c r="N2640" s="36">
        <f t="shared" ref="N2640" si="2522">D2649</f>
        <v>35</v>
      </c>
      <c r="O2640" s="36">
        <f t="shared" ref="O2640" si="2523">D2650</f>
        <v>82.58</v>
      </c>
      <c r="P2640" s="36">
        <f t="shared" ref="P2640" si="2524">D2651</f>
        <v>74.95</v>
      </c>
      <c r="Q2640" s="36">
        <f t="shared" ref="Q2640" si="2525">D2652</f>
        <v>47.88</v>
      </c>
      <c r="R2640" s="36">
        <f t="shared" ref="R2640" si="2526">D2653</f>
        <v>50.4</v>
      </c>
      <c r="S2640" s="36">
        <f t="shared" ref="S2640" si="2527">D2654</f>
        <v>0.84</v>
      </c>
      <c r="T2640" s="36">
        <f t="shared" ref="T2640" si="2528">D2655</f>
        <v>0.67</v>
      </c>
      <c r="U2640" s="36">
        <f t="shared" ref="U2640" si="2529">D2656</f>
        <v>6.55</v>
      </c>
      <c r="V2640" s="36">
        <f t="shared" ref="V2640" si="2530">D2657</f>
        <v>7.65</v>
      </c>
      <c r="W2640" s="36">
        <f t="shared" ref="W2640" si="2531">D2658</f>
        <v>28.03</v>
      </c>
      <c r="X2640" s="36">
        <f t="shared" ref="X2640" si="2532">D2659</f>
        <v>133.28</v>
      </c>
      <c r="Y2640" s="36">
        <f t="shared" ref="Y2640" si="2533">D2660</f>
        <v>86.51</v>
      </c>
      <c r="Z2640" s="36">
        <f t="shared" ref="Z2640" si="2534">D2661</f>
        <v>207.28</v>
      </c>
      <c r="AA2640" s="36">
        <f t="shared" ref="AA2640" si="2535">D2662</f>
        <v>164.76</v>
      </c>
      <c r="AB2640" s="36">
        <f t="shared" ref="AB2640" si="2536">D2663</f>
        <v>140</v>
      </c>
    </row>
    <row r="2641" spans="1:4" x14ac:dyDescent="0.25">
      <c r="A2641" s="34">
        <v>386</v>
      </c>
      <c r="B2641" s="34">
        <v>1</v>
      </c>
      <c r="C2641" s="89"/>
      <c r="D2641" s="52">
        <v>164.03</v>
      </c>
    </row>
    <row r="2642" spans="1:4" x14ac:dyDescent="0.25">
      <c r="A2642" s="34">
        <v>387</v>
      </c>
      <c r="B2642" s="34">
        <v>2</v>
      </c>
      <c r="C2642" s="89"/>
      <c r="D2642" s="52">
        <v>0</v>
      </c>
    </row>
    <row r="2643" spans="1:4" x14ac:dyDescent="0.25">
      <c r="A2643" s="34">
        <v>388</v>
      </c>
      <c r="B2643" s="34">
        <v>3</v>
      </c>
      <c r="C2643" s="89"/>
      <c r="D2643" s="52">
        <v>0</v>
      </c>
    </row>
    <row r="2644" spans="1:4" x14ac:dyDescent="0.25">
      <c r="A2644" s="34">
        <v>389</v>
      </c>
      <c r="B2644" s="34">
        <v>4</v>
      </c>
      <c r="C2644" s="89"/>
      <c r="D2644" s="52">
        <v>22.35</v>
      </c>
    </row>
    <row r="2645" spans="1:4" x14ac:dyDescent="0.25">
      <c r="A2645" s="34">
        <v>390</v>
      </c>
      <c r="B2645" s="34">
        <v>5</v>
      </c>
      <c r="C2645" s="89"/>
      <c r="D2645" s="52">
        <v>0</v>
      </c>
    </row>
    <row r="2646" spans="1:4" x14ac:dyDescent="0.25">
      <c r="A2646" s="34">
        <v>391</v>
      </c>
      <c r="B2646" s="34">
        <v>6</v>
      </c>
      <c r="C2646" s="89"/>
      <c r="D2646" s="52">
        <v>0</v>
      </c>
    </row>
    <row r="2647" spans="1:4" x14ac:dyDescent="0.25">
      <c r="A2647" s="34">
        <v>392</v>
      </c>
      <c r="B2647" s="34">
        <v>7</v>
      </c>
      <c r="C2647" s="89"/>
      <c r="D2647" s="52">
        <v>2.11</v>
      </c>
    </row>
    <row r="2648" spans="1:4" x14ac:dyDescent="0.25">
      <c r="A2648" s="34">
        <v>393</v>
      </c>
      <c r="B2648" s="34">
        <v>8</v>
      </c>
      <c r="C2648" s="89"/>
      <c r="D2648" s="52">
        <v>0.37</v>
      </c>
    </row>
    <row r="2649" spans="1:4" x14ac:dyDescent="0.25">
      <c r="A2649" s="34">
        <v>394</v>
      </c>
      <c r="B2649" s="34">
        <v>9</v>
      </c>
      <c r="C2649" s="89"/>
      <c r="D2649" s="52">
        <v>35</v>
      </c>
    </row>
    <row r="2650" spans="1:4" x14ac:dyDescent="0.25">
      <c r="A2650" s="34">
        <v>395</v>
      </c>
      <c r="B2650" s="34">
        <v>10</v>
      </c>
      <c r="C2650" s="89"/>
      <c r="D2650" s="52">
        <v>82.58</v>
      </c>
    </row>
    <row r="2651" spans="1:4" x14ac:dyDescent="0.25">
      <c r="A2651" s="34">
        <v>396</v>
      </c>
      <c r="B2651" s="34">
        <v>11</v>
      </c>
      <c r="C2651" s="89"/>
      <c r="D2651" s="52">
        <v>74.95</v>
      </c>
    </row>
    <row r="2652" spans="1:4" x14ac:dyDescent="0.25">
      <c r="A2652" s="34">
        <v>397</v>
      </c>
      <c r="B2652" s="34">
        <v>12</v>
      </c>
      <c r="C2652" s="89"/>
      <c r="D2652" s="52">
        <v>47.88</v>
      </c>
    </row>
    <row r="2653" spans="1:4" x14ac:dyDescent="0.25">
      <c r="A2653" s="34">
        <v>398</v>
      </c>
      <c r="B2653" s="34">
        <v>13</v>
      </c>
      <c r="C2653" s="89"/>
      <c r="D2653" s="52">
        <v>50.4</v>
      </c>
    </row>
    <row r="2654" spans="1:4" x14ac:dyDescent="0.25">
      <c r="A2654" s="34">
        <v>399</v>
      </c>
      <c r="B2654" s="34">
        <v>14</v>
      </c>
      <c r="C2654" s="89"/>
      <c r="D2654" s="52">
        <v>0.84</v>
      </c>
    </row>
    <row r="2655" spans="1:4" x14ac:dyDescent="0.25">
      <c r="A2655" s="34">
        <v>400</v>
      </c>
      <c r="B2655" s="34">
        <v>15</v>
      </c>
      <c r="C2655" s="89"/>
      <c r="D2655" s="52">
        <v>0.67</v>
      </c>
    </row>
    <row r="2656" spans="1:4" x14ac:dyDescent="0.25">
      <c r="A2656" s="34">
        <v>401</v>
      </c>
      <c r="B2656" s="34">
        <v>16</v>
      </c>
      <c r="C2656" s="89"/>
      <c r="D2656" s="52">
        <v>6.55</v>
      </c>
    </row>
    <row r="2657" spans="1:28" x14ac:dyDescent="0.25">
      <c r="A2657" s="34">
        <v>402</v>
      </c>
      <c r="B2657" s="34">
        <v>17</v>
      </c>
      <c r="C2657" s="89"/>
      <c r="D2657" s="52">
        <v>7.65</v>
      </c>
    </row>
    <row r="2658" spans="1:28" x14ac:dyDescent="0.25">
      <c r="A2658" s="34">
        <v>403</v>
      </c>
      <c r="B2658" s="34">
        <v>18</v>
      </c>
      <c r="C2658" s="89"/>
      <c r="D2658" s="52">
        <v>28.03</v>
      </c>
    </row>
    <row r="2659" spans="1:28" x14ac:dyDescent="0.25">
      <c r="A2659" s="34">
        <v>404</v>
      </c>
      <c r="B2659" s="34">
        <v>19</v>
      </c>
      <c r="C2659" s="89"/>
      <c r="D2659" s="52">
        <v>133.28</v>
      </c>
    </row>
    <row r="2660" spans="1:28" x14ac:dyDescent="0.25">
      <c r="A2660" s="34">
        <v>405</v>
      </c>
      <c r="B2660" s="34">
        <v>20</v>
      </c>
      <c r="C2660" s="89"/>
      <c r="D2660" s="52">
        <v>86.51</v>
      </c>
    </row>
    <row r="2661" spans="1:28" x14ac:dyDescent="0.25">
      <c r="A2661" s="34">
        <v>406</v>
      </c>
      <c r="B2661" s="34">
        <v>21</v>
      </c>
      <c r="C2661" s="89"/>
      <c r="D2661" s="52">
        <v>207.28</v>
      </c>
    </row>
    <row r="2662" spans="1:28" x14ac:dyDescent="0.25">
      <c r="A2662" s="34">
        <v>407</v>
      </c>
      <c r="B2662" s="34">
        <v>22</v>
      </c>
      <c r="C2662" s="89"/>
      <c r="D2662" s="52">
        <v>164.76</v>
      </c>
    </row>
    <row r="2663" spans="1:28" x14ac:dyDescent="0.25">
      <c r="A2663" s="34">
        <v>408</v>
      </c>
      <c r="B2663" s="34">
        <v>23</v>
      </c>
      <c r="C2663" s="89"/>
      <c r="D2663" s="52">
        <v>140</v>
      </c>
    </row>
    <row r="2664" spans="1:28" x14ac:dyDescent="0.25">
      <c r="A2664" s="34">
        <v>409</v>
      </c>
      <c r="B2664" s="34">
        <v>0</v>
      </c>
      <c r="C2664" s="89">
        <v>18</v>
      </c>
      <c r="D2664" s="52">
        <v>25.5</v>
      </c>
      <c r="E2664" s="36">
        <f t="shared" ref="E2664" si="2537">D2664</f>
        <v>25.5</v>
      </c>
      <c r="F2664" s="36">
        <f t="shared" ref="F2664" si="2538">D2665</f>
        <v>34.93</v>
      </c>
      <c r="G2664" s="36">
        <f t="shared" ref="G2664" si="2539">D2666</f>
        <v>0</v>
      </c>
      <c r="H2664" s="36">
        <f t="shared" ref="H2664" si="2540">D2667</f>
        <v>0</v>
      </c>
      <c r="I2664" s="36">
        <f t="shared" ref="I2664" si="2541">D2668</f>
        <v>0.01</v>
      </c>
      <c r="J2664" s="36">
        <f t="shared" ref="J2664" si="2542">D2669</f>
        <v>0</v>
      </c>
      <c r="K2664" s="36">
        <f t="shared" ref="K2664" si="2543">D2670</f>
        <v>0</v>
      </c>
      <c r="L2664" s="36">
        <f t="shared" ref="L2664" si="2544">D2671</f>
        <v>1.02</v>
      </c>
      <c r="M2664" s="36">
        <f t="shared" ref="M2664" si="2545">D2672</f>
        <v>3.07</v>
      </c>
      <c r="N2664" s="36">
        <f t="shared" ref="N2664" si="2546">D2673</f>
        <v>82.93</v>
      </c>
      <c r="O2664" s="36">
        <f t="shared" ref="O2664" si="2547">D2674</f>
        <v>108.51</v>
      </c>
      <c r="P2664" s="36">
        <f t="shared" ref="P2664" si="2548">D2675</f>
        <v>97.89</v>
      </c>
      <c r="Q2664" s="36">
        <f t="shared" ref="Q2664" si="2549">D2676</f>
        <v>0.38</v>
      </c>
      <c r="R2664" s="36">
        <f t="shared" ref="R2664" si="2550">D2677</f>
        <v>0.26</v>
      </c>
      <c r="S2664" s="36">
        <f t="shared" ref="S2664" si="2551">D2678</f>
        <v>0.24</v>
      </c>
      <c r="T2664" s="36">
        <f t="shared" ref="T2664" si="2552">D2679</f>
        <v>0.17</v>
      </c>
      <c r="U2664" s="36">
        <f t="shared" ref="U2664" si="2553">D2680</f>
        <v>0</v>
      </c>
      <c r="V2664" s="36">
        <f t="shared" ref="V2664" si="2554">D2681</f>
        <v>0</v>
      </c>
      <c r="W2664" s="36">
        <f t="shared" ref="W2664" si="2555">D2682</f>
        <v>0</v>
      </c>
      <c r="X2664" s="36">
        <f t="shared" ref="X2664" si="2556">D2683</f>
        <v>0</v>
      </c>
      <c r="Y2664" s="36">
        <f t="shared" ref="Y2664" si="2557">D2684</f>
        <v>1.1499999999999999</v>
      </c>
      <c r="Z2664" s="36">
        <f t="shared" ref="Z2664" si="2558">D2685</f>
        <v>213.44</v>
      </c>
      <c r="AA2664" s="36">
        <f t="shared" ref="AA2664" si="2559">D2686</f>
        <v>67.61</v>
      </c>
      <c r="AB2664" s="36">
        <f t="shared" ref="AB2664" si="2560">D2687</f>
        <v>0.78</v>
      </c>
    </row>
    <row r="2665" spans="1:28" x14ac:dyDescent="0.25">
      <c r="A2665" s="34">
        <v>410</v>
      </c>
      <c r="B2665" s="34">
        <v>1</v>
      </c>
      <c r="C2665" s="89"/>
      <c r="D2665" s="52">
        <v>34.93</v>
      </c>
    </row>
    <row r="2666" spans="1:28" x14ac:dyDescent="0.25">
      <c r="A2666" s="34">
        <v>411</v>
      </c>
      <c r="B2666" s="34">
        <v>2</v>
      </c>
      <c r="C2666" s="89"/>
      <c r="D2666" s="52">
        <v>0</v>
      </c>
    </row>
    <row r="2667" spans="1:28" x14ac:dyDescent="0.25">
      <c r="A2667" s="34">
        <v>412</v>
      </c>
      <c r="B2667" s="34">
        <v>3</v>
      </c>
      <c r="C2667" s="89"/>
      <c r="D2667" s="52">
        <v>0</v>
      </c>
    </row>
    <row r="2668" spans="1:28" x14ac:dyDescent="0.25">
      <c r="A2668" s="34">
        <v>413</v>
      </c>
      <c r="B2668" s="34">
        <v>4</v>
      </c>
      <c r="C2668" s="89"/>
      <c r="D2668" s="52">
        <v>0.01</v>
      </c>
    </row>
    <row r="2669" spans="1:28" x14ac:dyDescent="0.25">
      <c r="A2669" s="34">
        <v>414</v>
      </c>
      <c r="B2669" s="34">
        <v>5</v>
      </c>
      <c r="C2669" s="89"/>
      <c r="D2669" s="52">
        <v>0</v>
      </c>
    </row>
    <row r="2670" spans="1:28" x14ac:dyDescent="0.25">
      <c r="A2670" s="34">
        <v>415</v>
      </c>
      <c r="B2670" s="34">
        <v>6</v>
      </c>
      <c r="C2670" s="89"/>
      <c r="D2670" s="52">
        <v>0</v>
      </c>
    </row>
    <row r="2671" spans="1:28" x14ac:dyDescent="0.25">
      <c r="A2671" s="34">
        <v>416</v>
      </c>
      <c r="B2671" s="34">
        <v>7</v>
      </c>
      <c r="C2671" s="89"/>
      <c r="D2671" s="52">
        <v>1.02</v>
      </c>
    </row>
    <row r="2672" spans="1:28" x14ac:dyDescent="0.25">
      <c r="A2672" s="34">
        <v>417</v>
      </c>
      <c r="B2672" s="34">
        <v>8</v>
      </c>
      <c r="C2672" s="89"/>
      <c r="D2672" s="52">
        <v>3.07</v>
      </c>
    </row>
    <row r="2673" spans="1:28" x14ac:dyDescent="0.25">
      <c r="A2673" s="34">
        <v>418</v>
      </c>
      <c r="B2673" s="34">
        <v>9</v>
      </c>
      <c r="C2673" s="89"/>
      <c r="D2673" s="52">
        <v>82.93</v>
      </c>
    </row>
    <row r="2674" spans="1:28" x14ac:dyDescent="0.25">
      <c r="A2674" s="34">
        <v>419</v>
      </c>
      <c r="B2674" s="34">
        <v>10</v>
      </c>
      <c r="C2674" s="89"/>
      <c r="D2674" s="52">
        <v>108.51</v>
      </c>
    </row>
    <row r="2675" spans="1:28" x14ac:dyDescent="0.25">
      <c r="A2675" s="34">
        <v>420</v>
      </c>
      <c r="B2675" s="34">
        <v>11</v>
      </c>
      <c r="C2675" s="89"/>
      <c r="D2675" s="52">
        <v>97.89</v>
      </c>
    </row>
    <row r="2676" spans="1:28" x14ac:dyDescent="0.25">
      <c r="A2676" s="34">
        <v>421</v>
      </c>
      <c r="B2676" s="34">
        <v>12</v>
      </c>
      <c r="C2676" s="89"/>
      <c r="D2676" s="52">
        <v>0.38</v>
      </c>
    </row>
    <row r="2677" spans="1:28" x14ac:dyDescent="0.25">
      <c r="A2677" s="34">
        <v>422</v>
      </c>
      <c r="B2677" s="34">
        <v>13</v>
      </c>
      <c r="C2677" s="89"/>
      <c r="D2677" s="52">
        <v>0.26</v>
      </c>
    </row>
    <row r="2678" spans="1:28" x14ac:dyDescent="0.25">
      <c r="A2678" s="34">
        <v>423</v>
      </c>
      <c r="B2678" s="34">
        <v>14</v>
      </c>
      <c r="C2678" s="89"/>
      <c r="D2678" s="52">
        <v>0.24</v>
      </c>
    </row>
    <row r="2679" spans="1:28" x14ac:dyDescent="0.25">
      <c r="A2679" s="34">
        <v>424</v>
      </c>
      <c r="B2679" s="34">
        <v>15</v>
      </c>
      <c r="C2679" s="89"/>
      <c r="D2679" s="52">
        <v>0.17</v>
      </c>
    </row>
    <row r="2680" spans="1:28" x14ac:dyDescent="0.25">
      <c r="A2680" s="34">
        <v>425</v>
      </c>
      <c r="B2680" s="34">
        <v>16</v>
      </c>
      <c r="C2680" s="89"/>
      <c r="D2680" s="52">
        <v>0</v>
      </c>
    </row>
    <row r="2681" spans="1:28" x14ac:dyDescent="0.25">
      <c r="A2681" s="34">
        <v>426</v>
      </c>
      <c r="B2681" s="34">
        <v>17</v>
      </c>
      <c r="C2681" s="89"/>
      <c r="D2681" s="52">
        <v>0</v>
      </c>
    </row>
    <row r="2682" spans="1:28" x14ac:dyDescent="0.25">
      <c r="A2682" s="34">
        <v>427</v>
      </c>
      <c r="B2682" s="34">
        <v>18</v>
      </c>
      <c r="C2682" s="89"/>
      <c r="D2682" s="52">
        <v>0</v>
      </c>
    </row>
    <row r="2683" spans="1:28" x14ac:dyDescent="0.25">
      <c r="A2683" s="34">
        <v>428</v>
      </c>
      <c r="B2683" s="34">
        <v>19</v>
      </c>
      <c r="C2683" s="89"/>
      <c r="D2683" s="52">
        <v>0</v>
      </c>
    </row>
    <row r="2684" spans="1:28" x14ac:dyDescent="0.25">
      <c r="A2684" s="34">
        <v>429</v>
      </c>
      <c r="B2684" s="34">
        <v>20</v>
      </c>
      <c r="C2684" s="89"/>
      <c r="D2684" s="52">
        <v>1.1499999999999999</v>
      </c>
    </row>
    <row r="2685" spans="1:28" x14ac:dyDescent="0.25">
      <c r="A2685" s="34">
        <v>430</v>
      </c>
      <c r="B2685" s="34">
        <v>21</v>
      </c>
      <c r="C2685" s="89"/>
      <c r="D2685" s="52">
        <v>213.44</v>
      </c>
    </row>
    <row r="2686" spans="1:28" x14ac:dyDescent="0.25">
      <c r="A2686" s="34">
        <v>431</v>
      </c>
      <c r="B2686" s="34">
        <v>22</v>
      </c>
      <c r="C2686" s="89"/>
      <c r="D2686" s="52">
        <v>67.61</v>
      </c>
    </row>
    <row r="2687" spans="1:28" x14ac:dyDescent="0.25">
      <c r="A2687" s="34">
        <v>432</v>
      </c>
      <c r="B2687" s="34">
        <v>23</v>
      </c>
      <c r="C2687" s="89"/>
      <c r="D2687" s="52">
        <v>0.78</v>
      </c>
    </row>
    <row r="2688" spans="1:28" x14ac:dyDescent="0.25">
      <c r="A2688" s="34">
        <v>433</v>
      </c>
      <c r="B2688" s="34">
        <v>0</v>
      </c>
      <c r="C2688" s="89">
        <v>19</v>
      </c>
      <c r="D2688" s="52">
        <v>0</v>
      </c>
      <c r="E2688" s="36">
        <f t="shared" ref="E2688" si="2561">D2688</f>
        <v>0</v>
      </c>
      <c r="F2688" s="36">
        <f t="shared" ref="F2688" si="2562">D2689</f>
        <v>0</v>
      </c>
      <c r="G2688" s="36">
        <f t="shared" ref="G2688" si="2563">D2690</f>
        <v>0</v>
      </c>
      <c r="H2688" s="36">
        <f t="shared" ref="H2688" si="2564">D2691</f>
        <v>0</v>
      </c>
      <c r="I2688" s="36">
        <f t="shared" ref="I2688" si="2565">D2692</f>
        <v>0</v>
      </c>
      <c r="J2688" s="36">
        <f t="shared" ref="J2688" si="2566">D2693</f>
        <v>0</v>
      </c>
      <c r="K2688" s="36">
        <f t="shared" ref="K2688" si="2567">D2694</f>
        <v>1.61</v>
      </c>
      <c r="L2688" s="36">
        <f t="shared" ref="L2688" si="2568">D2695</f>
        <v>0</v>
      </c>
      <c r="M2688" s="36">
        <f t="shared" ref="M2688" si="2569">D2696</f>
        <v>0</v>
      </c>
      <c r="N2688" s="36">
        <f t="shared" ref="N2688" si="2570">D2697</f>
        <v>1.03</v>
      </c>
      <c r="O2688" s="36">
        <f t="shared" ref="O2688" si="2571">D2698</f>
        <v>17.489999999999998</v>
      </c>
      <c r="P2688" s="36">
        <f t="shared" ref="P2688" si="2572">D2699</f>
        <v>10.41</v>
      </c>
      <c r="Q2688" s="36">
        <f t="shared" ref="Q2688" si="2573">D2700</f>
        <v>4.79</v>
      </c>
      <c r="R2688" s="36">
        <f t="shared" ref="R2688" si="2574">D2701</f>
        <v>1.48</v>
      </c>
      <c r="S2688" s="36">
        <f t="shared" ref="S2688" si="2575">D2702</f>
        <v>2.83</v>
      </c>
      <c r="T2688" s="36">
        <f t="shared" ref="T2688" si="2576">D2703</f>
        <v>0</v>
      </c>
      <c r="U2688" s="36">
        <f t="shared" ref="U2688" si="2577">D2704</f>
        <v>0.05</v>
      </c>
      <c r="V2688" s="36">
        <f t="shared" ref="V2688" si="2578">D2705</f>
        <v>0</v>
      </c>
      <c r="W2688" s="36">
        <f t="shared" ref="W2688" si="2579">D2706</f>
        <v>0</v>
      </c>
      <c r="X2688" s="36">
        <f t="shared" ref="X2688" si="2580">D2707</f>
        <v>0.32</v>
      </c>
      <c r="Y2688" s="36">
        <f t="shared" ref="Y2688" si="2581">D2708</f>
        <v>6.62</v>
      </c>
      <c r="Z2688" s="36">
        <f t="shared" ref="Z2688" si="2582">D2709</f>
        <v>293.77999999999997</v>
      </c>
      <c r="AA2688" s="36">
        <f t="shared" ref="AA2688" si="2583">D2710</f>
        <v>556.67999999999995</v>
      </c>
      <c r="AB2688" s="36">
        <f t="shared" ref="AB2688" si="2584">D2711</f>
        <v>141.54</v>
      </c>
    </row>
    <row r="2689" spans="1:4" x14ac:dyDescent="0.25">
      <c r="A2689" s="34">
        <v>434</v>
      </c>
      <c r="B2689" s="34">
        <v>1</v>
      </c>
      <c r="C2689" s="89"/>
      <c r="D2689" s="52">
        <v>0</v>
      </c>
    </row>
    <row r="2690" spans="1:4" x14ac:dyDescent="0.25">
      <c r="A2690" s="34">
        <v>435</v>
      </c>
      <c r="B2690" s="34">
        <v>2</v>
      </c>
      <c r="C2690" s="89"/>
      <c r="D2690" s="52">
        <v>0</v>
      </c>
    </row>
    <row r="2691" spans="1:4" x14ac:dyDescent="0.25">
      <c r="A2691" s="34">
        <v>436</v>
      </c>
      <c r="B2691" s="34">
        <v>3</v>
      </c>
      <c r="C2691" s="89"/>
      <c r="D2691" s="52">
        <v>0</v>
      </c>
    </row>
    <row r="2692" spans="1:4" x14ac:dyDescent="0.25">
      <c r="A2692" s="34">
        <v>437</v>
      </c>
      <c r="B2692" s="34">
        <v>4</v>
      </c>
      <c r="C2692" s="89"/>
      <c r="D2692" s="52">
        <v>0</v>
      </c>
    </row>
    <row r="2693" spans="1:4" x14ac:dyDescent="0.25">
      <c r="A2693" s="34">
        <v>438</v>
      </c>
      <c r="B2693" s="34">
        <v>5</v>
      </c>
      <c r="C2693" s="89"/>
      <c r="D2693" s="52">
        <v>0</v>
      </c>
    </row>
    <row r="2694" spans="1:4" x14ac:dyDescent="0.25">
      <c r="A2694" s="34">
        <v>439</v>
      </c>
      <c r="B2694" s="34">
        <v>6</v>
      </c>
      <c r="C2694" s="89"/>
      <c r="D2694" s="52">
        <v>1.61</v>
      </c>
    </row>
    <row r="2695" spans="1:4" x14ac:dyDescent="0.25">
      <c r="A2695" s="34">
        <v>440</v>
      </c>
      <c r="B2695" s="34">
        <v>7</v>
      </c>
      <c r="C2695" s="89"/>
      <c r="D2695" s="52">
        <v>0</v>
      </c>
    </row>
    <row r="2696" spans="1:4" x14ac:dyDescent="0.25">
      <c r="A2696" s="34">
        <v>441</v>
      </c>
      <c r="B2696" s="34">
        <v>8</v>
      </c>
      <c r="C2696" s="89"/>
      <c r="D2696" s="52">
        <v>0</v>
      </c>
    </row>
    <row r="2697" spans="1:4" x14ac:dyDescent="0.25">
      <c r="A2697" s="34">
        <v>442</v>
      </c>
      <c r="B2697" s="34">
        <v>9</v>
      </c>
      <c r="C2697" s="89"/>
      <c r="D2697" s="52">
        <v>1.03</v>
      </c>
    </row>
    <row r="2698" spans="1:4" x14ac:dyDescent="0.25">
      <c r="A2698" s="34">
        <v>443</v>
      </c>
      <c r="B2698" s="34">
        <v>10</v>
      </c>
      <c r="C2698" s="89"/>
      <c r="D2698" s="52">
        <v>17.489999999999998</v>
      </c>
    </row>
    <row r="2699" spans="1:4" x14ac:dyDescent="0.25">
      <c r="A2699" s="34">
        <v>444</v>
      </c>
      <c r="B2699" s="34">
        <v>11</v>
      </c>
      <c r="C2699" s="89"/>
      <c r="D2699" s="52">
        <v>10.41</v>
      </c>
    </row>
    <row r="2700" spans="1:4" x14ac:dyDescent="0.25">
      <c r="A2700" s="34">
        <v>445</v>
      </c>
      <c r="B2700" s="34">
        <v>12</v>
      </c>
      <c r="C2700" s="89"/>
      <c r="D2700" s="52">
        <v>4.79</v>
      </c>
    </row>
    <row r="2701" spans="1:4" x14ac:dyDescent="0.25">
      <c r="A2701" s="34">
        <v>446</v>
      </c>
      <c r="B2701" s="34">
        <v>13</v>
      </c>
      <c r="C2701" s="89"/>
      <c r="D2701" s="52">
        <v>1.48</v>
      </c>
    </row>
    <row r="2702" spans="1:4" x14ac:dyDescent="0.25">
      <c r="A2702" s="34">
        <v>447</v>
      </c>
      <c r="B2702" s="34">
        <v>14</v>
      </c>
      <c r="C2702" s="89"/>
      <c r="D2702" s="52">
        <v>2.83</v>
      </c>
    </row>
    <row r="2703" spans="1:4" x14ac:dyDescent="0.25">
      <c r="A2703" s="34">
        <v>448</v>
      </c>
      <c r="B2703" s="34">
        <v>15</v>
      </c>
      <c r="C2703" s="89"/>
      <c r="D2703" s="52">
        <v>0</v>
      </c>
    </row>
    <row r="2704" spans="1:4" x14ac:dyDescent="0.25">
      <c r="A2704" s="34">
        <v>449</v>
      </c>
      <c r="B2704" s="34">
        <v>16</v>
      </c>
      <c r="C2704" s="89"/>
      <c r="D2704" s="52">
        <v>0.05</v>
      </c>
    </row>
    <row r="2705" spans="1:28" x14ac:dyDescent="0.25">
      <c r="A2705" s="34">
        <v>450</v>
      </c>
      <c r="B2705" s="34">
        <v>17</v>
      </c>
      <c r="C2705" s="89"/>
      <c r="D2705" s="52">
        <v>0</v>
      </c>
    </row>
    <row r="2706" spans="1:28" x14ac:dyDescent="0.25">
      <c r="A2706" s="34">
        <v>451</v>
      </c>
      <c r="B2706" s="34">
        <v>18</v>
      </c>
      <c r="C2706" s="89"/>
      <c r="D2706" s="52">
        <v>0</v>
      </c>
    </row>
    <row r="2707" spans="1:28" x14ac:dyDescent="0.25">
      <c r="A2707" s="34">
        <v>452</v>
      </c>
      <c r="B2707" s="34">
        <v>19</v>
      </c>
      <c r="C2707" s="89"/>
      <c r="D2707" s="52">
        <v>0.32</v>
      </c>
    </row>
    <row r="2708" spans="1:28" x14ac:dyDescent="0.25">
      <c r="A2708" s="34">
        <v>453</v>
      </c>
      <c r="B2708" s="34">
        <v>20</v>
      </c>
      <c r="C2708" s="89"/>
      <c r="D2708" s="52">
        <v>6.62</v>
      </c>
    </row>
    <row r="2709" spans="1:28" x14ac:dyDescent="0.25">
      <c r="A2709" s="34">
        <v>454</v>
      </c>
      <c r="B2709" s="34">
        <v>21</v>
      </c>
      <c r="C2709" s="89"/>
      <c r="D2709" s="52">
        <v>293.77999999999997</v>
      </c>
    </row>
    <row r="2710" spans="1:28" x14ac:dyDescent="0.25">
      <c r="A2710" s="34">
        <v>455</v>
      </c>
      <c r="B2710" s="34">
        <v>22</v>
      </c>
      <c r="C2710" s="89"/>
      <c r="D2710" s="52">
        <v>556.67999999999995</v>
      </c>
    </row>
    <row r="2711" spans="1:28" x14ac:dyDescent="0.25">
      <c r="A2711" s="34">
        <v>456</v>
      </c>
      <c r="B2711" s="34">
        <v>23</v>
      </c>
      <c r="C2711" s="89"/>
      <c r="D2711" s="52">
        <v>141.54</v>
      </c>
    </row>
    <row r="2712" spans="1:28" x14ac:dyDescent="0.25">
      <c r="A2712" s="34">
        <v>457</v>
      </c>
      <c r="B2712" s="34">
        <v>0</v>
      </c>
      <c r="C2712" s="89">
        <v>20</v>
      </c>
      <c r="D2712" s="52">
        <v>12.08</v>
      </c>
      <c r="E2712" s="36">
        <f t="shared" ref="E2712" si="2585">D2712</f>
        <v>12.08</v>
      </c>
      <c r="F2712" s="36">
        <f t="shared" ref="F2712" si="2586">D2713</f>
        <v>0.17</v>
      </c>
      <c r="G2712" s="36">
        <f t="shared" ref="G2712" si="2587">D2714</f>
        <v>0</v>
      </c>
      <c r="H2712" s="36">
        <f t="shared" ref="H2712" si="2588">D2715</f>
        <v>904.84</v>
      </c>
      <c r="I2712" s="36">
        <f t="shared" ref="I2712" si="2589">D2716</f>
        <v>0.01</v>
      </c>
      <c r="J2712" s="36">
        <f t="shared" ref="J2712" si="2590">D2717</f>
        <v>0</v>
      </c>
      <c r="K2712" s="36">
        <f t="shared" ref="K2712" si="2591">D2718</f>
        <v>0.01</v>
      </c>
      <c r="L2712" s="36">
        <f t="shared" ref="L2712" si="2592">D2719</f>
        <v>0</v>
      </c>
      <c r="M2712" s="36">
        <f t="shared" ref="M2712" si="2593">D2720</f>
        <v>0</v>
      </c>
      <c r="N2712" s="36">
        <f t="shared" ref="N2712" si="2594">D2721</f>
        <v>182.65</v>
      </c>
      <c r="O2712" s="36">
        <f t="shared" ref="O2712" si="2595">D2722</f>
        <v>208.03</v>
      </c>
      <c r="P2712" s="36">
        <f t="shared" ref="P2712" si="2596">D2723</f>
        <v>112.26</v>
      </c>
      <c r="Q2712" s="36">
        <f t="shared" ref="Q2712" si="2597">D2724</f>
        <v>120.17</v>
      </c>
      <c r="R2712" s="36">
        <f t="shared" ref="R2712" si="2598">D2725</f>
        <v>143.71</v>
      </c>
      <c r="S2712" s="36">
        <f t="shared" ref="S2712" si="2599">D2726</f>
        <v>154.09</v>
      </c>
      <c r="T2712" s="36">
        <f t="shared" ref="T2712" si="2600">D2727</f>
        <v>153.97999999999999</v>
      </c>
      <c r="U2712" s="36">
        <f t="shared" ref="U2712" si="2601">D2728</f>
        <v>144.61000000000001</v>
      </c>
      <c r="V2712" s="36">
        <f t="shared" ref="V2712" si="2602">D2729</f>
        <v>318.85000000000002</v>
      </c>
      <c r="W2712" s="36">
        <f t="shared" ref="W2712" si="2603">D2730</f>
        <v>43.5</v>
      </c>
      <c r="X2712" s="36">
        <f t="shared" ref="X2712" si="2604">D2731</f>
        <v>70.349999999999994</v>
      </c>
      <c r="Y2712" s="36">
        <f t="shared" ref="Y2712" si="2605">D2732</f>
        <v>572.03</v>
      </c>
      <c r="Z2712" s="36">
        <f t="shared" ref="Z2712" si="2606">D2733</f>
        <v>567.67999999999995</v>
      </c>
      <c r="AA2712" s="36">
        <f t="shared" ref="AA2712" si="2607">D2734</f>
        <v>791.6</v>
      </c>
      <c r="AB2712" s="36">
        <f t="shared" ref="AB2712" si="2608">D2735</f>
        <v>406.28</v>
      </c>
    </row>
    <row r="2713" spans="1:28" x14ac:dyDescent="0.25">
      <c r="A2713" s="34">
        <v>458</v>
      </c>
      <c r="B2713" s="34">
        <v>1</v>
      </c>
      <c r="C2713" s="89"/>
      <c r="D2713" s="52">
        <v>0.17</v>
      </c>
    </row>
    <row r="2714" spans="1:28" x14ac:dyDescent="0.25">
      <c r="A2714" s="34">
        <v>459</v>
      </c>
      <c r="B2714" s="34">
        <v>2</v>
      </c>
      <c r="C2714" s="89"/>
      <c r="D2714" s="52">
        <v>0</v>
      </c>
    </row>
    <row r="2715" spans="1:28" x14ac:dyDescent="0.25">
      <c r="A2715" s="34">
        <v>460</v>
      </c>
      <c r="B2715" s="34">
        <v>3</v>
      </c>
      <c r="C2715" s="89"/>
      <c r="D2715" s="52">
        <v>904.84</v>
      </c>
    </row>
    <row r="2716" spans="1:28" x14ac:dyDescent="0.25">
      <c r="A2716" s="34">
        <v>461</v>
      </c>
      <c r="B2716" s="34">
        <v>4</v>
      </c>
      <c r="C2716" s="89"/>
      <c r="D2716" s="52">
        <v>0.01</v>
      </c>
    </row>
    <row r="2717" spans="1:28" x14ac:dyDescent="0.25">
      <c r="A2717" s="34">
        <v>462</v>
      </c>
      <c r="B2717" s="34">
        <v>5</v>
      </c>
      <c r="C2717" s="89"/>
      <c r="D2717" s="52">
        <v>0</v>
      </c>
    </row>
    <row r="2718" spans="1:28" x14ac:dyDescent="0.25">
      <c r="A2718" s="34">
        <v>463</v>
      </c>
      <c r="B2718" s="34">
        <v>6</v>
      </c>
      <c r="C2718" s="89"/>
      <c r="D2718" s="52">
        <v>0.01</v>
      </c>
    </row>
    <row r="2719" spans="1:28" x14ac:dyDescent="0.25">
      <c r="A2719" s="34">
        <v>464</v>
      </c>
      <c r="B2719" s="34">
        <v>7</v>
      </c>
      <c r="C2719" s="89"/>
      <c r="D2719" s="52">
        <v>0</v>
      </c>
    </row>
    <row r="2720" spans="1:28" x14ac:dyDescent="0.25">
      <c r="A2720" s="34">
        <v>465</v>
      </c>
      <c r="B2720" s="34">
        <v>8</v>
      </c>
      <c r="C2720" s="89"/>
      <c r="D2720" s="52">
        <v>0</v>
      </c>
    </row>
    <row r="2721" spans="1:28" x14ac:dyDescent="0.25">
      <c r="A2721" s="34">
        <v>466</v>
      </c>
      <c r="B2721" s="34">
        <v>9</v>
      </c>
      <c r="C2721" s="89"/>
      <c r="D2721" s="52">
        <v>182.65</v>
      </c>
    </row>
    <row r="2722" spans="1:28" x14ac:dyDescent="0.25">
      <c r="A2722" s="34">
        <v>467</v>
      </c>
      <c r="B2722" s="34">
        <v>10</v>
      </c>
      <c r="C2722" s="89"/>
      <c r="D2722" s="52">
        <v>208.03</v>
      </c>
    </row>
    <row r="2723" spans="1:28" x14ac:dyDescent="0.25">
      <c r="A2723" s="34">
        <v>468</v>
      </c>
      <c r="B2723" s="34">
        <v>11</v>
      </c>
      <c r="C2723" s="89"/>
      <c r="D2723" s="52">
        <v>112.26</v>
      </c>
    </row>
    <row r="2724" spans="1:28" x14ac:dyDescent="0.25">
      <c r="A2724" s="34">
        <v>469</v>
      </c>
      <c r="B2724" s="34">
        <v>12</v>
      </c>
      <c r="C2724" s="89"/>
      <c r="D2724" s="52">
        <v>120.17</v>
      </c>
    </row>
    <row r="2725" spans="1:28" x14ac:dyDescent="0.25">
      <c r="A2725" s="34">
        <v>470</v>
      </c>
      <c r="B2725" s="34">
        <v>13</v>
      </c>
      <c r="C2725" s="89"/>
      <c r="D2725" s="52">
        <v>143.71</v>
      </c>
    </row>
    <row r="2726" spans="1:28" x14ac:dyDescent="0.25">
      <c r="A2726" s="34">
        <v>471</v>
      </c>
      <c r="B2726" s="34">
        <v>14</v>
      </c>
      <c r="C2726" s="89"/>
      <c r="D2726" s="52">
        <v>154.09</v>
      </c>
    </row>
    <row r="2727" spans="1:28" x14ac:dyDescent="0.25">
      <c r="A2727" s="34">
        <v>472</v>
      </c>
      <c r="B2727" s="34">
        <v>15</v>
      </c>
      <c r="C2727" s="89"/>
      <c r="D2727" s="52">
        <v>153.97999999999999</v>
      </c>
    </row>
    <row r="2728" spans="1:28" x14ac:dyDescent="0.25">
      <c r="A2728" s="34">
        <v>473</v>
      </c>
      <c r="B2728" s="34">
        <v>16</v>
      </c>
      <c r="C2728" s="89"/>
      <c r="D2728" s="52">
        <v>144.61000000000001</v>
      </c>
    </row>
    <row r="2729" spans="1:28" x14ac:dyDescent="0.25">
      <c r="A2729" s="34">
        <v>474</v>
      </c>
      <c r="B2729" s="34">
        <v>17</v>
      </c>
      <c r="C2729" s="89"/>
      <c r="D2729" s="52">
        <v>318.85000000000002</v>
      </c>
    </row>
    <row r="2730" spans="1:28" x14ac:dyDescent="0.25">
      <c r="A2730" s="34">
        <v>475</v>
      </c>
      <c r="B2730" s="34">
        <v>18</v>
      </c>
      <c r="C2730" s="89"/>
      <c r="D2730" s="52">
        <v>43.5</v>
      </c>
    </row>
    <row r="2731" spans="1:28" x14ac:dyDescent="0.25">
      <c r="A2731" s="34">
        <v>476</v>
      </c>
      <c r="B2731" s="34">
        <v>19</v>
      </c>
      <c r="C2731" s="89"/>
      <c r="D2731" s="52">
        <v>70.349999999999994</v>
      </c>
    </row>
    <row r="2732" spans="1:28" x14ac:dyDescent="0.25">
      <c r="A2732" s="34">
        <v>477</v>
      </c>
      <c r="B2732" s="34">
        <v>20</v>
      </c>
      <c r="C2732" s="89"/>
      <c r="D2732" s="52">
        <v>572.03</v>
      </c>
    </row>
    <row r="2733" spans="1:28" x14ac:dyDescent="0.25">
      <c r="A2733" s="34">
        <v>478</v>
      </c>
      <c r="B2733" s="34">
        <v>21</v>
      </c>
      <c r="C2733" s="89"/>
      <c r="D2733" s="52">
        <v>567.67999999999995</v>
      </c>
    </row>
    <row r="2734" spans="1:28" x14ac:dyDescent="0.25">
      <c r="A2734" s="34">
        <v>479</v>
      </c>
      <c r="B2734" s="34">
        <v>22</v>
      </c>
      <c r="C2734" s="89"/>
      <c r="D2734" s="52">
        <v>791.6</v>
      </c>
    </row>
    <row r="2735" spans="1:28" x14ac:dyDescent="0.25">
      <c r="A2735" s="34">
        <v>480</v>
      </c>
      <c r="B2735" s="34">
        <v>23</v>
      </c>
      <c r="C2735" s="89"/>
      <c r="D2735" s="52">
        <v>406.28</v>
      </c>
    </row>
    <row r="2736" spans="1:28" x14ac:dyDescent="0.25">
      <c r="A2736" s="34">
        <v>481</v>
      </c>
      <c r="B2736" s="34">
        <v>0</v>
      </c>
      <c r="C2736" s="89">
        <v>21</v>
      </c>
      <c r="D2736" s="52">
        <v>20.69</v>
      </c>
      <c r="E2736" s="36">
        <f t="shared" ref="E2736" si="2609">D2736</f>
        <v>20.69</v>
      </c>
      <c r="F2736" s="36">
        <f t="shared" ref="F2736" si="2610">D2737</f>
        <v>0.16</v>
      </c>
      <c r="G2736" s="36">
        <f t="shared" ref="G2736" si="2611">D2738</f>
        <v>924.48</v>
      </c>
      <c r="H2736" s="36">
        <f t="shared" ref="H2736" si="2612">D2739</f>
        <v>917.41</v>
      </c>
      <c r="I2736" s="36">
        <f t="shared" ref="I2736" si="2613">D2740</f>
        <v>3.21</v>
      </c>
      <c r="J2736" s="36">
        <f t="shared" ref="J2736" si="2614">D2741</f>
        <v>0</v>
      </c>
      <c r="K2736" s="36">
        <f t="shared" ref="K2736" si="2615">D2742</f>
        <v>0</v>
      </c>
      <c r="L2736" s="36">
        <f t="shared" ref="L2736" si="2616">D2743</f>
        <v>0</v>
      </c>
      <c r="M2736" s="36">
        <f t="shared" ref="M2736" si="2617">D2744</f>
        <v>0.04</v>
      </c>
      <c r="N2736" s="36">
        <f t="shared" ref="N2736" si="2618">D2745</f>
        <v>41.51</v>
      </c>
      <c r="O2736" s="36">
        <f t="shared" ref="O2736" si="2619">D2746</f>
        <v>86.28</v>
      </c>
      <c r="P2736" s="36">
        <f t="shared" ref="P2736" si="2620">D2747</f>
        <v>96.96</v>
      </c>
      <c r="Q2736" s="36">
        <f t="shared" ref="Q2736" si="2621">D2748</f>
        <v>73.23</v>
      </c>
      <c r="R2736" s="36">
        <f t="shared" ref="R2736" si="2622">D2749</f>
        <v>93</v>
      </c>
      <c r="S2736" s="36">
        <f t="shared" ref="S2736" si="2623">D2750</f>
        <v>102.07</v>
      </c>
      <c r="T2736" s="36">
        <f t="shared" ref="T2736" si="2624">D2751</f>
        <v>67</v>
      </c>
      <c r="U2736" s="36">
        <f t="shared" ref="U2736" si="2625">D2752</f>
        <v>52.35</v>
      </c>
      <c r="V2736" s="36">
        <f t="shared" ref="V2736" si="2626">D2753</f>
        <v>121.58</v>
      </c>
      <c r="W2736" s="36">
        <f t="shared" ref="W2736" si="2627">D2754</f>
        <v>264.87</v>
      </c>
      <c r="X2736" s="36">
        <f t="shared" ref="X2736" si="2628">D2755</f>
        <v>94.22</v>
      </c>
      <c r="Y2736" s="36">
        <f t="shared" ref="Y2736" si="2629">D2756</f>
        <v>46.18</v>
      </c>
      <c r="Z2736" s="36">
        <f t="shared" ref="Z2736" si="2630">D2757</f>
        <v>647.05999999999995</v>
      </c>
      <c r="AA2736" s="36">
        <f t="shared" ref="AA2736" si="2631">D2758</f>
        <v>395.47</v>
      </c>
      <c r="AB2736" s="36">
        <f t="shared" ref="AB2736" si="2632">D2759</f>
        <v>546.92999999999995</v>
      </c>
    </row>
    <row r="2737" spans="1:4" x14ac:dyDescent="0.25">
      <c r="A2737" s="34">
        <v>482</v>
      </c>
      <c r="B2737" s="34">
        <v>1</v>
      </c>
      <c r="C2737" s="89"/>
      <c r="D2737" s="52">
        <v>0.16</v>
      </c>
    </row>
    <row r="2738" spans="1:4" x14ac:dyDescent="0.25">
      <c r="A2738" s="34">
        <v>483</v>
      </c>
      <c r="B2738" s="34">
        <v>2</v>
      </c>
      <c r="C2738" s="89"/>
      <c r="D2738" s="52">
        <v>924.48</v>
      </c>
    </row>
    <row r="2739" spans="1:4" x14ac:dyDescent="0.25">
      <c r="A2739" s="34">
        <v>484</v>
      </c>
      <c r="B2739" s="34">
        <v>3</v>
      </c>
      <c r="C2739" s="89"/>
      <c r="D2739" s="52">
        <v>917.41</v>
      </c>
    </row>
    <row r="2740" spans="1:4" x14ac:dyDescent="0.25">
      <c r="A2740" s="34">
        <v>485</v>
      </c>
      <c r="B2740" s="34">
        <v>4</v>
      </c>
      <c r="C2740" s="89"/>
      <c r="D2740" s="52">
        <v>3.21</v>
      </c>
    </row>
    <row r="2741" spans="1:4" x14ac:dyDescent="0.25">
      <c r="A2741" s="34">
        <v>486</v>
      </c>
      <c r="B2741" s="34">
        <v>5</v>
      </c>
      <c r="C2741" s="89"/>
      <c r="D2741" s="52">
        <v>0</v>
      </c>
    </row>
    <row r="2742" spans="1:4" x14ac:dyDescent="0.25">
      <c r="A2742" s="34">
        <v>487</v>
      </c>
      <c r="B2742" s="34">
        <v>6</v>
      </c>
      <c r="C2742" s="89"/>
      <c r="D2742" s="52">
        <v>0</v>
      </c>
    </row>
    <row r="2743" spans="1:4" x14ac:dyDescent="0.25">
      <c r="A2743" s="34">
        <v>488</v>
      </c>
      <c r="B2743" s="34">
        <v>7</v>
      </c>
      <c r="C2743" s="89"/>
      <c r="D2743" s="52">
        <v>0</v>
      </c>
    </row>
    <row r="2744" spans="1:4" x14ac:dyDescent="0.25">
      <c r="A2744" s="34">
        <v>489</v>
      </c>
      <c r="B2744" s="34">
        <v>8</v>
      </c>
      <c r="C2744" s="89"/>
      <c r="D2744" s="52">
        <v>0.04</v>
      </c>
    </row>
    <row r="2745" spans="1:4" x14ac:dyDescent="0.25">
      <c r="A2745" s="34">
        <v>490</v>
      </c>
      <c r="B2745" s="34">
        <v>9</v>
      </c>
      <c r="C2745" s="89"/>
      <c r="D2745" s="52">
        <v>41.51</v>
      </c>
    </row>
    <row r="2746" spans="1:4" x14ac:dyDescent="0.25">
      <c r="A2746" s="34">
        <v>491</v>
      </c>
      <c r="B2746" s="34">
        <v>10</v>
      </c>
      <c r="C2746" s="89"/>
      <c r="D2746" s="52">
        <v>86.28</v>
      </c>
    </row>
    <row r="2747" spans="1:4" x14ac:dyDescent="0.25">
      <c r="A2747" s="34">
        <v>492</v>
      </c>
      <c r="B2747" s="34">
        <v>11</v>
      </c>
      <c r="C2747" s="89"/>
      <c r="D2747" s="52">
        <v>96.96</v>
      </c>
    </row>
    <row r="2748" spans="1:4" x14ac:dyDescent="0.25">
      <c r="A2748" s="34">
        <v>493</v>
      </c>
      <c r="B2748" s="34">
        <v>12</v>
      </c>
      <c r="C2748" s="89"/>
      <c r="D2748" s="52">
        <v>73.23</v>
      </c>
    </row>
    <row r="2749" spans="1:4" x14ac:dyDescent="0.25">
      <c r="A2749" s="34">
        <v>494</v>
      </c>
      <c r="B2749" s="34">
        <v>13</v>
      </c>
      <c r="C2749" s="89"/>
      <c r="D2749" s="52">
        <v>93</v>
      </c>
    </row>
    <row r="2750" spans="1:4" x14ac:dyDescent="0.25">
      <c r="A2750" s="34">
        <v>495</v>
      </c>
      <c r="B2750" s="34">
        <v>14</v>
      </c>
      <c r="C2750" s="89"/>
      <c r="D2750" s="52">
        <v>102.07</v>
      </c>
    </row>
    <row r="2751" spans="1:4" x14ac:dyDescent="0.25">
      <c r="A2751" s="34">
        <v>496</v>
      </c>
      <c r="B2751" s="34">
        <v>15</v>
      </c>
      <c r="C2751" s="89"/>
      <c r="D2751" s="52">
        <v>67</v>
      </c>
    </row>
    <row r="2752" spans="1:4" x14ac:dyDescent="0.25">
      <c r="A2752" s="34">
        <v>497</v>
      </c>
      <c r="B2752" s="34">
        <v>16</v>
      </c>
      <c r="C2752" s="89"/>
      <c r="D2752" s="52">
        <v>52.35</v>
      </c>
    </row>
    <row r="2753" spans="1:28" x14ac:dyDescent="0.25">
      <c r="A2753" s="34">
        <v>498</v>
      </c>
      <c r="B2753" s="34">
        <v>17</v>
      </c>
      <c r="C2753" s="89"/>
      <c r="D2753" s="52">
        <v>121.58</v>
      </c>
    </row>
    <row r="2754" spans="1:28" x14ac:dyDescent="0.25">
      <c r="A2754" s="34">
        <v>499</v>
      </c>
      <c r="B2754" s="34">
        <v>18</v>
      </c>
      <c r="C2754" s="89"/>
      <c r="D2754" s="52">
        <v>264.87</v>
      </c>
    </row>
    <row r="2755" spans="1:28" x14ac:dyDescent="0.25">
      <c r="A2755" s="34">
        <v>500</v>
      </c>
      <c r="B2755" s="34">
        <v>19</v>
      </c>
      <c r="C2755" s="89"/>
      <c r="D2755" s="52">
        <v>94.22</v>
      </c>
    </row>
    <row r="2756" spans="1:28" x14ac:dyDescent="0.25">
      <c r="A2756" s="34">
        <v>501</v>
      </c>
      <c r="B2756" s="34">
        <v>20</v>
      </c>
      <c r="C2756" s="89"/>
      <c r="D2756" s="52">
        <v>46.18</v>
      </c>
    </row>
    <row r="2757" spans="1:28" x14ac:dyDescent="0.25">
      <c r="A2757" s="34">
        <v>502</v>
      </c>
      <c r="B2757" s="34">
        <v>21</v>
      </c>
      <c r="C2757" s="89"/>
      <c r="D2757" s="52">
        <v>647.05999999999995</v>
      </c>
    </row>
    <row r="2758" spans="1:28" x14ac:dyDescent="0.25">
      <c r="A2758" s="34">
        <v>503</v>
      </c>
      <c r="B2758" s="34">
        <v>22</v>
      </c>
      <c r="C2758" s="89"/>
      <c r="D2758" s="52">
        <v>395.47</v>
      </c>
    </row>
    <row r="2759" spans="1:28" x14ac:dyDescent="0.25">
      <c r="A2759" s="34">
        <v>504</v>
      </c>
      <c r="B2759" s="34">
        <v>23</v>
      </c>
      <c r="C2759" s="89"/>
      <c r="D2759" s="52">
        <v>546.92999999999995</v>
      </c>
    </row>
    <row r="2760" spans="1:28" x14ac:dyDescent="0.25">
      <c r="A2760" s="34">
        <v>505</v>
      </c>
      <c r="B2760" s="34">
        <v>0</v>
      </c>
      <c r="C2760" s="89">
        <v>22</v>
      </c>
      <c r="D2760" s="52">
        <v>260.05</v>
      </c>
      <c r="E2760" s="36">
        <f t="shared" ref="E2760" si="2633">D2760</f>
        <v>260.05</v>
      </c>
      <c r="F2760" s="36">
        <f t="shared" ref="F2760" si="2634">D2761</f>
        <v>974.44</v>
      </c>
      <c r="G2760" s="36">
        <f t="shared" ref="G2760" si="2635">D2762</f>
        <v>60.7</v>
      </c>
      <c r="H2760" s="36">
        <f t="shared" ref="H2760" si="2636">D2763</f>
        <v>0.83</v>
      </c>
      <c r="I2760" s="36">
        <f t="shared" ref="I2760" si="2637">D2764</f>
        <v>1.5</v>
      </c>
      <c r="J2760" s="36">
        <f t="shared" ref="J2760" si="2638">D2765</f>
        <v>1.03</v>
      </c>
      <c r="K2760" s="36">
        <f t="shared" ref="K2760" si="2639">D2766</f>
        <v>0</v>
      </c>
      <c r="L2760" s="36">
        <f t="shared" ref="L2760" si="2640">D2767</f>
        <v>0.19</v>
      </c>
      <c r="M2760" s="36">
        <f t="shared" ref="M2760" si="2641">D2768</f>
        <v>1.88</v>
      </c>
      <c r="N2760" s="36">
        <f t="shared" ref="N2760" si="2642">D2769</f>
        <v>1.84</v>
      </c>
      <c r="O2760" s="36">
        <f t="shared" ref="O2760" si="2643">D2770</f>
        <v>2.66</v>
      </c>
      <c r="P2760" s="36">
        <f t="shared" ref="P2760" si="2644">D2771</f>
        <v>6.73</v>
      </c>
      <c r="Q2760" s="36">
        <f t="shared" ref="Q2760" si="2645">D2772</f>
        <v>3.72</v>
      </c>
      <c r="R2760" s="36">
        <f t="shared" ref="R2760" si="2646">D2773</f>
        <v>2.37</v>
      </c>
      <c r="S2760" s="36">
        <f t="shared" ref="S2760" si="2647">D2774</f>
        <v>2.29</v>
      </c>
      <c r="T2760" s="36">
        <f t="shared" ref="T2760" si="2648">D2775</f>
        <v>3.81</v>
      </c>
      <c r="U2760" s="36">
        <f t="shared" ref="U2760" si="2649">D2776</f>
        <v>3.41</v>
      </c>
      <c r="V2760" s="36">
        <f t="shared" ref="V2760" si="2650">D2777</f>
        <v>1.59</v>
      </c>
      <c r="W2760" s="36">
        <f t="shared" ref="W2760" si="2651">D2778</f>
        <v>4.29</v>
      </c>
      <c r="X2760" s="36">
        <f t="shared" ref="X2760" si="2652">D2779</f>
        <v>87.37</v>
      </c>
      <c r="Y2760" s="36">
        <f t="shared" ref="Y2760" si="2653">D2780</f>
        <v>23.03</v>
      </c>
      <c r="Z2760" s="36">
        <f t="shared" ref="Z2760" si="2654">D2781</f>
        <v>10.66</v>
      </c>
      <c r="AA2760" s="36">
        <f t="shared" ref="AA2760" si="2655">D2782</f>
        <v>145.44</v>
      </c>
      <c r="AB2760" s="36">
        <f t="shared" ref="AB2760" si="2656">D2783</f>
        <v>99.93</v>
      </c>
    </row>
    <row r="2761" spans="1:28" x14ac:dyDescent="0.25">
      <c r="A2761" s="34">
        <v>506</v>
      </c>
      <c r="B2761" s="34">
        <v>1</v>
      </c>
      <c r="C2761" s="89"/>
      <c r="D2761" s="52">
        <v>974.44</v>
      </c>
    </row>
    <row r="2762" spans="1:28" x14ac:dyDescent="0.25">
      <c r="A2762" s="34">
        <v>507</v>
      </c>
      <c r="B2762" s="34">
        <v>2</v>
      </c>
      <c r="C2762" s="89"/>
      <c r="D2762" s="52">
        <v>60.7</v>
      </c>
    </row>
    <row r="2763" spans="1:28" x14ac:dyDescent="0.25">
      <c r="A2763" s="34">
        <v>508</v>
      </c>
      <c r="B2763" s="34">
        <v>3</v>
      </c>
      <c r="C2763" s="89"/>
      <c r="D2763" s="52">
        <v>0.83</v>
      </c>
    </row>
    <row r="2764" spans="1:28" x14ac:dyDescent="0.25">
      <c r="A2764" s="34">
        <v>509</v>
      </c>
      <c r="B2764" s="34">
        <v>4</v>
      </c>
      <c r="C2764" s="89"/>
      <c r="D2764" s="52">
        <v>1.5</v>
      </c>
    </row>
    <row r="2765" spans="1:28" x14ac:dyDescent="0.25">
      <c r="A2765" s="34">
        <v>510</v>
      </c>
      <c r="B2765" s="34">
        <v>5</v>
      </c>
      <c r="C2765" s="89"/>
      <c r="D2765" s="52">
        <v>1.03</v>
      </c>
    </row>
    <row r="2766" spans="1:28" x14ac:dyDescent="0.25">
      <c r="A2766" s="34">
        <v>511</v>
      </c>
      <c r="B2766" s="34">
        <v>6</v>
      </c>
      <c r="C2766" s="89"/>
      <c r="D2766" s="52">
        <v>0</v>
      </c>
    </row>
    <row r="2767" spans="1:28" x14ac:dyDescent="0.25">
      <c r="A2767" s="34">
        <v>512</v>
      </c>
      <c r="B2767" s="34">
        <v>7</v>
      </c>
      <c r="C2767" s="89"/>
      <c r="D2767" s="52">
        <v>0.19</v>
      </c>
    </row>
    <row r="2768" spans="1:28" x14ac:dyDescent="0.25">
      <c r="A2768" s="34">
        <v>513</v>
      </c>
      <c r="B2768" s="34">
        <v>8</v>
      </c>
      <c r="C2768" s="89"/>
      <c r="D2768" s="52">
        <v>1.88</v>
      </c>
    </row>
    <row r="2769" spans="1:28" x14ac:dyDescent="0.25">
      <c r="A2769" s="34">
        <v>514</v>
      </c>
      <c r="B2769" s="34">
        <v>9</v>
      </c>
      <c r="C2769" s="89"/>
      <c r="D2769" s="52">
        <v>1.84</v>
      </c>
    </row>
    <row r="2770" spans="1:28" x14ac:dyDescent="0.25">
      <c r="A2770" s="34">
        <v>515</v>
      </c>
      <c r="B2770" s="34">
        <v>10</v>
      </c>
      <c r="C2770" s="89"/>
      <c r="D2770" s="52">
        <v>2.66</v>
      </c>
    </row>
    <row r="2771" spans="1:28" x14ac:dyDescent="0.25">
      <c r="A2771" s="34">
        <v>516</v>
      </c>
      <c r="B2771" s="34">
        <v>11</v>
      </c>
      <c r="C2771" s="89"/>
      <c r="D2771" s="52">
        <v>6.73</v>
      </c>
    </row>
    <row r="2772" spans="1:28" x14ac:dyDescent="0.25">
      <c r="A2772" s="34">
        <v>517</v>
      </c>
      <c r="B2772" s="34">
        <v>12</v>
      </c>
      <c r="C2772" s="89"/>
      <c r="D2772" s="52">
        <v>3.72</v>
      </c>
    </row>
    <row r="2773" spans="1:28" x14ac:dyDescent="0.25">
      <c r="A2773" s="34">
        <v>518</v>
      </c>
      <c r="B2773" s="34">
        <v>13</v>
      </c>
      <c r="C2773" s="89"/>
      <c r="D2773" s="52">
        <v>2.37</v>
      </c>
    </row>
    <row r="2774" spans="1:28" x14ac:dyDescent="0.25">
      <c r="A2774" s="34">
        <v>519</v>
      </c>
      <c r="B2774" s="34">
        <v>14</v>
      </c>
      <c r="C2774" s="89"/>
      <c r="D2774" s="52">
        <v>2.29</v>
      </c>
    </row>
    <row r="2775" spans="1:28" x14ac:dyDescent="0.25">
      <c r="A2775" s="34">
        <v>520</v>
      </c>
      <c r="B2775" s="34">
        <v>15</v>
      </c>
      <c r="C2775" s="89"/>
      <c r="D2775" s="52">
        <v>3.81</v>
      </c>
    </row>
    <row r="2776" spans="1:28" x14ac:dyDescent="0.25">
      <c r="A2776" s="34">
        <v>521</v>
      </c>
      <c r="B2776" s="34">
        <v>16</v>
      </c>
      <c r="C2776" s="89"/>
      <c r="D2776" s="52">
        <v>3.41</v>
      </c>
    </row>
    <row r="2777" spans="1:28" x14ac:dyDescent="0.25">
      <c r="A2777" s="34">
        <v>522</v>
      </c>
      <c r="B2777" s="34">
        <v>17</v>
      </c>
      <c r="C2777" s="89"/>
      <c r="D2777" s="52">
        <v>1.59</v>
      </c>
    </row>
    <row r="2778" spans="1:28" x14ac:dyDescent="0.25">
      <c r="A2778" s="34">
        <v>523</v>
      </c>
      <c r="B2778" s="34">
        <v>18</v>
      </c>
      <c r="C2778" s="89"/>
      <c r="D2778" s="52">
        <v>4.29</v>
      </c>
    </row>
    <row r="2779" spans="1:28" x14ac:dyDescent="0.25">
      <c r="A2779" s="34">
        <v>524</v>
      </c>
      <c r="B2779" s="34">
        <v>19</v>
      </c>
      <c r="C2779" s="89"/>
      <c r="D2779" s="52">
        <v>87.37</v>
      </c>
    </row>
    <row r="2780" spans="1:28" x14ac:dyDescent="0.25">
      <c r="A2780" s="34">
        <v>525</v>
      </c>
      <c r="B2780" s="34">
        <v>20</v>
      </c>
      <c r="C2780" s="89"/>
      <c r="D2780" s="52">
        <v>23.03</v>
      </c>
    </row>
    <row r="2781" spans="1:28" x14ac:dyDescent="0.25">
      <c r="A2781" s="34">
        <v>526</v>
      </c>
      <c r="B2781" s="34">
        <v>21</v>
      </c>
      <c r="C2781" s="89"/>
      <c r="D2781" s="52">
        <v>10.66</v>
      </c>
    </row>
    <row r="2782" spans="1:28" x14ac:dyDescent="0.25">
      <c r="A2782" s="34">
        <v>527</v>
      </c>
      <c r="B2782" s="34">
        <v>22</v>
      </c>
      <c r="C2782" s="89"/>
      <c r="D2782" s="52">
        <v>145.44</v>
      </c>
    </row>
    <row r="2783" spans="1:28" x14ac:dyDescent="0.25">
      <c r="A2783" s="34">
        <v>528</v>
      </c>
      <c r="B2783" s="34">
        <v>23</v>
      </c>
      <c r="C2783" s="89"/>
      <c r="D2783" s="52">
        <v>99.93</v>
      </c>
    </row>
    <row r="2784" spans="1:28" x14ac:dyDescent="0.25">
      <c r="A2784" s="34">
        <v>529</v>
      </c>
      <c r="B2784" s="34">
        <v>0</v>
      </c>
      <c r="C2784" s="89">
        <v>23</v>
      </c>
      <c r="D2784" s="52">
        <v>12</v>
      </c>
      <c r="E2784" s="36">
        <f t="shared" ref="E2784" si="2657">D2784</f>
        <v>12</v>
      </c>
      <c r="F2784" s="36">
        <f t="shared" ref="F2784" si="2658">D2785</f>
        <v>0</v>
      </c>
      <c r="G2784" s="36">
        <f t="shared" ref="G2784" si="2659">D2786</f>
        <v>0</v>
      </c>
      <c r="H2784" s="36">
        <f t="shared" ref="H2784" si="2660">D2787</f>
        <v>0</v>
      </c>
      <c r="I2784" s="36">
        <f t="shared" ref="I2784" si="2661">D2788</f>
        <v>0</v>
      </c>
      <c r="J2784" s="36">
        <f t="shared" ref="J2784" si="2662">D2789</f>
        <v>0</v>
      </c>
      <c r="K2784" s="36">
        <f t="shared" ref="K2784" si="2663">D2790</f>
        <v>0</v>
      </c>
      <c r="L2784" s="36">
        <f t="shared" ref="L2784" si="2664">D2791</f>
        <v>0</v>
      </c>
      <c r="M2784" s="36">
        <f t="shared" ref="M2784" si="2665">D2792</f>
        <v>0</v>
      </c>
      <c r="N2784" s="36">
        <f t="shared" ref="N2784" si="2666">D2793</f>
        <v>0.76</v>
      </c>
      <c r="O2784" s="36">
        <f t="shared" ref="O2784" si="2667">D2794</f>
        <v>0.85</v>
      </c>
      <c r="P2784" s="36">
        <f t="shared" ref="P2784" si="2668">D2795</f>
        <v>0.86</v>
      </c>
      <c r="Q2784" s="36">
        <f t="shared" ref="Q2784" si="2669">D2796</f>
        <v>0.8</v>
      </c>
      <c r="R2784" s="36">
        <f t="shared" ref="R2784" si="2670">D2797</f>
        <v>1.85</v>
      </c>
      <c r="S2784" s="36">
        <f t="shared" ref="S2784" si="2671">D2798</f>
        <v>1.73</v>
      </c>
      <c r="T2784" s="36">
        <f t="shared" ref="T2784" si="2672">D2799</f>
        <v>2.21</v>
      </c>
      <c r="U2784" s="36">
        <f t="shared" ref="U2784" si="2673">D2800</f>
        <v>0.22</v>
      </c>
      <c r="V2784" s="36">
        <f t="shared" ref="V2784" si="2674">D2801</f>
        <v>0</v>
      </c>
      <c r="W2784" s="36">
        <f t="shared" ref="W2784" si="2675">D2802</f>
        <v>65.38</v>
      </c>
      <c r="X2784" s="36">
        <f t="shared" ref="X2784" si="2676">D2803</f>
        <v>88.59</v>
      </c>
      <c r="Y2784" s="36">
        <f t="shared" ref="Y2784" si="2677">D2804</f>
        <v>389.25</v>
      </c>
      <c r="Z2784" s="36">
        <f t="shared" ref="Z2784" si="2678">D2805</f>
        <v>13.7</v>
      </c>
      <c r="AA2784" s="36">
        <f t="shared" ref="AA2784" si="2679">D2806</f>
        <v>0</v>
      </c>
      <c r="AB2784" s="36">
        <f t="shared" ref="AB2784" si="2680">D2807</f>
        <v>19.02</v>
      </c>
    </row>
    <row r="2785" spans="1:4" x14ac:dyDescent="0.25">
      <c r="A2785" s="34">
        <v>530</v>
      </c>
      <c r="B2785" s="34">
        <v>1</v>
      </c>
      <c r="C2785" s="89"/>
      <c r="D2785" s="52">
        <v>0</v>
      </c>
    </row>
    <row r="2786" spans="1:4" x14ac:dyDescent="0.25">
      <c r="A2786" s="34">
        <v>531</v>
      </c>
      <c r="B2786" s="34">
        <v>2</v>
      </c>
      <c r="C2786" s="89"/>
      <c r="D2786" s="52">
        <v>0</v>
      </c>
    </row>
    <row r="2787" spans="1:4" x14ac:dyDescent="0.25">
      <c r="A2787" s="34">
        <v>532</v>
      </c>
      <c r="B2787" s="34">
        <v>3</v>
      </c>
      <c r="C2787" s="89"/>
      <c r="D2787" s="52">
        <v>0</v>
      </c>
    </row>
    <row r="2788" spans="1:4" x14ac:dyDescent="0.25">
      <c r="A2788" s="34">
        <v>533</v>
      </c>
      <c r="B2788" s="34">
        <v>4</v>
      </c>
      <c r="C2788" s="89"/>
      <c r="D2788" s="52">
        <v>0</v>
      </c>
    </row>
    <row r="2789" spans="1:4" x14ac:dyDescent="0.25">
      <c r="A2789" s="34">
        <v>534</v>
      </c>
      <c r="B2789" s="34">
        <v>5</v>
      </c>
      <c r="C2789" s="89"/>
      <c r="D2789" s="52">
        <v>0</v>
      </c>
    </row>
    <row r="2790" spans="1:4" x14ac:dyDescent="0.25">
      <c r="A2790" s="34">
        <v>535</v>
      </c>
      <c r="B2790" s="34">
        <v>6</v>
      </c>
      <c r="C2790" s="89"/>
      <c r="D2790" s="52">
        <v>0</v>
      </c>
    </row>
    <row r="2791" spans="1:4" x14ac:dyDescent="0.25">
      <c r="A2791" s="34">
        <v>536</v>
      </c>
      <c r="B2791" s="34">
        <v>7</v>
      </c>
      <c r="C2791" s="89"/>
      <c r="D2791" s="52">
        <v>0</v>
      </c>
    </row>
    <row r="2792" spans="1:4" x14ac:dyDescent="0.25">
      <c r="A2792" s="34">
        <v>537</v>
      </c>
      <c r="B2792" s="34">
        <v>8</v>
      </c>
      <c r="C2792" s="89"/>
      <c r="D2792" s="52">
        <v>0</v>
      </c>
    </row>
    <row r="2793" spans="1:4" x14ac:dyDescent="0.25">
      <c r="A2793" s="34">
        <v>538</v>
      </c>
      <c r="B2793" s="34">
        <v>9</v>
      </c>
      <c r="C2793" s="89"/>
      <c r="D2793" s="52">
        <v>0.76</v>
      </c>
    </row>
    <row r="2794" spans="1:4" x14ac:dyDescent="0.25">
      <c r="A2794" s="34">
        <v>539</v>
      </c>
      <c r="B2794" s="34">
        <v>10</v>
      </c>
      <c r="C2794" s="89"/>
      <c r="D2794" s="52">
        <v>0.85</v>
      </c>
    </row>
    <row r="2795" spans="1:4" x14ac:dyDescent="0.25">
      <c r="A2795" s="34">
        <v>540</v>
      </c>
      <c r="B2795" s="34">
        <v>11</v>
      </c>
      <c r="C2795" s="89"/>
      <c r="D2795" s="52">
        <v>0.86</v>
      </c>
    </row>
    <row r="2796" spans="1:4" x14ac:dyDescent="0.25">
      <c r="A2796" s="34">
        <v>541</v>
      </c>
      <c r="B2796" s="34">
        <v>12</v>
      </c>
      <c r="C2796" s="89"/>
      <c r="D2796" s="52">
        <v>0.8</v>
      </c>
    </row>
    <row r="2797" spans="1:4" x14ac:dyDescent="0.25">
      <c r="A2797" s="34">
        <v>542</v>
      </c>
      <c r="B2797" s="34">
        <v>13</v>
      </c>
      <c r="C2797" s="89"/>
      <c r="D2797" s="52">
        <v>1.85</v>
      </c>
    </row>
    <row r="2798" spans="1:4" x14ac:dyDescent="0.25">
      <c r="A2798" s="34">
        <v>543</v>
      </c>
      <c r="B2798" s="34">
        <v>14</v>
      </c>
      <c r="C2798" s="89"/>
      <c r="D2798" s="52">
        <v>1.73</v>
      </c>
    </row>
    <row r="2799" spans="1:4" x14ac:dyDescent="0.25">
      <c r="A2799" s="34">
        <v>544</v>
      </c>
      <c r="B2799" s="34">
        <v>15</v>
      </c>
      <c r="C2799" s="89"/>
      <c r="D2799" s="52">
        <v>2.21</v>
      </c>
    </row>
    <row r="2800" spans="1:4" x14ac:dyDescent="0.25">
      <c r="A2800" s="34">
        <v>545</v>
      </c>
      <c r="B2800" s="34">
        <v>16</v>
      </c>
      <c r="C2800" s="89"/>
      <c r="D2800" s="52">
        <v>0.22</v>
      </c>
    </row>
    <row r="2801" spans="1:28" x14ac:dyDescent="0.25">
      <c r="A2801" s="34">
        <v>546</v>
      </c>
      <c r="B2801" s="34">
        <v>17</v>
      </c>
      <c r="C2801" s="89"/>
      <c r="D2801" s="52">
        <v>0</v>
      </c>
    </row>
    <row r="2802" spans="1:28" x14ac:dyDescent="0.25">
      <c r="A2802" s="34">
        <v>547</v>
      </c>
      <c r="B2802" s="34">
        <v>18</v>
      </c>
      <c r="C2802" s="89"/>
      <c r="D2802" s="52">
        <v>65.38</v>
      </c>
    </row>
    <row r="2803" spans="1:28" x14ac:dyDescent="0.25">
      <c r="A2803" s="34">
        <v>548</v>
      </c>
      <c r="B2803" s="34">
        <v>19</v>
      </c>
      <c r="C2803" s="89"/>
      <c r="D2803" s="52">
        <v>88.59</v>
      </c>
    </row>
    <row r="2804" spans="1:28" x14ac:dyDescent="0.25">
      <c r="A2804" s="34">
        <v>549</v>
      </c>
      <c r="B2804" s="34">
        <v>20</v>
      </c>
      <c r="C2804" s="89"/>
      <c r="D2804" s="52">
        <v>389.25</v>
      </c>
    </row>
    <row r="2805" spans="1:28" x14ac:dyDescent="0.25">
      <c r="A2805" s="34">
        <v>550</v>
      </c>
      <c r="B2805" s="34">
        <v>21</v>
      </c>
      <c r="C2805" s="89"/>
      <c r="D2805" s="52">
        <v>13.7</v>
      </c>
    </row>
    <row r="2806" spans="1:28" x14ac:dyDescent="0.25">
      <c r="A2806" s="34">
        <v>551</v>
      </c>
      <c r="B2806" s="34">
        <v>22</v>
      </c>
      <c r="C2806" s="89"/>
      <c r="D2806" s="52">
        <v>0</v>
      </c>
    </row>
    <row r="2807" spans="1:28" x14ac:dyDescent="0.25">
      <c r="A2807" s="34">
        <v>552</v>
      </c>
      <c r="B2807" s="34">
        <v>23</v>
      </c>
      <c r="C2807" s="89"/>
      <c r="D2807" s="52">
        <v>19.02</v>
      </c>
    </row>
    <row r="2808" spans="1:28" x14ac:dyDescent="0.25">
      <c r="A2808" s="34">
        <v>553</v>
      </c>
      <c r="B2808" s="34">
        <v>0</v>
      </c>
      <c r="C2808" s="89">
        <v>24</v>
      </c>
      <c r="D2808" s="52">
        <v>78.45</v>
      </c>
      <c r="E2808" s="36">
        <f t="shared" ref="E2808" si="2681">D2808</f>
        <v>78.45</v>
      </c>
      <c r="F2808" s="36">
        <f t="shared" ref="F2808" si="2682">D2809</f>
        <v>1.89</v>
      </c>
      <c r="G2808" s="36">
        <f t="shared" ref="G2808" si="2683">D2810</f>
        <v>0.01</v>
      </c>
      <c r="H2808" s="36">
        <f t="shared" ref="H2808" si="2684">D2811</f>
        <v>0</v>
      </c>
      <c r="I2808" s="36">
        <f t="shared" ref="I2808" si="2685">D2812</f>
        <v>0</v>
      </c>
      <c r="J2808" s="36">
        <f t="shared" ref="J2808" si="2686">D2813</f>
        <v>0</v>
      </c>
      <c r="K2808" s="36">
        <f t="shared" ref="K2808" si="2687">D2814</f>
        <v>0</v>
      </c>
      <c r="L2808" s="36">
        <f t="shared" ref="L2808" si="2688">D2815</f>
        <v>0</v>
      </c>
      <c r="M2808" s="36">
        <f t="shared" ref="M2808" si="2689">D2816</f>
        <v>0</v>
      </c>
      <c r="N2808" s="36">
        <f t="shared" ref="N2808" si="2690">D2817</f>
        <v>105.56</v>
      </c>
      <c r="O2808" s="36">
        <f t="shared" ref="O2808" si="2691">D2818</f>
        <v>96.69</v>
      </c>
      <c r="P2808" s="36">
        <f t="shared" ref="P2808" si="2692">D2819</f>
        <v>134.25</v>
      </c>
      <c r="Q2808" s="36">
        <f t="shared" ref="Q2808" si="2693">D2820</f>
        <v>144.29</v>
      </c>
      <c r="R2808" s="36">
        <f t="shared" ref="R2808" si="2694">D2821</f>
        <v>125.33</v>
      </c>
      <c r="S2808" s="36">
        <f t="shared" ref="S2808" si="2695">D2822</f>
        <v>122.96</v>
      </c>
      <c r="T2808" s="36">
        <f t="shared" ref="T2808" si="2696">D2823</f>
        <v>113.74</v>
      </c>
      <c r="U2808" s="36">
        <f t="shared" ref="U2808" si="2697">D2824</f>
        <v>110.07</v>
      </c>
      <c r="V2808" s="36">
        <f t="shared" ref="V2808" si="2698">D2825</f>
        <v>91.33</v>
      </c>
      <c r="W2808" s="36">
        <f t="shared" ref="W2808" si="2699">D2826</f>
        <v>146.38</v>
      </c>
      <c r="X2808" s="36">
        <f t="shared" ref="X2808" si="2700">D2827</f>
        <v>331.97</v>
      </c>
      <c r="Y2808" s="36">
        <f t="shared" ref="Y2808" si="2701">D2828</f>
        <v>108.88</v>
      </c>
      <c r="Z2808" s="36">
        <f t="shared" ref="Z2808" si="2702">D2829</f>
        <v>461.12</v>
      </c>
      <c r="AA2808" s="36">
        <f t="shared" ref="AA2808" si="2703">D2830</f>
        <v>708.37</v>
      </c>
      <c r="AB2808" s="36">
        <f t="shared" ref="AB2808" si="2704">D2831</f>
        <v>272.55</v>
      </c>
    </row>
    <row r="2809" spans="1:28" x14ac:dyDescent="0.25">
      <c r="A2809" s="34">
        <v>554</v>
      </c>
      <c r="B2809" s="34">
        <v>1</v>
      </c>
      <c r="C2809" s="89"/>
      <c r="D2809" s="52">
        <v>1.89</v>
      </c>
    </row>
    <row r="2810" spans="1:28" x14ac:dyDescent="0.25">
      <c r="A2810" s="34">
        <v>555</v>
      </c>
      <c r="B2810" s="34">
        <v>2</v>
      </c>
      <c r="C2810" s="89"/>
      <c r="D2810" s="52">
        <v>0.01</v>
      </c>
    </row>
    <row r="2811" spans="1:28" x14ac:dyDescent="0.25">
      <c r="A2811" s="34">
        <v>556</v>
      </c>
      <c r="B2811" s="34">
        <v>3</v>
      </c>
      <c r="C2811" s="89"/>
      <c r="D2811" s="52">
        <v>0</v>
      </c>
    </row>
    <row r="2812" spans="1:28" x14ac:dyDescent="0.25">
      <c r="A2812" s="34">
        <v>557</v>
      </c>
      <c r="B2812" s="34">
        <v>4</v>
      </c>
      <c r="C2812" s="89"/>
      <c r="D2812" s="52">
        <v>0</v>
      </c>
    </row>
    <row r="2813" spans="1:28" x14ac:dyDescent="0.25">
      <c r="A2813" s="34">
        <v>558</v>
      </c>
      <c r="B2813" s="34">
        <v>5</v>
      </c>
      <c r="C2813" s="89"/>
      <c r="D2813" s="52">
        <v>0</v>
      </c>
    </row>
    <row r="2814" spans="1:28" x14ac:dyDescent="0.25">
      <c r="A2814" s="34">
        <v>559</v>
      </c>
      <c r="B2814" s="34">
        <v>6</v>
      </c>
      <c r="C2814" s="89"/>
      <c r="D2814" s="52">
        <v>0</v>
      </c>
    </row>
    <row r="2815" spans="1:28" x14ac:dyDescent="0.25">
      <c r="A2815" s="34">
        <v>560</v>
      </c>
      <c r="B2815" s="34">
        <v>7</v>
      </c>
      <c r="C2815" s="89"/>
      <c r="D2815" s="52">
        <v>0</v>
      </c>
    </row>
    <row r="2816" spans="1:28" x14ac:dyDescent="0.25">
      <c r="A2816" s="34">
        <v>561</v>
      </c>
      <c r="B2816" s="34">
        <v>8</v>
      </c>
      <c r="C2816" s="89"/>
      <c r="D2816" s="52">
        <v>0</v>
      </c>
    </row>
    <row r="2817" spans="1:28" x14ac:dyDescent="0.25">
      <c r="A2817" s="34">
        <v>562</v>
      </c>
      <c r="B2817" s="34">
        <v>9</v>
      </c>
      <c r="C2817" s="89"/>
      <c r="D2817" s="52">
        <v>105.56</v>
      </c>
    </row>
    <row r="2818" spans="1:28" x14ac:dyDescent="0.25">
      <c r="A2818" s="34">
        <v>563</v>
      </c>
      <c r="B2818" s="34">
        <v>10</v>
      </c>
      <c r="C2818" s="89"/>
      <c r="D2818" s="52">
        <v>96.69</v>
      </c>
    </row>
    <row r="2819" spans="1:28" x14ac:dyDescent="0.25">
      <c r="A2819" s="34">
        <v>564</v>
      </c>
      <c r="B2819" s="34">
        <v>11</v>
      </c>
      <c r="C2819" s="89"/>
      <c r="D2819" s="52">
        <v>134.25</v>
      </c>
    </row>
    <row r="2820" spans="1:28" x14ac:dyDescent="0.25">
      <c r="A2820" s="34">
        <v>565</v>
      </c>
      <c r="B2820" s="34">
        <v>12</v>
      </c>
      <c r="C2820" s="89"/>
      <c r="D2820" s="52">
        <v>144.29</v>
      </c>
    </row>
    <row r="2821" spans="1:28" x14ac:dyDescent="0.25">
      <c r="A2821" s="34">
        <v>566</v>
      </c>
      <c r="B2821" s="34">
        <v>13</v>
      </c>
      <c r="C2821" s="89"/>
      <c r="D2821" s="52">
        <v>125.33</v>
      </c>
    </row>
    <row r="2822" spans="1:28" x14ac:dyDescent="0.25">
      <c r="A2822" s="34">
        <v>567</v>
      </c>
      <c r="B2822" s="34">
        <v>14</v>
      </c>
      <c r="C2822" s="89"/>
      <c r="D2822" s="52">
        <v>122.96</v>
      </c>
    </row>
    <row r="2823" spans="1:28" x14ac:dyDescent="0.25">
      <c r="A2823" s="34">
        <v>568</v>
      </c>
      <c r="B2823" s="34">
        <v>15</v>
      </c>
      <c r="C2823" s="89"/>
      <c r="D2823" s="52">
        <v>113.74</v>
      </c>
    </row>
    <row r="2824" spans="1:28" x14ac:dyDescent="0.25">
      <c r="A2824" s="34">
        <v>569</v>
      </c>
      <c r="B2824" s="34">
        <v>16</v>
      </c>
      <c r="C2824" s="89"/>
      <c r="D2824" s="52">
        <v>110.07</v>
      </c>
    </row>
    <row r="2825" spans="1:28" x14ac:dyDescent="0.25">
      <c r="A2825" s="34">
        <v>570</v>
      </c>
      <c r="B2825" s="34">
        <v>17</v>
      </c>
      <c r="C2825" s="89"/>
      <c r="D2825" s="52">
        <v>91.33</v>
      </c>
    </row>
    <row r="2826" spans="1:28" x14ac:dyDescent="0.25">
      <c r="A2826" s="34">
        <v>571</v>
      </c>
      <c r="B2826" s="34">
        <v>18</v>
      </c>
      <c r="C2826" s="89"/>
      <c r="D2826" s="52">
        <v>146.38</v>
      </c>
    </row>
    <row r="2827" spans="1:28" x14ac:dyDescent="0.25">
      <c r="A2827" s="34">
        <v>572</v>
      </c>
      <c r="B2827" s="34">
        <v>19</v>
      </c>
      <c r="C2827" s="89"/>
      <c r="D2827" s="52">
        <v>331.97</v>
      </c>
    </row>
    <row r="2828" spans="1:28" x14ac:dyDescent="0.25">
      <c r="A2828" s="34">
        <v>573</v>
      </c>
      <c r="B2828" s="34">
        <v>20</v>
      </c>
      <c r="C2828" s="89"/>
      <c r="D2828" s="52">
        <v>108.88</v>
      </c>
    </row>
    <row r="2829" spans="1:28" x14ac:dyDescent="0.25">
      <c r="A2829" s="34">
        <v>574</v>
      </c>
      <c r="B2829" s="34">
        <v>21</v>
      </c>
      <c r="C2829" s="89"/>
      <c r="D2829" s="52">
        <v>461.12</v>
      </c>
    </row>
    <row r="2830" spans="1:28" x14ac:dyDescent="0.25">
      <c r="A2830" s="34">
        <v>575</v>
      </c>
      <c r="B2830" s="34">
        <v>22</v>
      </c>
      <c r="C2830" s="89"/>
      <c r="D2830" s="52">
        <v>708.37</v>
      </c>
    </row>
    <row r="2831" spans="1:28" x14ac:dyDescent="0.25">
      <c r="A2831" s="34">
        <v>576</v>
      </c>
      <c r="B2831" s="34">
        <v>23</v>
      </c>
      <c r="C2831" s="89"/>
      <c r="D2831" s="52">
        <v>272.55</v>
      </c>
    </row>
    <row r="2832" spans="1:28" x14ac:dyDescent="0.25">
      <c r="A2832" s="34">
        <v>577</v>
      </c>
      <c r="B2832" s="34">
        <v>0</v>
      </c>
      <c r="C2832" s="89">
        <v>25</v>
      </c>
      <c r="D2832" s="52">
        <v>87.38</v>
      </c>
      <c r="E2832" s="36">
        <f t="shared" ref="E2832" si="2705">D2832</f>
        <v>87.38</v>
      </c>
      <c r="F2832" s="36">
        <f t="shared" ref="F2832" si="2706">D2833</f>
        <v>31.76</v>
      </c>
      <c r="G2832" s="36">
        <f t="shared" ref="G2832" si="2707">D2834</f>
        <v>48.13</v>
      </c>
      <c r="H2832" s="36">
        <f t="shared" ref="H2832" si="2708">D2835</f>
        <v>1.38</v>
      </c>
      <c r="I2832" s="36">
        <f t="shared" ref="I2832" si="2709">D2836</f>
        <v>0</v>
      </c>
      <c r="J2832" s="36">
        <f t="shared" ref="J2832" si="2710">D2837</f>
        <v>0.03</v>
      </c>
      <c r="K2832" s="36">
        <f t="shared" ref="K2832" si="2711">D2838</f>
        <v>0</v>
      </c>
      <c r="L2832" s="36">
        <f t="shared" ref="L2832" si="2712">D2839</f>
        <v>0</v>
      </c>
      <c r="M2832" s="36">
        <f t="shared" ref="M2832" si="2713">D2840</f>
        <v>7.64</v>
      </c>
      <c r="N2832" s="36">
        <f t="shared" ref="N2832" si="2714">D2841</f>
        <v>88.32</v>
      </c>
      <c r="O2832" s="36">
        <f t="shared" ref="O2832" si="2715">D2842</f>
        <v>95.33</v>
      </c>
      <c r="P2832" s="36">
        <f t="shared" ref="P2832" si="2716">D2843</f>
        <v>95.85</v>
      </c>
      <c r="Q2832" s="36">
        <f t="shared" ref="Q2832" si="2717">D2844</f>
        <v>128.79</v>
      </c>
      <c r="R2832" s="36">
        <f t="shared" ref="R2832" si="2718">D2845</f>
        <v>72.19</v>
      </c>
      <c r="S2832" s="36">
        <f t="shared" ref="S2832" si="2719">D2846</f>
        <v>84.89</v>
      </c>
      <c r="T2832" s="36">
        <f t="shared" ref="T2832" si="2720">D2847</f>
        <v>112.25</v>
      </c>
      <c r="U2832" s="36">
        <f t="shared" ref="U2832" si="2721">D2848</f>
        <v>6.9</v>
      </c>
      <c r="V2832" s="36">
        <f t="shared" ref="V2832" si="2722">D2849</f>
        <v>3.49</v>
      </c>
      <c r="W2832" s="36">
        <f t="shared" ref="W2832" si="2723">D2850</f>
        <v>123.01</v>
      </c>
      <c r="X2832" s="36">
        <f t="shared" ref="X2832" si="2724">D2851</f>
        <v>377.01</v>
      </c>
      <c r="Y2832" s="36">
        <f t="shared" ref="Y2832" si="2725">D2852</f>
        <v>379.62</v>
      </c>
      <c r="Z2832" s="36">
        <f t="shared" ref="Z2832" si="2726">D2853</f>
        <v>531.35</v>
      </c>
      <c r="AA2832" s="36">
        <f t="shared" ref="AA2832" si="2727">D2854</f>
        <v>220.77</v>
      </c>
      <c r="AB2832" s="36">
        <f t="shared" ref="AB2832" si="2728">D2855</f>
        <v>160.41</v>
      </c>
    </row>
    <row r="2833" spans="1:4" x14ac:dyDescent="0.25">
      <c r="A2833" s="34">
        <v>578</v>
      </c>
      <c r="B2833" s="34">
        <v>1</v>
      </c>
      <c r="C2833" s="89"/>
      <c r="D2833" s="52">
        <v>31.76</v>
      </c>
    </row>
    <row r="2834" spans="1:4" x14ac:dyDescent="0.25">
      <c r="A2834" s="34">
        <v>579</v>
      </c>
      <c r="B2834" s="34">
        <v>2</v>
      </c>
      <c r="C2834" s="89"/>
      <c r="D2834" s="52">
        <v>48.13</v>
      </c>
    </row>
    <row r="2835" spans="1:4" x14ac:dyDescent="0.25">
      <c r="A2835" s="34">
        <v>580</v>
      </c>
      <c r="B2835" s="34">
        <v>3</v>
      </c>
      <c r="C2835" s="89"/>
      <c r="D2835" s="52">
        <v>1.38</v>
      </c>
    </row>
    <row r="2836" spans="1:4" x14ac:dyDescent="0.25">
      <c r="A2836" s="34">
        <v>581</v>
      </c>
      <c r="B2836" s="34">
        <v>4</v>
      </c>
      <c r="C2836" s="89"/>
      <c r="D2836" s="52">
        <v>0</v>
      </c>
    </row>
    <row r="2837" spans="1:4" x14ac:dyDescent="0.25">
      <c r="A2837" s="34">
        <v>582</v>
      </c>
      <c r="B2837" s="34">
        <v>5</v>
      </c>
      <c r="C2837" s="89"/>
      <c r="D2837" s="52">
        <v>0.03</v>
      </c>
    </row>
    <row r="2838" spans="1:4" x14ac:dyDescent="0.25">
      <c r="A2838" s="34">
        <v>583</v>
      </c>
      <c r="B2838" s="34">
        <v>6</v>
      </c>
      <c r="C2838" s="89"/>
      <c r="D2838" s="52">
        <v>0</v>
      </c>
    </row>
    <row r="2839" spans="1:4" x14ac:dyDescent="0.25">
      <c r="A2839" s="34">
        <v>584</v>
      </c>
      <c r="B2839" s="34">
        <v>7</v>
      </c>
      <c r="C2839" s="89"/>
      <c r="D2839" s="52">
        <v>0</v>
      </c>
    </row>
    <row r="2840" spans="1:4" x14ac:dyDescent="0.25">
      <c r="A2840" s="34">
        <v>585</v>
      </c>
      <c r="B2840" s="34">
        <v>8</v>
      </c>
      <c r="C2840" s="89"/>
      <c r="D2840" s="52">
        <v>7.64</v>
      </c>
    </row>
    <row r="2841" spans="1:4" x14ac:dyDescent="0.25">
      <c r="A2841" s="34">
        <v>586</v>
      </c>
      <c r="B2841" s="34">
        <v>9</v>
      </c>
      <c r="C2841" s="89"/>
      <c r="D2841" s="52">
        <v>88.32</v>
      </c>
    </row>
    <row r="2842" spans="1:4" x14ac:dyDescent="0.25">
      <c r="A2842" s="34">
        <v>587</v>
      </c>
      <c r="B2842" s="34">
        <v>10</v>
      </c>
      <c r="C2842" s="89"/>
      <c r="D2842" s="52">
        <v>95.33</v>
      </c>
    </row>
    <row r="2843" spans="1:4" x14ac:dyDescent="0.25">
      <c r="A2843" s="34">
        <v>588</v>
      </c>
      <c r="B2843" s="34">
        <v>11</v>
      </c>
      <c r="C2843" s="89"/>
      <c r="D2843" s="52">
        <v>95.85</v>
      </c>
    </row>
    <row r="2844" spans="1:4" x14ac:dyDescent="0.25">
      <c r="A2844" s="34">
        <v>589</v>
      </c>
      <c r="B2844" s="34">
        <v>12</v>
      </c>
      <c r="C2844" s="89"/>
      <c r="D2844" s="52">
        <v>128.79</v>
      </c>
    </row>
    <row r="2845" spans="1:4" x14ac:dyDescent="0.25">
      <c r="A2845" s="34">
        <v>590</v>
      </c>
      <c r="B2845" s="34">
        <v>13</v>
      </c>
      <c r="C2845" s="89"/>
      <c r="D2845" s="52">
        <v>72.19</v>
      </c>
    </row>
    <row r="2846" spans="1:4" x14ac:dyDescent="0.25">
      <c r="A2846" s="34">
        <v>591</v>
      </c>
      <c r="B2846" s="34">
        <v>14</v>
      </c>
      <c r="C2846" s="89"/>
      <c r="D2846" s="52">
        <v>84.89</v>
      </c>
    </row>
    <row r="2847" spans="1:4" x14ac:dyDescent="0.25">
      <c r="A2847" s="34">
        <v>592</v>
      </c>
      <c r="B2847" s="34">
        <v>15</v>
      </c>
      <c r="C2847" s="89"/>
      <c r="D2847" s="52">
        <v>112.25</v>
      </c>
    </row>
    <row r="2848" spans="1:4" x14ac:dyDescent="0.25">
      <c r="A2848" s="34">
        <v>593</v>
      </c>
      <c r="B2848" s="34">
        <v>16</v>
      </c>
      <c r="C2848" s="89"/>
      <c r="D2848" s="52">
        <v>6.9</v>
      </c>
    </row>
    <row r="2849" spans="1:28" x14ac:dyDescent="0.25">
      <c r="A2849" s="34">
        <v>594</v>
      </c>
      <c r="B2849" s="34">
        <v>17</v>
      </c>
      <c r="C2849" s="89"/>
      <c r="D2849" s="52">
        <v>3.49</v>
      </c>
    </row>
    <row r="2850" spans="1:28" x14ac:dyDescent="0.25">
      <c r="A2850" s="34">
        <v>595</v>
      </c>
      <c r="B2850" s="34">
        <v>18</v>
      </c>
      <c r="C2850" s="89"/>
      <c r="D2850" s="52">
        <v>123.01</v>
      </c>
    </row>
    <row r="2851" spans="1:28" x14ac:dyDescent="0.25">
      <c r="A2851" s="34">
        <v>596</v>
      </c>
      <c r="B2851" s="34">
        <v>19</v>
      </c>
      <c r="C2851" s="89"/>
      <c r="D2851" s="52">
        <v>377.01</v>
      </c>
    </row>
    <row r="2852" spans="1:28" x14ac:dyDescent="0.25">
      <c r="A2852" s="34">
        <v>597</v>
      </c>
      <c r="B2852" s="34">
        <v>20</v>
      </c>
      <c r="C2852" s="89"/>
      <c r="D2852" s="52">
        <v>379.62</v>
      </c>
    </row>
    <row r="2853" spans="1:28" x14ac:dyDescent="0.25">
      <c r="A2853" s="34">
        <v>598</v>
      </c>
      <c r="B2853" s="34">
        <v>21</v>
      </c>
      <c r="C2853" s="89"/>
      <c r="D2853" s="52">
        <v>531.35</v>
      </c>
    </row>
    <row r="2854" spans="1:28" x14ac:dyDescent="0.25">
      <c r="A2854" s="34">
        <v>599</v>
      </c>
      <c r="B2854" s="34">
        <v>22</v>
      </c>
      <c r="C2854" s="89"/>
      <c r="D2854" s="52">
        <v>220.77</v>
      </c>
    </row>
    <row r="2855" spans="1:28" x14ac:dyDescent="0.25">
      <c r="A2855" s="34">
        <v>600</v>
      </c>
      <c r="B2855" s="34">
        <v>23</v>
      </c>
      <c r="C2855" s="89"/>
      <c r="D2855" s="52">
        <v>160.41</v>
      </c>
    </row>
    <row r="2856" spans="1:28" x14ac:dyDescent="0.25">
      <c r="A2856" s="34">
        <v>601</v>
      </c>
      <c r="B2856" s="34">
        <v>0</v>
      </c>
      <c r="C2856" s="89">
        <v>26</v>
      </c>
      <c r="D2856" s="52">
        <v>0</v>
      </c>
      <c r="E2856" s="36">
        <f t="shared" ref="E2856" si="2729">D2856</f>
        <v>0</v>
      </c>
      <c r="F2856" s="36">
        <f t="shared" ref="F2856" si="2730">D2857</f>
        <v>0</v>
      </c>
      <c r="G2856" s="36">
        <f t="shared" ref="G2856" si="2731">D2858</f>
        <v>0</v>
      </c>
      <c r="H2856" s="36">
        <f t="shared" ref="H2856" si="2732">D2859</f>
        <v>0</v>
      </c>
      <c r="I2856" s="36">
        <f t="shared" ref="I2856" si="2733">D2860</f>
        <v>0</v>
      </c>
      <c r="J2856" s="36">
        <f t="shared" ref="J2856" si="2734">D2861</f>
        <v>0</v>
      </c>
      <c r="K2856" s="36">
        <f t="shared" ref="K2856" si="2735">D2862</f>
        <v>0</v>
      </c>
      <c r="L2856" s="36">
        <f t="shared" ref="L2856" si="2736">D2863</f>
        <v>0</v>
      </c>
      <c r="M2856" s="36">
        <f t="shared" ref="M2856" si="2737">D2864</f>
        <v>0</v>
      </c>
      <c r="N2856" s="36">
        <f t="shared" ref="N2856" si="2738">D2865</f>
        <v>18.47</v>
      </c>
      <c r="O2856" s="36">
        <f t="shared" ref="O2856" si="2739">D2866</f>
        <v>40.770000000000003</v>
      </c>
      <c r="P2856" s="36">
        <f t="shared" ref="P2856" si="2740">D2867</f>
        <v>1.81</v>
      </c>
      <c r="Q2856" s="36">
        <f t="shared" ref="Q2856" si="2741">D2868</f>
        <v>0</v>
      </c>
      <c r="R2856" s="36">
        <f t="shared" ref="R2856" si="2742">D2869</f>
        <v>0</v>
      </c>
      <c r="S2856" s="36">
        <f t="shared" ref="S2856" si="2743">D2870</f>
        <v>0</v>
      </c>
      <c r="T2856" s="36">
        <f t="shared" ref="T2856" si="2744">D2871</f>
        <v>0</v>
      </c>
      <c r="U2856" s="36">
        <f t="shared" ref="U2856" si="2745">D2872</f>
        <v>0</v>
      </c>
      <c r="V2856" s="36">
        <f t="shared" ref="V2856" si="2746">D2873</f>
        <v>0</v>
      </c>
      <c r="W2856" s="36">
        <f t="shared" ref="W2856" si="2747">D2874</f>
        <v>0</v>
      </c>
      <c r="X2856" s="36">
        <f t="shared" ref="X2856" si="2748">D2875</f>
        <v>33.200000000000003</v>
      </c>
      <c r="Y2856" s="36">
        <f t="shared" ref="Y2856" si="2749">D2876</f>
        <v>90.34</v>
      </c>
      <c r="Z2856" s="36">
        <f t="shared" ref="Z2856" si="2750">D2877</f>
        <v>389.12</v>
      </c>
      <c r="AA2856" s="36">
        <f t="shared" ref="AA2856" si="2751">D2878</f>
        <v>0.08</v>
      </c>
      <c r="AB2856" s="36">
        <f t="shared" ref="AB2856" si="2752">D2879</f>
        <v>176.09</v>
      </c>
    </row>
    <row r="2857" spans="1:28" x14ac:dyDescent="0.25">
      <c r="A2857" s="34">
        <v>602</v>
      </c>
      <c r="B2857" s="34">
        <v>1</v>
      </c>
      <c r="C2857" s="89"/>
      <c r="D2857" s="52">
        <v>0</v>
      </c>
    </row>
    <row r="2858" spans="1:28" x14ac:dyDescent="0.25">
      <c r="A2858" s="34">
        <v>603</v>
      </c>
      <c r="B2858" s="34">
        <v>2</v>
      </c>
      <c r="C2858" s="89"/>
      <c r="D2858" s="52">
        <v>0</v>
      </c>
    </row>
    <row r="2859" spans="1:28" x14ac:dyDescent="0.25">
      <c r="A2859" s="34">
        <v>604</v>
      </c>
      <c r="B2859" s="34">
        <v>3</v>
      </c>
      <c r="C2859" s="89"/>
      <c r="D2859" s="52">
        <v>0</v>
      </c>
    </row>
    <row r="2860" spans="1:28" x14ac:dyDescent="0.25">
      <c r="A2860" s="34">
        <v>605</v>
      </c>
      <c r="B2860" s="34">
        <v>4</v>
      </c>
      <c r="C2860" s="89"/>
      <c r="D2860" s="52">
        <v>0</v>
      </c>
    </row>
    <row r="2861" spans="1:28" x14ac:dyDescent="0.25">
      <c r="A2861" s="34">
        <v>606</v>
      </c>
      <c r="B2861" s="34">
        <v>5</v>
      </c>
      <c r="C2861" s="89"/>
      <c r="D2861" s="52">
        <v>0</v>
      </c>
    </row>
    <row r="2862" spans="1:28" x14ac:dyDescent="0.25">
      <c r="A2862" s="34">
        <v>607</v>
      </c>
      <c r="B2862" s="34">
        <v>6</v>
      </c>
      <c r="C2862" s="89"/>
      <c r="D2862" s="52">
        <v>0</v>
      </c>
    </row>
    <row r="2863" spans="1:28" x14ac:dyDescent="0.25">
      <c r="A2863" s="34">
        <v>608</v>
      </c>
      <c r="B2863" s="34">
        <v>7</v>
      </c>
      <c r="C2863" s="89"/>
      <c r="D2863" s="52">
        <v>0</v>
      </c>
    </row>
    <row r="2864" spans="1:28" x14ac:dyDescent="0.25">
      <c r="A2864" s="34">
        <v>609</v>
      </c>
      <c r="B2864" s="34">
        <v>8</v>
      </c>
      <c r="C2864" s="89"/>
      <c r="D2864" s="52">
        <v>0</v>
      </c>
    </row>
    <row r="2865" spans="1:28" x14ac:dyDescent="0.25">
      <c r="A2865" s="34">
        <v>610</v>
      </c>
      <c r="B2865" s="34">
        <v>9</v>
      </c>
      <c r="C2865" s="89"/>
      <c r="D2865" s="52">
        <v>18.47</v>
      </c>
    </row>
    <row r="2866" spans="1:28" x14ac:dyDescent="0.25">
      <c r="A2866" s="34">
        <v>611</v>
      </c>
      <c r="B2866" s="34">
        <v>10</v>
      </c>
      <c r="C2866" s="89"/>
      <c r="D2866" s="52">
        <v>40.770000000000003</v>
      </c>
    </row>
    <row r="2867" spans="1:28" x14ac:dyDescent="0.25">
      <c r="A2867" s="34">
        <v>612</v>
      </c>
      <c r="B2867" s="34">
        <v>11</v>
      </c>
      <c r="C2867" s="89"/>
      <c r="D2867" s="52">
        <v>1.81</v>
      </c>
    </row>
    <row r="2868" spans="1:28" x14ac:dyDescent="0.25">
      <c r="A2868" s="34">
        <v>613</v>
      </c>
      <c r="B2868" s="34">
        <v>12</v>
      </c>
      <c r="C2868" s="89"/>
      <c r="D2868" s="52">
        <v>0</v>
      </c>
    </row>
    <row r="2869" spans="1:28" x14ac:dyDescent="0.25">
      <c r="A2869" s="34">
        <v>614</v>
      </c>
      <c r="B2869" s="34">
        <v>13</v>
      </c>
      <c r="C2869" s="89"/>
      <c r="D2869" s="52">
        <v>0</v>
      </c>
    </row>
    <row r="2870" spans="1:28" x14ac:dyDescent="0.25">
      <c r="A2870" s="34">
        <v>615</v>
      </c>
      <c r="B2870" s="34">
        <v>14</v>
      </c>
      <c r="C2870" s="89"/>
      <c r="D2870" s="52">
        <v>0</v>
      </c>
    </row>
    <row r="2871" spans="1:28" x14ac:dyDescent="0.25">
      <c r="A2871" s="34">
        <v>616</v>
      </c>
      <c r="B2871" s="34">
        <v>15</v>
      </c>
      <c r="C2871" s="89"/>
      <c r="D2871" s="52">
        <v>0</v>
      </c>
    </row>
    <row r="2872" spans="1:28" x14ac:dyDescent="0.25">
      <c r="A2872" s="34">
        <v>617</v>
      </c>
      <c r="B2872" s="34">
        <v>16</v>
      </c>
      <c r="C2872" s="89"/>
      <c r="D2872" s="52">
        <v>0</v>
      </c>
    </row>
    <row r="2873" spans="1:28" x14ac:dyDescent="0.25">
      <c r="A2873" s="34">
        <v>618</v>
      </c>
      <c r="B2873" s="34">
        <v>17</v>
      </c>
      <c r="C2873" s="89"/>
      <c r="D2873" s="52">
        <v>0</v>
      </c>
    </row>
    <row r="2874" spans="1:28" x14ac:dyDescent="0.25">
      <c r="A2874" s="34">
        <v>619</v>
      </c>
      <c r="B2874" s="34">
        <v>18</v>
      </c>
      <c r="C2874" s="89"/>
      <c r="D2874" s="52">
        <v>0</v>
      </c>
    </row>
    <row r="2875" spans="1:28" x14ac:dyDescent="0.25">
      <c r="A2875" s="34">
        <v>620</v>
      </c>
      <c r="B2875" s="34">
        <v>19</v>
      </c>
      <c r="C2875" s="89"/>
      <c r="D2875" s="52">
        <v>33.200000000000003</v>
      </c>
    </row>
    <row r="2876" spans="1:28" x14ac:dyDescent="0.25">
      <c r="A2876" s="34">
        <v>621</v>
      </c>
      <c r="B2876" s="34">
        <v>20</v>
      </c>
      <c r="C2876" s="89"/>
      <c r="D2876" s="52">
        <v>90.34</v>
      </c>
    </row>
    <row r="2877" spans="1:28" x14ac:dyDescent="0.25">
      <c r="A2877" s="34">
        <v>622</v>
      </c>
      <c r="B2877" s="34">
        <v>21</v>
      </c>
      <c r="C2877" s="89"/>
      <c r="D2877" s="52">
        <v>389.12</v>
      </c>
    </row>
    <row r="2878" spans="1:28" x14ac:dyDescent="0.25">
      <c r="A2878" s="34">
        <v>623</v>
      </c>
      <c r="B2878" s="34">
        <v>22</v>
      </c>
      <c r="C2878" s="89"/>
      <c r="D2878" s="52">
        <v>0.08</v>
      </c>
    </row>
    <row r="2879" spans="1:28" x14ac:dyDescent="0.25">
      <c r="A2879" s="34">
        <v>624</v>
      </c>
      <c r="B2879" s="34">
        <v>23</v>
      </c>
      <c r="C2879" s="89"/>
      <c r="D2879" s="52">
        <v>176.09</v>
      </c>
    </row>
    <row r="2880" spans="1:28" x14ac:dyDescent="0.25">
      <c r="A2880" s="34">
        <v>625</v>
      </c>
      <c r="B2880" s="34">
        <v>0</v>
      </c>
      <c r="C2880" s="89">
        <v>27</v>
      </c>
      <c r="D2880" s="52">
        <v>0</v>
      </c>
      <c r="E2880" s="36">
        <f t="shared" ref="E2880" si="2753">D2880</f>
        <v>0</v>
      </c>
      <c r="F2880" s="36">
        <f t="shared" ref="F2880" si="2754">D2881</f>
        <v>1.53</v>
      </c>
      <c r="G2880" s="36">
        <f t="shared" ref="G2880" si="2755">D2882</f>
        <v>0.33</v>
      </c>
      <c r="H2880" s="36">
        <f t="shared" ref="H2880" si="2756">D2883</f>
        <v>0</v>
      </c>
      <c r="I2880" s="36">
        <f t="shared" ref="I2880" si="2757">D2884</f>
        <v>0</v>
      </c>
      <c r="J2880" s="36">
        <f t="shared" ref="J2880" si="2758">D2885</f>
        <v>0</v>
      </c>
      <c r="K2880" s="36">
        <f t="shared" ref="K2880" si="2759">D2886</f>
        <v>0</v>
      </c>
      <c r="L2880" s="36">
        <f t="shared" ref="L2880" si="2760">D2887</f>
        <v>0</v>
      </c>
      <c r="M2880" s="36">
        <f t="shared" ref="M2880" si="2761">D2888</f>
        <v>0</v>
      </c>
      <c r="N2880" s="36">
        <f t="shared" ref="N2880" si="2762">D2889</f>
        <v>0</v>
      </c>
      <c r="O2880" s="36">
        <f t="shared" ref="O2880" si="2763">D2890</f>
        <v>0.16</v>
      </c>
      <c r="P2880" s="36">
        <f t="shared" ref="P2880" si="2764">D2891</f>
        <v>3.87</v>
      </c>
      <c r="Q2880" s="36">
        <f t="shared" ref="Q2880" si="2765">D2892</f>
        <v>1.25</v>
      </c>
      <c r="R2880" s="36">
        <f t="shared" ref="R2880" si="2766">D2893</f>
        <v>0</v>
      </c>
      <c r="S2880" s="36">
        <f t="shared" ref="S2880" si="2767">D2894</f>
        <v>0</v>
      </c>
      <c r="T2880" s="36">
        <f t="shared" ref="T2880" si="2768">D2895</f>
        <v>0</v>
      </c>
      <c r="U2880" s="36">
        <f t="shared" ref="U2880" si="2769">D2896</f>
        <v>0</v>
      </c>
      <c r="V2880" s="36">
        <f t="shared" ref="V2880" si="2770">D2897</f>
        <v>0</v>
      </c>
      <c r="W2880" s="36">
        <f t="shared" ref="W2880" si="2771">D2898</f>
        <v>0</v>
      </c>
      <c r="X2880" s="36">
        <f t="shared" ref="X2880" si="2772">D2899</f>
        <v>0.7</v>
      </c>
      <c r="Y2880" s="36">
        <f t="shared" ref="Y2880" si="2773">D2900</f>
        <v>2.68</v>
      </c>
      <c r="Z2880" s="36">
        <f t="shared" ref="Z2880" si="2774">D2901</f>
        <v>0.22</v>
      </c>
      <c r="AA2880" s="36">
        <f t="shared" ref="AA2880" si="2775">D2902</f>
        <v>0.51</v>
      </c>
      <c r="AB2880" s="36">
        <f t="shared" ref="AB2880" si="2776">D2903</f>
        <v>0</v>
      </c>
    </row>
    <row r="2881" spans="1:4" x14ac:dyDescent="0.25">
      <c r="A2881" s="34">
        <v>626</v>
      </c>
      <c r="B2881" s="34">
        <v>1</v>
      </c>
      <c r="C2881" s="89"/>
      <c r="D2881" s="52">
        <v>1.53</v>
      </c>
    </row>
    <row r="2882" spans="1:4" x14ac:dyDescent="0.25">
      <c r="A2882" s="34">
        <v>627</v>
      </c>
      <c r="B2882" s="34">
        <v>2</v>
      </c>
      <c r="C2882" s="89"/>
      <c r="D2882" s="52">
        <v>0.33</v>
      </c>
    </row>
    <row r="2883" spans="1:4" x14ac:dyDescent="0.25">
      <c r="A2883" s="34">
        <v>628</v>
      </c>
      <c r="B2883" s="34">
        <v>3</v>
      </c>
      <c r="C2883" s="89"/>
      <c r="D2883" s="52">
        <v>0</v>
      </c>
    </row>
    <row r="2884" spans="1:4" x14ac:dyDescent="0.25">
      <c r="A2884" s="34">
        <v>629</v>
      </c>
      <c r="B2884" s="34">
        <v>4</v>
      </c>
      <c r="C2884" s="89"/>
      <c r="D2884" s="52">
        <v>0</v>
      </c>
    </row>
    <row r="2885" spans="1:4" x14ac:dyDescent="0.25">
      <c r="A2885" s="34">
        <v>630</v>
      </c>
      <c r="B2885" s="34">
        <v>5</v>
      </c>
      <c r="C2885" s="89"/>
      <c r="D2885" s="52">
        <v>0</v>
      </c>
    </row>
    <row r="2886" spans="1:4" x14ac:dyDescent="0.25">
      <c r="A2886" s="34">
        <v>631</v>
      </c>
      <c r="B2886" s="34">
        <v>6</v>
      </c>
      <c r="C2886" s="89"/>
      <c r="D2886" s="52">
        <v>0</v>
      </c>
    </row>
    <row r="2887" spans="1:4" x14ac:dyDescent="0.25">
      <c r="A2887" s="34">
        <v>632</v>
      </c>
      <c r="B2887" s="34">
        <v>7</v>
      </c>
      <c r="C2887" s="89"/>
      <c r="D2887" s="52">
        <v>0</v>
      </c>
    </row>
    <row r="2888" spans="1:4" x14ac:dyDescent="0.25">
      <c r="A2888" s="34">
        <v>633</v>
      </c>
      <c r="B2888" s="34">
        <v>8</v>
      </c>
      <c r="C2888" s="89"/>
      <c r="D2888" s="52">
        <v>0</v>
      </c>
    </row>
    <row r="2889" spans="1:4" x14ac:dyDescent="0.25">
      <c r="A2889" s="34">
        <v>634</v>
      </c>
      <c r="B2889" s="34">
        <v>9</v>
      </c>
      <c r="C2889" s="89"/>
      <c r="D2889" s="52">
        <v>0</v>
      </c>
    </row>
    <row r="2890" spans="1:4" x14ac:dyDescent="0.25">
      <c r="A2890" s="34">
        <v>635</v>
      </c>
      <c r="B2890" s="34">
        <v>10</v>
      </c>
      <c r="C2890" s="89"/>
      <c r="D2890" s="52">
        <v>0.16</v>
      </c>
    </row>
    <row r="2891" spans="1:4" x14ac:dyDescent="0.25">
      <c r="A2891" s="34">
        <v>636</v>
      </c>
      <c r="B2891" s="34">
        <v>11</v>
      </c>
      <c r="C2891" s="89"/>
      <c r="D2891" s="52">
        <v>3.87</v>
      </c>
    </row>
    <row r="2892" spans="1:4" x14ac:dyDescent="0.25">
      <c r="A2892" s="34">
        <v>637</v>
      </c>
      <c r="B2892" s="34">
        <v>12</v>
      </c>
      <c r="C2892" s="89"/>
      <c r="D2892" s="52">
        <v>1.25</v>
      </c>
    </row>
    <row r="2893" spans="1:4" x14ac:dyDescent="0.25">
      <c r="A2893" s="34">
        <v>638</v>
      </c>
      <c r="B2893" s="34">
        <v>13</v>
      </c>
      <c r="C2893" s="89"/>
      <c r="D2893" s="52">
        <v>0</v>
      </c>
    </row>
    <row r="2894" spans="1:4" x14ac:dyDescent="0.25">
      <c r="A2894" s="34">
        <v>639</v>
      </c>
      <c r="B2894" s="34">
        <v>14</v>
      </c>
      <c r="C2894" s="89"/>
      <c r="D2894" s="52">
        <v>0</v>
      </c>
    </row>
    <row r="2895" spans="1:4" x14ac:dyDescent="0.25">
      <c r="A2895" s="34">
        <v>640</v>
      </c>
      <c r="B2895" s="34">
        <v>15</v>
      </c>
      <c r="C2895" s="89"/>
      <c r="D2895" s="52">
        <v>0</v>
      </c>
    </row>
    <row r="2896" spans="1:4" x14ac:dyDescent="0.25">
      <c r="A2896" s="34">
        <v>641</v>
      </c>
      <c r="B2896" s="34">
        <v>16</v>
      </c>
      <c r="C2896" s="89"/>
      <c r="D2896" s="52">
        <v>0</v>
      </c>
    </row>
    <row r="2897" spans="1:28" x14ac:dyDescent="0.25">
      <c r="A2897" s="34">
        <v>642</v>
      </c>
      <c r="B2897" s="34">
        <v>17</v>
      </c>
      <c r="C2897" s="89"/>
      <c r="D2897" s="52">
        <v>0</v>
      </c>
    </row>
    <row r="2898" spans="1:28" x14ac:dyDescent="0.25">
      <c r="A2898" s="34">
        <v>643</v>
      </c>
      <c r="B2898" s="34">
        <v>18</v>
      </c>
      <c r="C2898" s="89"/>
      <c r="D2898" s="52">
        <v>0</v>
      </c>
    </row>
    <row r="2899" spans="1:28" x14ac:dyDescent="0.25">
      <c r="A2899" s="34">
        <v>644</v>
      </c>
      <c r="B2899" s="34">
        <v>19</v>
      </c>
      <c r="C2899" s="89"/>
      <c r="D2899" s="52">
        <v>0.7</v>
      </c>
    </row>
    <row r="2900" spans="1:28" x14ac:dyDescent="0.25">
      <c r="A2900" s="34">
        <v>645</v>
      </c>
      <c r="B2900" s="34">
        <v>20</v>
      </c>
      <c r="C2900" s="89"/>
      <c r="D2900" s="52">
        <v>2.68</v>
      </c>
    </row>
    <row r="2901" spans="1:28" x14ac:dyDescent="0.25">
      <c r="A2901" s="34">
        <v>646</v>
      </c>
      <c r="B2901" s="34">
        <v>21</v>
      </c>
      <c r="C2901" s="89"/>
      <c r="D2901" s="52">
        <v>0.22</v>
      </c>
    </row>
    <row r="2902" spans="1:28" x14ac:dyDescent="0.25">
      <c r="A2902" s="34">
        <v>647</v>
      </c>
      <c r="B2902" s="34">
        <v>22</v>
      </c>
      <c r="C2902" s="89"/>
      <c r="D2902" s="52">
        <v>0.51</v>
      </c>
    </row>
    <row r="2903" spans="1:28" x14ac:dyDescent="0.25">
      <c r="A2903" s="34">
        <v>648</v>
      </c>
      <c r="B2903" s="34">
        <v>23</v>
      </c>
      <c r="C2903" s="89"/>
      <c r="D2903" s="52">
        <v>0</v>
      </c>
    </row>
    <row r="2904" spans="1:28" x14ac:dyDescent="0.25">
      <c r="A2904" s="34">
        <v>649</v>
      </c>
      <c r="B2904" s="34">
        <v>0</v>
      </c>
      <c r="C2904" s="89">
        <v>28</v>
      </c>
      <c r="D2904" s="52">
        <v>0.05</v>
      </c>
      <c r="E2904" s="36">
        <f t="shared" ref="E2904" si="2777">D2904</f>
        <v>0.05</v>
      </c>
      <c r="F2904" s="36">
        <f t="shared" ref="F2904" si="2778">D2905</f>
        <v>8.7899999999999991</v>
      </c>
      <c r="G2904" s="36">
        <f t="shared" ref="G2904" si="2779">D2906</f>
        <v>8.2200000000000006</v>
      </c>
      <c r="H2904" s="36">
        <f t="shared" ref="H2904" si="2780">D2907</f>
        <v>0</v>
      </c>
      <c r="I2904" s="36">
        <f t="shared" ref="I2904" si="2781">D2908</f>
        <v>0</v>
      </c>
      <c r="J2904" s="36">
        <f t="shared" ref="J2904" si="2782">D2909</f>
        <v>0</v>
      </c>
      <c r="K2904" s="36">
        <f t="shared" ref="K2904" si="2783">D2910</f>
        <v>0</v>
      </c>
      <c r="L2904" s="36">
        <f t="shared" ref="L2904" si="2784">D2911</f>
        <v>0</v>
      </c>
      <c r="M2904" s="36">
        <f t="shared" ref="M2904" si="2785">D2912</f>
        <v>0</v>
      </c>
      <c r="N2904" s="36">
        <f t="shared" ref="N2904" si="2786">D2913</f>
        <v>0</v>
      </c>
      <c r="O2904" s="36">
        <f t="shared" ref="O2904" si="2787">D2914</f>
        <v>0</v>
      </c>
      <c r="P2904" s="36">
        <f t="shared" ref="P2904" si="2788">D2915</f>
        <v>0</v>
      </c>
      <c r="Q2904" s="36">
        <f t="shared" ref="Q2904" si="2789">D2916</f>
        <v>0</v>
      </c>
      <c r="R2904" s="36">
        <f t="shared" ref="R2904" si="2790">D2917</f>
        <v>0</v>
      </c>
      <c r="S2904" s="36">
        <f t="shared" ref="S2904" si="2791">D2918</f>
        <v>0</v>
      </c>
      <c r="T2904" s="36">
        <f t="shared" ref="T2904" si="2792">D2919</f>
        <v>0</v>
      </c>
      <c r="U2904" s="36">
        <f t="shared" ref="U2904" si="2793">D2920</f>
        <v>0</v>
      </c>
      <c r="V2904" s="36">
        <f t="shared" ref="V2904" si="2794">D2921</f>
        <v>0</v>
      </c>
      <c r="W2904" s="36">
        <f t="shared" ref="W2904" si="2795">D2922</f>
        <v>0</v>
      </c>
      <c r="X2904" s="36">
        <f t="shared" ref="X2904" si="2796">D2923</f>
        <v>0</v>
      </c>
      <c r="Y2904" s="36">
        <f t="shared" ref="Y2904" si="2797">D2924</f>
        <v>105.04</v>
      </c>
      <c r="Z2904" s="36">
        <f t="shared" ref="Z2904" si="2798">D2925</f>
        <v>338.78</v>
      </c>
      <c r="AA2904" s="36">
        <f t="shared" ref="AA2904" si="2799">D2926</f>
        <v>337.17</v>
      </c>
      <c r="AB2904" s="36">
        <f t="shared" ref="AB2904" si="2800">D2927</f>
        <v>401.91</v>
      </c>
    </row>
    <row r="2905" spans="1:28" x14ac:dyDescent="0.25">
      <c r="A2905" s="34">
        <v>650</v>
      </c>
      <c r="B2905" s="34">
        <v>1</v>
      </c>
      <c r="C2905" s="89"/>
      <c r="D2905" s="52">
        <v>8.7899999999999991</v>
      </c>
    </row>
    <row r="2906" spans="1:28" x14ac:dyDescent="0.25">
      <c r="A2906" s="34">
        <v>651</v>
      </c>
      <c r="B2906" s="34">
        <v>2</v>
      </c>
      <c r="C2906" s="89"/>
      <c r="D2906" s="52">
        <v>8.2200000000000006</v>
      </c>
    </row>
    <row r="2907" spans="1:28" x14ac:dyDescent="0.25">
      <c r="A2907" s="34">
        <v>652</v>
      </c>
      <c r="B2907" s="34">
        <v>3</v>
      </c>
      <c r="C2907" s="89"/>
      <c r="D2907" s="52">
        <v>0</v>
      </c>
    </row>
    <row r="2908" spans="1:28" x14ac:dyDescent="0.25">
      <c r="A2908" s="34">
        <v>653</v>
      </c>
      <c r="B2908" s="34">
        <v>4</v>
      </c>
      <c r="C2908" s="89"/>
      <c r="D2908" s="52">
        <v>0</v>
      </c>
    </row>
    <row r="2909" spans="1:28" x14ac:dyDescent="0.25">
      <c r="A2909" s="34">
        <v>654</v>
      </c>
      <c r="B2909" s="34">
        <v>5</v>
      </c>
      <c r="C2909" s="89"/>
      <c r="D2909" s="52">
        <v>0</v>
      </c>
    </row>
    <row r="2910" spans="1:28" x14ac:dyDescent="0.25">
      <c r="A2910" s="34">
        <v>655</v>
      </c>
      <c r="B2910" s="34">
        <v>6</v>
      </c>
      <c r="C2910" s="89"/>
      <c r="D2910" s="52">
        <v>0</v>
      </c>
    </row>
    <row r="2911" spans="1:28" x14ac:dyDescent="0.25">
      <c r="A2911" s="34">
        <v>656</v>
      </c>
      <c r="B2911" s="34">
        <v>7</v>
      </c>
      <c r="C2911" s="89"/>
      <c r="D2911" s="52">
        <v>0</v>
      </c>
    </row>
    <row r="2912" spans="1:28" x14ac:dyDescent="0.25">
      <c r="A2912" s="34">
        <v>657</v>
      </c>
      <c r="B2912" s="34">
        <v>8</v>
      </c>
      <c r="C2912" s="89"/>
      <c r="D2912" s="52">
        <v>0</v>
      </c>
    </row>
    <row r="2913" spans="1:28" x14ac:dyDescent="0.25">
      <c r="A2913" s="34">
        <v>658</v>
      </c>
      <c r="B2913" s="34">
        <v>9</v>
      </c>
      <c r="C2913" s="89"/>
      <c r="D2913" s="52">
        <v>0</v>
      </c>
    </row>
    <row r="2914" spans="1:28" x14ac:dyDescent="0.25">
      <c r="A2914" s="34">
        <v>659</v>
      </c>
      <c r="B2914" s="34">
        <v>10</v>
      </c>
      <c r="C2914" s="89"/>
      <c r="D2914" s="52">
        <v>0</v>
      </c>
    </row>
    <row r="2915" spans="1:28" x14ac:dyDescent="0.25">
      <c r="A2915" s="34">
        <v>660</v>
      </c>
      <c r="B2915" s="34">
        <v>11</v>
      </c>
      <c r="C2915" s="89"/>
      <c r="D2915" s="52">
        <v>0</v>
      </c>
    </row>
    <row r="2916" spans="1:28" x14ac:dyDescent="0.25">
      <c r="A2916" s="34">
        <v>661</v>
      </c>
      <c r="B2916" s="34">
        <v>12</v>
      </c>
      <c r="C2916" s="89"/>
      <c r="D2916" s="52">
        <v>0</v>
      </c>
    </row>
    <row r="2917" spans="1:28" x14ac:dyDescent="0.25">
      <c r="A2917" s="34">
        <v>662</v>
      </c>
      <c r="B2917" s="34">
        <v>13</v>
      </c>
      <c r="C2917" s="89"/>
      <c r="D2917" s="52">
        <v>0</v>
      </c>
    </row>
    <row r="2918" spans="1:28" x14ac:dyDescent="0.25">
      <c r="A2918" s="34">
        <v>663</v>
      </c>
      <c r="B2918" s="34">
        <v>14</v>
      </c>
      <c r="C2918" s="89"/>
      <c r="D2918" s="52">
        <v>0</v>
      </c>
    </row>
    <row r="2919" spans="1:28" x14ac:dyDescent="0.25">
      <c r="A2919" s="34">
        <v>664</v>
      </c>
      <c r="B2919" s="34">
        <v>15</v>
      </c>
      <c r="C2919" s="89"/>
      <c r="D2919" s="52">
        <v>0</v>
      </c>
    </row>
    <row r="2920" spans="1:28" x14ac:dyDescent="0.25">
      <c r="A2920" s="34">
        <v>665</v>
      </c>
      <c r="B2920" s="34">
        <v>16</v>
      </c>
      <c r="C2920" s="89"/>
      <c r="D2920" s="52">
        <v>0</v>
      </c>
    </row>
    <row r="2921" spans="1:28" x14ac:dyDescent="0.25">
      <c r="A2921" s="34">
        <v>666</v>
      </c>
      <c r="B2921" s="34">
        <v>17</v>
      </c>
      <c r="C2921" s="89"/>
      <c r="D2921" s="52">
        <v>0</v>
      </c>
    </row>
    <row r="2922" spans="1:28" x14ac:dyDescent="0.25">
      <c r="A2922" s="34">
        <v>667</v>
      </c>
      <c r="B2922" s="34">
        <v>18</v>
      </c>
      <c r="C2922" s="89"/>
      <c r="D2922" s="52">
        <v>0</v>
      </c>
    </row>
    <row r="2923" spans="1:28" x14ac:dyDescent="0.25">
      <c r="A2923" s="34">
        <v>668</v>
      </c>
      <c r="B2923" s="34">
        <v>19</v>
      </c>
      <c r="C2923" s="89"/>
      <c r="D2923" s="52">
        <v>0</v>
      </c>
    </row>
    <row r="2924" spans="1:28" x14ac:dyDescent="0.25">
      <c r="A2924" s="34">
        <v>669</v>
      </c>
      <c r="B2924" s="34">
        <v>20</v>
      </c>
      <c r="C2924" s="89"/>
      <c r="D2924" s="52">
        <v>105.04</v>
      </c>
    </row>
    <row r="2925" spans="1:28" x14ac:dyDescent="0.25">
      <c r="A2925" s="34">
        <v>670</v>
      </c>
      <c r="B2925" s="34">
        <v>21</v>
      </c>
      <c r="C2925" s="89"/>
      <c r="D2925" s="52">
        <v>338.78</v>
      </c>
    </row>
    <row r="2926" spans="1:28" x14ac:dyDescent="0.25">
      <c r="A2926" s="34">
        <v>671</v>
      </c>
      <c r="B2926" s="34">
        <v>22</v>
      </c>
      <c r="C2926" s="89"/>
      <c r="D2926" s="52">
        <v>337.17</v>
      </c>
    </row>
    <row r="2927" spans="1:28" x14ac:dyDescent="0.25">
      <c r="A2927" s="34">
        <v>672</v>
      </c>
      <c r="B2927" s="34">
        <v>23</v>
      </c>
      <c r="C2927" s="89"/>
      <c r="D2927" s="52">
        <v>401.91</v>
      </c>
    </row>
    <row r="2928" spans="1:28" x14ac:dyDescent="0.25">
      <c r="A2928" s="34">
        <v>673</v>
      </c>
      <c r="B2928" s="34">
        <v>0</v>
      </c>
      <c r="C2928" s="89">
        <v>29</v>
      </c>
      <c r="D2928" s="52">
        <v>5.42</v>
      </c>
      <c r="E2928" s="36">
        <f t="shared" ref="E2928" si="2801">D2928</f>
        <v>5.42</v>
      </c>
      <c r="F2928" s="36">
        <f t="shared" ref="F2928" si="2802">D2929</f>
        <v>0</v>
      </c>
      <c r="G2928" s="36">
        <f t="shared" ref="G2928" si="2803">D2930</f>
        <v>0</v>
      </c>
      <c r="H2928" s="36">
        <f t="shared" ref="H2928" si="2804">D2931</f>
        <v>0</v>
      </c>
      <c r="I2928" s="36">
        <f t="shared" ref="I2928" si="2805">D2932</f>
        <v>0</v>
      </c>
      <c r="J2928" s="36">
        <f t="shared" ref="J2928" si="2806">D2933</f>
        <v>0</v>
      </c>
      <c r="K2928" s="36">
        <f t="shared" ref="K2928" si="2807">D2934</f>
        <v>0</v>
      </c>
      <c r="L2928" s="36">
        <f t="shared" ref="L2928" si="2808">D2935</f>
        <v>0</v>
      </c>
      <c r="M2928" s="36">
        <f t="shared" ref="M2928" si="2809">D2936</f>
        <v>0</v>
      </c>
      <c r="N2928" s="36">
        <f t="shared" ref="N2928" si="2810">D2937</f>
        <v>0</v>
      </c>
      <c r="O2928" s="36">
        <f t="shared" ref="O2928" si="2811">D2938</f>
        <v>0</v>
      </c>
      <c r="P2928" s="36">
        <f t="shared" ref="P2928" si="2812">D2939</f>
        <v>0</v>
      </c>
      <c r="Q2928" s="36">
        <f t="shared" ref="Q2928" si="2813">D2940</f>
        <v>0</v>
      </c>
      <c r="R2928" s="36">
        <f t="shared" ref="R2928" si="2814">D2941</f>
        <v>0</v>
      </c>
      <c r="S2928" s="36">
        <f t="shared" ref="S2928" si="2815">D2942</f>
        <v>0</v>
      </c>
      <c r="T2928" s="36">
        <f t="shared" ref="T2928" si="2816">D2943</f>
        <v>0</v>
      </c>
      <c r="U2928" s="36">
        <f t="shared" ref="U2928" si="2817">D2944</f>
        <v>0</v>
      </c>
      <c r="V2928" s="36">
        <f t="shared" ref="V2928" si="2818">D2945</f>
        <v>0</v>
      </c>
      <c r="W2928" s="36">
        <f t="shared" ref="W2928" si="2819">D2946</f>
        <v>0</v>
      </c>
      <c r="X2928" s="36">
        <f t="shared" ref="X2928" si="2820">D2947</f>
        <v>0</v>
      </c>
      <c r="Y2928" s="36">
        <f t="shared" ref="Y2928" si="2821">D2948</f>
        <v>0.03</v>
      </c>
      <c r="Z2928" s="36">
        <f t="shared" ref="Z2928" si="2822">D2949</f>
        <v>0.01</v>
      </c>
      <c r="AA2928" s="36">
        <f t="shared" ref="AA2928" si="2823">D2950</f>
        <v>0.01</v>
      </c>
      <c r="AB2928" s="36">
        <f t="shared" ref="AB2928" si="2824">D2951</f>
        <v>0</v>
      </c>
    </row>
    <row r="2929" spans="1:4" x14ac:dyDescent="0.25">
      <c r="A2929" s="34">
        <v>674</v>
      </c>
      <c r="B2929" s="34">
        <v>1</v>
      </c>
      <c r="C2929" s="89"/>
      <c r="D2929" s="52">
        <v>0</v>
      </c>
    </row>
    <row r="2930" spans="1:4" x14ac:dyDescent="0.25">
      <c r="A2930" s="34">
        <v>675</v>
      </c>
      <c r="B2930" s="34">
        <v>2</v>
      </c>
      <c r="C2930" s="89"/>
      <c r="D2930" s="52">
        <v>0</v>
      </c>
    </row>
    <row r="2931" spans="1:4" x14ac:dyDescent="0.25">
      <c r="A2931" s="34">
        <v>676</v>
      </c>
      <c r="B2931" s="34">
        <v>3</v>
      </c>
      <c r="C2931" s="89"/>
      <c r="D2931" s="52">
        <v>0</v>
      </c>
    </row>
    <row r="2932" spans="1:4" x14ac:dyDescent="0.25">
      <c r="A2932" s="34">
        <v>677</v>
      </c>
      <c r="B2932" s="34">
        <v>4</v>
      </c>
      <c r="C2932" s="89"/>
      <c r="D2932" s="52">
        <v>0</v>
      </c>
    </row>
    <row r="2933" spans="1:4" x14ac:dyDescent="0.25">
      <c r="A2933" s="34">
        <v>678</v>
      </c>
      <c r="B2933" s="34">
        <v>5</v>
      </c>
      <c r="C2933" s="89"/>
      <c r="D2933" s="52">
        <v>0</v>
      </c>
    </row>
    <row r="2934" spans="1:4" x14ac:dyDescent="0.25">
      <c r="A2934" s="34">
        <v>679</v>
      </c>
      <c r="B2934" s="34">
        <v>6</v>
      </c>
      <c r="C2934" s="89"/>
      <c r="D2934" s="52">
        <v>0</v>
      </c>
    </row>
    <row r="2935" spans="1:4" x14ac:dyDescent="0.25">
      <c r="A2935" s="34">
        <v>680</v>
      </c>
      <c r="B2935" s="34">
        <v>7</v>
      </c>
      <c r="C2935" s="89"/>
      <c r="D2935" s="52">
        <v>0</v>
      </c>
    </row>
    <row r="2936" spans="1:4" x14ac:dyDescent="0.25">
      <c r="A2936" s="34">
        <v>681</v>
      </c>
      <c r="B2936" s="34">
        <v>8</v>
      </c>
      <c r="C2936" s="89"/>
      <c r="D2936" s="52">
        <v>0</v>
      </c>
    </row>
    <row r="2937" spans="1:4" x14ac:dyDescent="0.25">
      <c r="A2937" s="34">
        <v>682</v>
      </c>
      <c r="B2937" s="34">
        <v>9</v>
      </c>
      <c r="C2937" s="89"/>
      <c r="D2937" s="52">
        <v>0</v>
      </c>
    </row>
    <row r="2938" spans="1:4" x14ac:dyDescent="0.25">
      <c r="A2938" s="34">
        <v>683</v>
      </c>
      <c r="B2938" s="34">
        <v>10</v>
      </c>
      <c r="C2938" s="89"/>
      <c r="D2938" s="52">
        <v>0</v>
      </c>
    </row>
    <row r="2939" spans="1:4" x14ac:dyDescent="0.25">
      <c r="A2939" s="34">
        <v>684</v>
      </c>
      <c r="B2939" s="34">
        <v>11</v>
      </c>
      <c r="C2939" s="89"/>
      <c r="D2939" s="52">
        <v>0</v>
      </c>
    </row>
    <row r="2940" spans="1:4" x14ac:dyDescent="0.25">
      <c r="A2940" s="34">
        <v>685</v>
      </c>
      <c r="B2940" s="34">
        <v>12</v>
      </c>
      <c r="C2940" s="89"/>
      <c r="D2940" s="52">
        <v>0</v>
      </c>
    </row>
    <row r="2941" spans="1:4" x14ac:dyDescent="0.25">
      <c r="A2941" s="34">
        <v>686</v>
      </c>
      <c r="B2941" s="34">
        <v>13</v>
      </c>
      <c r="C2941" s="89"/>
      <c r="D2941" s="52">
        <v>0</v>
      </c>
    </row>
    <row r="2942" spans="1:4" x14ac:dyDescent="0.25">
      <c r="A2942" s="34">
        <v>687</v>
      </c>
      <c r="B2942" s="34">
        <v>14</v>
      </c>
      <c r="C2942" s="89"/>
      <c r="D2942" s="52">
        <v>0</v>
      </c>
    </row>
    <row r="2943" spans="1:4" x14ac:dyDescent="0.25">
      <c r="A2943" s="34">
        <v>688</v>
      </c>
      <c r="B2943" s="34">
        <v>15</v>
      </c>
      <c r="C2943" s="89"/>
      <c r="D2943" s="52">
        <v>0</v>
      </c>
    </row>
    <row r="2944" spans="1:4" x14ac:dyDescent="0.25">
      <c r="A2944" s="34">
        <v>689</v>
      </c>
      <c r="B2944" s="34">
        <v>16</v>
      </c>
      <c r="C2944" s="89"/>
      <c r="D2944" s="52">
        <v>0</v>
      </c>
    </row>
    <row r="2945" spans="1:28" x14ac:dyDescent="0.25">
      <c r="A2945" s="34">
        <v>690</v>
      </c>
      <c r="B2945" s="34">
        <v>17</v>
      </c>
      <c r="C2945" s="89"/>
      <c r="D2945" s="52">
        <v>0</v>
      </c>
    </row>
    <row r="2946" spans="1:28" x14ac:dyDescent="0.25">
      <c r="A2946" s="34">
        <v>691</v>
      </c>
      <c r="B2946" s="34">
        <v>18</v>
      </c>
      <c r="C2946" s="89"/>
      <c r="D2946" s="52">
        <v>0</v>
      </c>
    </row>
    <row r="2947" spans="1:28" x14ac:dyDescent="0.25">
      <c r="A2947" s="34">
        <v>692</v>
      </c>
      <c r="B2947" s="34">
        <v>19</v>
      </c>
      <c r="C2947" s="89"/>
      <c r="D2947" s="52">
        <v>0</v>
      </c>
    </row>
    <row r="2948" spans="1:28" x14ac:dyDescent="0.25">
      <c r="A2948" s="34">
        <v>693</v>
      </c>
      <c r="B2948" s="34">
        <v>20</v>
      </c>
      <c r="C2948" s="89"/>
      <c r="D2948" s="52">
        <v>0.03</v>
      </c>
    </row>
    <row r="2949" spans="1:28" x14ac:dyDescent="0.25">
      <c r="A2949" s="34">
        <v>694</v>
      </c>
      <c r="B2949" s="34">
        <v>21</v>
      </c>
      <c r="C2949" s="89"/>
      <c r="D2949" s="52">
        <v>0.01</v>
      </c>
    </row>
    <row r="2950" spans="1:28" x14ac:dyDescent="0.25">
      <c r="A2950" s="34">
        <v>695</v>
      </c>
      <c r="B2950" s="34">
        <v>22</v>
      </c>
      <c r="C2950" s="89"/>
      <c r="D2950" s="52">
        <v>0.01</v>
      </c>
    </row>
    <row r="2951" spans="1:28" x14ac:dyDescent="0.25">
      <c r="A2951" s="34">
        <v>696</v>
      </c>
      <c r="B2951" s="34">
        <v>23</v>
      </c>
      <c r="C2951" s="89"/>
      <c r="D2951" s="52">
        <v>0</v>
      </c>
    </row>
    <row r="2952" spans="1:28" x14ac:dyDescent="0.25">
      <c r="A2952" s="34">
        <v>697</v>
      </c>
      <c r="B2952" s="34">
        <v>0</v>
      </c>
      <c r="C2952" s="89">
        <v>30</v>
      </c>
      <c r="D2952" s="52">
        <v>0</v>
      </c>
      <c r="E2952" s="36">
        <f t="shared" ref="E2952" si="2825">D2952</f>
        <v>0</v>
      </c>
      <c r="F2952" s="36">
        <f t="shared" ref="F2952" si="2826">D2953</f>
        <v>0</v>
      </c>
      <c r="G2952" s="36">
        <f t="shared" ref="G2952" si="2827">D2954</f>
        <v>74.56</v>
      </c>
      <c r="H2952" s="36">
        <f t="shared" ref="H2952" si="2828">D2955</f>
        <v>0</v>
      </c>
      <c r="I2952" s="36">
        <f t="shared" ref="I2952" si="2829">D2956</f>
        <v>0</v>
      </c>
      <c r="J2952" s="36">
        <f t="shared" ref="J2952" si="2830">D2957</f>
        <v>0</v>
      </c>
      <c r="K2952" s="36">
        <f t="shared" ref="K2952" si="2831">D2958</f>
        <v>0</v>
      </c>
      <c r="L2952" s="36">
        <f t="shared" ref="L2952" si="2832">D2959</f>
        <v>0</v>
      </c>
      <c r="M2952" s="36">
        <f t="shared" ref="M2952" si="2833">D2960</f>
        <v>0</v>
      </c>
      <c r="N2952" s="36">
        <f t="shared" ref="N2952" si="2834">D2961</f>
        <v>0</v>
      </c>
      <c r="O2952" s="36">
        <f t="shared" ref="O2952" si="2835">D2962</f>
        <v>0</v>
      </c>
      <c r="P2952" s="36">
        <f t="shared" ref="P2952" si="2836">D2963</f>
        <v>0</v>
      </c>
      <c r="Q2952" s="36">
        <f t="shared" ref="Q2952" si="2837">D2964</f>
        <v>0</v>
      </c>
      <c r="R2952" s="36">
        <f t="shared" ref="R2952" si="2838">D2965</f>
        <v>0</v>
      </c>
      <c r="S2952" s="36">
        <f t="shared" ref="S2952" si="2839">D2966</f>
        <v>0</v>
      </c>
      <c r="T2952" s="36">
        <f t="shared" ref="T2952" si="2840">D2967</f>
        <v>0</v>
      </c>
      <c r="U2952" s="36">
        <f t="shared" ref="U2952" si="2841">D2968</f>
        <v>0</v>
      </c>
      <c r="V2952" s="36">
        <f t="shared" ref="V2952" si="2842">D2969</f>
        <v>0</v>
      </c>
      <c r="W2952" s="36">
        <f t="shared" ref="W2952" si="2843">D2970</f>
        <v>0</v>
      </c>
      <c r="X2952" s="36">
        <f t="shared" ref="X2952" si="2844">D2971</f>
        <v>102.77</v>
      </c>
      <c r="Y2952" s="36">
        <f t="shared" ref="Y2952" si="2845">D2972</f>
        <v>33.520000000000003</v>
      </c>
      <c r="Z2952" s="36">
        <f t="shared" ref="Z2952" si="2846">D2973</f>
        <v>0.22</v>
      </c>
      <c r="AA2952" s="36">
        <f t="shared" ref="AA2952" si="2847">D2974</f>
        <v>0</v>
      </c>
      <c r="AB2952" s="36">
        <f t="shared" ref="AB2952" si="2848">D2975</f>
        <v>21.35</v>
      </c>
    </row>
    <row r="2953" spans="1:28" x14ac:dyDescent="0.25">
      <c r="A2953" s="34">
        <v>698</v>
      </c>
      <c r="B2953" s="34">
        <v>1</v>
      </c>
      <c r="C2953" s="89"/>
      <c r="D2953" s="52">
        <v>0</v>
      </c>
    </row>
    <row r="2954" spans="1:28" x14ac:dyDescent="0.25">
      <c r="A2954" s="34">
        <v>699</v>
      </c>
      <c r="B2954" s="34">
        <v>2</v>
      </c>
      <c r="C2954" s="89"/>
      <c r="D2954" s="52">
        <v>74.56</v>
      </c>
    </row>
    <row r="2955" spans="1:28" x14ac:dyDescent="0.25">
      <c r="A2955" s="34">
        <v>700</v>
      </c>
      <c r="B2955" s="34">
        <v>3</v>
      </c>
      <c r="C2955" s="89"/>
      <c r="D2955" s="52">
        <v>0</v>
      </c>
    </row>
    <row r="2956" spans="1:28" x14ac:dyDescent="0.25">
      <c r="A2956" s="34">
        <v>701</v>
      </c>
      <c r="B2956" s="34">
        <v>4</v>
      </c>
      <c r="C2956" s="89"/>
      <c r="D2956" s="52">
        <v>0</v>
      </c>
    </row>
    <row r="2957" spans="1:28" x14ac:dyDescent="0.25">
      <c r="A2957" s="34">
        <v>702</v>
      </c>
      <c r="B2957" s="34">
        <v>5</v>
      </c>
      <c r="C2957" s="89"/>
      <c r="D2957" s="52">
        <v>0</v>
      </c>
    </row>
    <row r="2958" spans="1:28" x14ac:dyDescent="0.25">
      <c r="A2958" s="34">
        <v>703</v>
      </c>
      <c r="B2958" s="34">
        <v>6</v>
      </c>
      <c r="C2958" s="89"/>
      <c r="D2958" s="52">
        <v>0</v>
      </c>
    </row>
    <row r="2959" spans="1:28" x14ac:dyDescent="0.25">
      <c r="A2959" s="34">
        <v>704</v>
      </c>
      <c r="B2959" s="34">
        <v>7</v>
      </c>
      <c r="C2959" s="89"/>
      <c r="D2959" s="52">
        <v>0</v>
      </c>
    </row>
    <row r="2960" spans="1:28" x14ac:dyDescent="0.25">
      <c r="A2960" s="34">
        <v>705</v>
      </c>
      <c r="B2960" s="34">
        <v>8</v>
      </c>
      <c r="C2960" s="89"/>
      <c r="D2960" s="52">
        <v>0</v>
      </c>
    </row>
    <row r="2961" spans="1:28" x14ac:dyDescent="0.25">
      <c r="A2961" s="34">
        <v>706</v>
      </c>
      <c r="B2961" s="34">
        <v>9</v>
      </c>
      <c r="C2961" s="89"/>
      <c r="D2961" s="52">
        <v>0</v>
      </c>
    </row>
    <row r="2962" spans="1:28" x14ac:dyDescent="0.25">
      <c r="A2962" s="34">
        <v>707</v>
      </c>
      <c r="B2962" s="34">
        <v>10</v>
      </c>
      <c r="C2962" s="89"/>
      <c r="D2962" s="52">
        <v>0</v>
      </c>
    </row>
    <row r="2963" spans="1:28" x14ac:dyDescent="0.25">
      <c r="A2963" s="34">
        <v>708</v>
      </c>
      <c r="B2963" s="34">
        <v>11</v>
      </c>
      <c r="C2963" s="89"/>
      <c r="D2963" s="52">
        <v>0</v>
      </c>
    </row>
    <row r="2964" spans="1:28" x14ac:dyDescent="0.25">
      <c r="A2964" s="34">
        <v>709</v>
      </c>
      <c r="B2964" s="34">
        <v>12</v>
      </c>
      <c r="C2964" s="89"/>
      <c r="D2964" s="52">
        <v>0</v>
      </c>
    </row>
    <row r="2965" spans="1:28" x14ac:dyDescent="0.25">
      <c r="A2965" s="34">
        <v>710</v>
      </c>
      <c r="B2965" s="34">
        <v>13</v>
      </c>
      <c r="C2965" s="89"/>
      <c r="D2965" s="52">
        <v>0</v>
      </c>
    </row>
    <row r="2966" spans="1:28" x14ac:dyDescent="0.25">
      <c r="A2966" s="34">
        <v>711</v>
      </c>
      <c r="B2966" s="34">
        <v>14</v>
      </c>
      <c r="C2966" s="89"/>
      <c r="D2966" s="52">
        <v>0</v>
      </c>
    </row>
    <row r="2967" spans="1:28" x14ac:dyDescent="0.25">
      <c r="A2967" s="34">
        <v>712</v>
      </c>
      <c r="B2967" s="34">
        <v>15</v>
      </c>
      <c r="C2967" s="89"/>
      <c r="D2967" s="52">
        <v>0</v>
      </c>
    </row>
    <row r="2968" spans="1:28" x14ac:dyDescent="0.25">
      <c r="A2968" s="34">
        <v>713</v>
      </c>
      <c r="B2968" s="34">
        <v>16</v>
      </c>
      <c r="C2968" s="89"/>
      <c r="D2968" s="52">
        <v>0</v>
      </c>
    </row>
    <row r="2969" spans="1:28" x14ac:dyDescent="0.25">
      <c r="A2969" s="34">
        <v>714</v>
      </c>
      <c r="B2969" s="34">
        <v>17</v>
      </c>
      <c r="C2969" s="89"/>
      <c r="D2969" s="52">
        <v>0</v>
      </c>
    </row>
    <row r="2970" spans="1:28" x14ac:dyDescent="0.25">
      <c r="A2970" s="34">
        <v>715</v>
      </c>
      <c r="B2970" s="34">
        <v>18</v>
      </c>
      <c r="C2970" s="89"/>
      <c r="D2970" s="52">
        <v>0</v>
      </c>
    </row>
    <row r="2971" spans="1:28" x14ac:dyDescent="0.25">
      <c r="A2971" s="34">
        <v>716</v>
      </c>
      <c r="B2971" s="34">
        <v>19</v>
      </c>
      <c r="C2971" s="89"/>
      <c r="D2971" s="52">
        <v>102.77</v>
      </c>
    </row>
    <row r="2972" spans="1:28" x14ac:dyDescent="0.25">
      <c r="A2972" s="34">
        <v>717</v>
      </c>
      <c r="B2972" s="34">
        <v>20</v>
      </c>
      <c r="C2972" s="89"/>
      <c r="D2972" s="52">
        <v>33.520000000000003</v>
      </c>
    </row>
    <row r="2973" spans="1:28" x14ac:dyDescent="0.25">
      <c r="A2973" s="34">
        <v>718</v>
      </c>
      <c r="B2973" s="34">
        <v>21</v>
      </c>
      <c r="C2973" s="89"/>
      <c r="D2973" s="52">
        <v>0.22</v>
      </c>
    </row>
    <row r="2974" spans="1:28" x14ac:dyDescent="0.25">
      <c r="A2974" s="34">
        <v>719</v>
      </c>
      <c r="B2974" s="34">
        <v>22</v>
      </c>
      <c r="C2974" s="89"/>
      <c r="D2974" s="52">
        <v>0</v>
      </c>
    </row>
    <row r="2975" spans="1:28" x14ac:dyDescent="0.25">
      <c r="A2975" s="34">
        <v>720</v>
      </c>
      <c r="B2975" s="34">
        <v>23</v>
      </c>
      <c r="C2975" s="89"/>
      <c r="D2975" s="52">
        <v>21.35</v>
      </c>
    </row>
    <row r="2976" spans="1:28" x14ac:dyDescent="0.25">
      <c r="A2976" s="34">
        <v>721</v>
      </c>
      <c r="B2976" s="34">
        <v>0</v>
      </c>
      <c r="C2976" s="89">
        <v>31</v>
      </c>
      <c r="D2976" s="52"/>
      <c r="E2976" s="36">
        <f t="shared" ref="E2976" si="2849">D2976</f>
        <v>0</v>
      </c>
      <c r="F2976" s="36">
        <f>D2977</f>
        <v>0</v>
      </c>
      <c r="G2976" s="36">
        <f t="shared" ref="G2976" si="2850">D2978</f>
        <v>0</v>
      </c>
      <c r="H2976" s="36">
        <f t="shared" ref="H2976" si="2851">D2979</f>
        <v>0</v>
      </c>
      <c r="I2976" s="36">
        <f t="shared" ref="I2976" si="2852">D2980</f>
        <v>0</v>
      </c>
      <c r="J2976" s="36">
        <f t="shared" ref="J2976" si="2853">D2981</f>
        <v>0</v>
      </c>
      <c r="K2976" s="36">
        <f t="shared" ref="K2976" si="2854">D2982</f>
        <v>0</v>
      </c>
      <c r="L2976" s="36">
        <f t="shared" ref="L2976" si="2855">D2983</f>
        <v>0</v>
      </c>
      <c r="M2976" s="36">
        <f t="shared" ref="M2976" si="2856">D2984</f>
        <v>0</v>
      </c>
      <c r="N2976" s="36">
        <f t="shared" ref="N2976" si="2857">D2985</f>
        <v>0</v>
      </c>
      <c r="O2976" s="36">
        <f t="shared" ref="O2976" si="2858">D2986</f>
        <v>0</v>
      </c>
      <c r="P2976" s="36">
        <f t="shared" ref="P2976" si="2859">D2987</f>
        <v>0</v>
      </c>
      <c r="Q2976" s="36">
        <f t="shared" ref="Q2976" si="2860">D2988</f>
        <v>0</v>
      </c>
      <c r="R2976" s="36">
        <f t="shared" ref="R2976" si="2861">D2989</f>
        <v>0</v>
      </c>
      <c r="S2976" s="36">
        <f t="shared" ref="S2976" si="2862">D2990</f>
        <v>0</v>
      </c>
      <c r="T2976" s="36">
        <f t="shared" ref="T2976" si="2863">D2991</f>
        <v>0</v>
      </c>
      <c r="U2976" s="36">
        <f t="shared" ref="U2976" si="2864">D2992</f>
        <v>0</v>
      </c>
      <c r="V2976" s="36">
        <f t="shared" ref="V2976" si="2865">D2993</f>
        <v>0</v>
      </c>
      <c r="W2976" s="36">
        <f t="shared" ref="W2976" si="2866">D2994</f>
        <v>0</v>
      </c>
      <c r="X2976" s="36">
        <f t="shared" ref="X2976" si="2867">D2995</f>
        <v>0</v>
      </c>
      <c r="Y2976" s="36">
        <f t="shared" ref="Y2976" si="2868">D2996</f>
        <v>0</v>
      </c>
      <c r="Z2976" s="36">
        <f t="shared" ref="Z2976" si="2869">D2997</f>
        <v>0</v>
      </c>
      <c r="AA2976" s="36">
        <f t="shared" ref="AA2976" si="2870">D2998</f>
        <v>0</v>
      </c>
      <c r="AB2976" s="36">
        <f t="shared" ref="AB2976" si="2871">D2999</f>
        <v>0</v>
      </c>
    </row>
    <row r="2977" spans="1:4" x14ac:dyDescent="0.25">
      <c r="A2977" s="34">
        <v>722</v>
      </c>
      <c r="B2977" s="34">
        <v>1</v>
      </c>
      <c r="C2977" s="89"/>
      <c r="D2977" s="52"/>
    </row>
    <row r="2978" spans="1:4" x14ac:dyDescent="0.25">
      <c r="A2978" s="34">
        <v>723</v>
      </c>
      <c r="B2978" s="34">
        <v>2</v>
      </c>
      <c r="C2978" s="89"/>
      <c r="D2978" s="52"/>
    </row>
    <row r="2979" spans="1:4" x14ac:dyDescent="0.25">
      <c r="A2979" s="34">
        <v>724</v>
      </c>
      <c r="B2979" s="34">
        <v>3</v>
      </c>
      <c r="C2979" s="89"/>
      <c r="D2979" s="52"/>
    </row>
    <row r="2980" spans="1:4" x14ac:dyDescent="0.25">
      <c r="A2980" s="34">
        <v>725</v>
      </c>
      <c r="B2980" s="34">
        <v>4</v>
      </c>
      <c r="C2980" s="89"/>
      <c r="D2980" s="52"/>
    </row>
    <row r="2981" spans="1:4" x14ac:dyDescent="0.25">
      <c r="A2981" s="34">
        <v>726</v>
      </c>
      <c r="B2981" s="34">
        <v>5</v>
      </c>
      <c r="C2981" s="89"/>
      <c r="D2981" s="52"/>
    </row>
    <row r="2982" spans="1:4" x14ac:dyDescent="0.25">
      <c r="A2982" s="34">
        <v>727</v>
      </c>
      <c r="B2982" s="34">
        <v>6</v>
      </c>
      <c r="C2982" s="89"/>
      <c r="D2982" s="52"/>
    </row>
    <row r="2983" spans="1:4" x14ac:dyDescent="0.25">
      <c r="A2983" s="34">
        <v>728</v>
      </c>
      <c r="B2983" s="34">
        <v>7</v>
      </c>
      <c r="C2983" s="89"/>
      <c r="D2983" s="52"/>
    </row>
    <row r="2984" spans="1:4" x14ac:dyDescent="0.25">
      <c r="A2984" s="34">
        <v>729</v>
      </c>
      <c r="B2984" s="34">
        <v>8</v>
      </c>
      <c r="C2984" s="89"/>
      <c r="D2984" s="52"/>
    </row>
    <row r="2985" spans="1:4" x14ac:dyDescent="0.25">
      <c r="A2985" s="34">
        <v>730</v>
      </c>
      <c r="B2985" s="34">
        <v>9</v>
      </c>
      <c r="C2985" s="89"/>
      <c r="D2985" s="52"/>
    </row>
    <row r="2986" spans="1:4" x14ac:dyDescent="0.25">
      <c r="A2986" s="34">
        <v>731</v>
      </c>
      <c r="B2986" s="34">
        <v>10</v>
      </c>
      <c r="C2986" s="89"/>
      <c r="D2986" s="52"/>
    </row>
    <row r="2987" spans="1:4" x14ac:dyDescent="0.25">
      <c r="A2987" s="34">
        <v>732</v>
      </c>
      <c r="B2987" s="34">
        <v>11</v>
      </c>
      <c r="C2987" s="89"/>
      <c r="D2987" s="52"/>
    </row>
    <row r="2988" spans="1:4" x14ac:dyDescent="0.25">
      <c r="A2988" s="34">
        <v>733</v>
      </c>
      <c r="B2988" s="34">
        <v>12</v>
      </c>
      <c r="C2988" s="89"/>
      <c r="D2988" s="52"/>
    </row>
    <row r="2989" spans="1:4" x14ac:dyDescent="0.25">
      <c r="A2989" s="34">
        <v>734</v>
      </c>
      <c r="B2989" s="34">
        <v>13</v>
      </c>
      <c r="C2989" s="89"/>
      <c r="D2989" s="52"/>
    </row>
    <row r="2990" spans="1:4" x14ac:dyDescent="0.25">
      <c r="A2990" s="34">
        <v>735</v>
      </c>
      <c r="B2990" s="34">
        <v>14</v>
      </c>
      <c r="C2990" s="89"/>
      <c r="D2990" s="52"/>
    </row>
    <row r="2991" spans="1:4" x14ac:dyDescent="0.25">
      <c r="A2991" s="34">
        <v>736</v>
      </c>
      <c r="B2991" s="34">
        <v>15</v>
      </c>
      <c r="C2991" s="89"/>
      <c r="D2991" s="52"/>
    </row>
    <row r="2992" spans="1:4" x14ac:dyDescent="0.25">
      <c r="A2992" s="34">
        <v>737</v>
      </c>
      <c r="B2992" s="34">
        <v>16</v>
      </c>
      <c r="C2992" s="89"/>
      <c r="D2992" s="52"/>
    </row>
    <row r="2993" spans="1:4" x14ac:dyDescent="0.25">
      <c r="A2993" s="34">
        <v>738</v>
      </c>
      <c r="B2993" s="34">
        <v>17</v>
      </c>
      <c r="C2993" s="89"/>
      <c r="D2993" s="52"/>
    </row>
    <row r="2994" spans="1:4" x14ac:dyDescent="0.25">
      <c r="A2994" s="34">
        <v>739</v>
      </c>
      <c r="B2994" s="34">
        <v>18</v>
      </c>
      <c r="C2994" s="89"/>
      <c r="D2994" s="52"/>
    </row>
    <row r="2995" spans="1:4" x14ac:dyDescent="0.25">
      <c r="A2995" s="34">
        <v>740</v>
      </c>
      <c r="B2995" s="34">
        <v>19</v>
      </c>
      <c r="C2995" s="89"/>
      <c r="D2995" s="52"/>
    </row>
    <row r="2996" spans="1:4" x14ac:dyDescent="0.25">
      <c r="A2996" s="34">
        <v>741</v>
      </c>
      <c r="B2996" s="34">
        <v>20</v>
      </c>
      <c r="C2996" s="89"/>
      <c r="D2996" s="52"/>
    </row>
    <row r="2997" spans="1:4" x14ac:dyDescent="0.25">
      <c r="A2997" s="34">
        <v>742</v>
      </c>
      <c r="B2997" s="34">
        <v>21</v>
      </c>
      <c r="C2997" s="89"/>
      <c r="D2997" s="52"/>
    </row>
    <row r="2998" spans="1:4" x14ac:dyDescent="0.25">
      <c r="A2998" s="34">
        <v>743</v>
      </c>
      <c r="B2998" s="34">
        <v>22</v>
      </c>
      <c r="C2998" s="89"/>
      <c r="D2998" s="52"/>
    </row>
    <row r="2999" spans="1:4" x14ac:dyDescent="0.25">
      <c r="A2999" s="34">
        <v>744</v>
      </c>
      <c r="B2999" s="34">
        <v>23</v>
      </c>
      <c r="C2999" s="89"/>
      <c r="D2999" s="52"/>
    </row>
  </sheetData>
  <mergeCells count="130">
    <mergeCell ref="C161:C184"/>
    <mergeCell ref="C185:C208"/>
    <mergeCell ref="C209:C232"/>
    <mergeCell ref="C233:C256"/>
    <mergeCell ref="C257:C280"/>
    <mergeCell ref="C281:C304"/>
    <mergeCell ref="C17:C40"/>
    <mergeCell ref="C41:C64"/>
    <mergeCell ref="C65:C88"/>
    <mergeCell ref="C89:C112"/>
    <mergeCell ref="C113:C136"/>
    <mergeCell ref="C137:C160"/>
    <mergeCell ref="C449:C472"/>
    <mergeCell ref="C473:C496"/>
    <mergeCell ref="C497:C520"/>
    <mergeCell ref="C521:C544"/>
    <mergeCell ref="C545:C568"/>
    <mergeCell ref="C569:C592"/>
    <mergeCell ref="C305:C328"/>
    <mergeCell ref="C329:C352"/>
    <mergeCell ref="C353:C376"/>
    <mergeCell ref="C377:C400"/>
    <mergeCell ref="C401:C424"/>
    <mergeCell ref="C425:C448"/>
    <mergeCell ref="C737:C760"/>
    <mergeCell ref="C763:C786"/>
    <mergeCell ref="C787:C810"/>
    <mergeCell ref="C811:C834"/>
    <mergeCell ref="C835:C858"/>
    <mergeCell ref="C859:C882"/>
    <mergeCell ref="C593:C616"/>
    <mergeCell ref="C617:C640"/>
    <mergeCell ref="C641:C664"/>
    <mergeCell ref="C665:C688"/>
    <mergeCell ref="C689:C712"/>
    <mergeCell ref="C713:C736"/>
    <mergeCell ref="C1027:C1050"/>
    <mergeCell ref="C1051:C1074"/>
    <mergeCell ref="C1075:C1098"/>
    <mergeCell ref="C1099:C1122"/>
    <mergeCell ref="C1123:C1146"/>
    <mergeCell ref="C1147:C1170"/>
    <mergeCell ref="C883:C906"/>
    <mergeCell ref="C907:C930"/>
    <mergeCell ref="C931:C954"/>
    <mergeCell ref="C955:C978"/>
    <mergeCell ref="C979:C1002"/>
    <mergeCell ref="C1003:C1026"/>
    <mergeCell ref="C1315:C1338"/>
    <mergeCell ref="C1339:C1362"/>
    <mergeCell ref="C1363:C1386"/>
    <mergeCell ref="C1387:C1410"/>
    <mergeCell ref="C1411:C1434"/>
    <mergeCell ref="C1435:C1458"/>
    <mergeCell ref="C1171:C1194"/>
    <mergeCell ref="C1195:C1218"/>
    <mergeCell ref="C1219:C1242"/>
    <mergeCell ref="C1243:C1266"/>
    <mergeCell ref="C1267:C1290"/>
    <mergeCell ref="C1291:C1314"/>
    <mergeCell ref="C1605:C1628"/>
    <mergeCell ref="C1629:C1652"/>
    <mergeCell ref="C1653:C1676"/>
    <mergeCell ref="C1677:C1700"/>
    <mergeCell ref="C1701:C1724"/>
    <mergeCell ref="C1725:C1748"/>
    <mergeCell ref="C1459:C1482"/>
    <mergeCell ref="C1483:C1506"/>
    <mergeCell ref="C1509:C1532"/>
    <mergeCell ref="C1533:C1556"/>
    <mergeCell ref="C1557:C1580"/>
    <mergeCell ref="C1581:C1604"/>
    <mergeCell ref="C1893:C1916"/>
    <mergeCell ref="C1917:C1940"/>
    <mergeCell ref="C1941:C1964"/>
    <mergeCell ref="C1965:C1988"/>
    <mergeCell ref="C1989:C2012"/>
    <mergeCell ref="C2013:C2036"/>
    <mergeCell ref="C1749:C1772"/>
    <mergeCell ref="C1773:C1796"/>
    <mergeCell ref="C1797:C1820"/>
    <mergeCell ref="C1821:C1844"/>
    <mergeCell ref="C1845:C1868"/>
    <mergeCell ref="C1869:C1892"/>
    <mergeCell ref="C2181:C2204"/>
    <mergeCell ref="C2205:C2228"/>
    <mergeCell ref="C2229:C2252"/>
    <mergeCell ref="C2256:C2279"/>
    <mergeCell ref="C2280:C2303"/>
    <mergeCell ref="C2304:C2327"/>
    <mergeCell ref="C2037:C2060"/>
    <mergeCell ref="C2061:C2084"/>
    <mergeCell ref="C2085:C2108"/>
    <mergeCell ref="C2109:C2132"/>
    <mergeCell ref="C2133:C2156"/>
    <mergeCell ref="C2157:C2180"/>
    <mergeCell ref="C2520:C2543"/>
    <mergeCell ref="C2544:C2567"/>
    <mergeCell ref="C2568:C2591"/>
    <mergeCell ref="C2592:C2615"/>
    <mergeCell ref="C2328:C2351"/>
    <mergeCell ref="C2352:C2375"/>
    <mergeCell ref="C2376:C2399"/>
    <mergeCell ref="C2400:C2423"/>
    <mergeCell ref="C2424:C2447"/>
    <mergeCell ref="C2448:C2471"/>
    <mergeCell ref="C2904:C2927"/>
    <mergeCell ref="C2928:C2951"/>
    <mergeCell ref="C2952:C2975"/>
    <mergeCell ref="C2976:C2999"/>
    <mergeCell ref="G8:W8"/>
    <mergeCell ref="X8:AC8"/>
    <mergeCell ref="G9:W9"/>
    <mergeCell ref="X9:AC9"/>
    <mergeCell ref="G10:W10"/>
    <mergeCell ref="X10:AC10"/>
    <mergeCell ref="C2760:C2783"/>
    <mergeCell ref="C2784:C2807"/>
    <mergeCell ref="C2808:C2831"/>
    <mergeCell ref="C2832:C2855"/>
    <mergeCell ref="C2856:C2879"/>
    <mergeCell ref="C2880:C2903"/>
    <mergeCell ref="C2616:C2639"/>
    <mergeCell ref="C2640:C2663"/>
    <mergeCell ref="C2664:C2687"/>
    <mergeCell ref="C2688:C2711"/>
    <mergeCell ref="C2712:C2735"/>
    <mergeCell ref="C2736:C2759"/>
    <mergeCell ref="C2472:C2495"/>
    <mergeCell ref="C2496:C25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3:Y142"/>
  <sheetViews>
    <sheetView workbookViewId="0">
      <selection activeCell="E25" sqref="E25"/>
    </sheetView>
  </sheetViews>
  <sheetFormatPr defaultRowHeight="15" x14ac:dyDescent="0.25"/>
  <cols>
    <col min="1" max="1" width="7.140625" customWidth="1"/>
    <col min="2" max="25" width="7.42578125" customWidth="1"/>
  </cols>
  <sheetData>
    <row r="3" spans="1:25" ht="16.5" x14ac:dyDescent="0.25">
      <c r="A3" s="11" t="s">
        <v>134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97" t="s">
        <v>12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</row>
    <row r="5" spans="1:25" x14ac:dyDescent="0.25">
      <c r="A5" s="97"/>
      <c r="B5" s="6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6" t="s">
        <v>18</v>
      </c>
      <c r="H5" s="6" t="s">
        <v>19</v>
      </c>
      <c r="I5" s="6" t="s">
        <v>20</v>
      </c>
      <c r="J5" s="6" t="s">
        <v>21</v>
      </c>
      <c r="K5" s="6" t="s">
        <v>22</v>
      </c>
      <c r="L5" s="6" t="s">
        <v>23</v>
      </c>
      <c r="M5" s="6" t="s">
        <v>24</v>
      </c>
      <c r="N5" s="6" t="s">
        <v>25</v>
      </c>
      <c r="O5" s="6" t="s">
        <v>26</v>
      </c>
      <c r="P5" s="6" t="s">
        <v>27</v>
      </c>
      <c r="Q5" s="6" t="s">
        <v>28</v>
      </c>
      <c r="R5" s="6" t="s">
        <v>29</v>
      </c>
      <c r="S5" s="6" t="s">
        <v>30</v>
      </c>
      <c r="T5" s="6" t="s">
        <v>31</v>
      </c>
      <c r="U5" s="6" t="s">
        <v>32</v>
      </c>
      <c r="V5" s="6" t="s">
        <v>33</v>
      </c>
      <c r="W5" s="6" t="s">
        <v>34</v>
      </c>
      <c r="X5" s="6" t="s">
        <v>35</v>
      </c>
      <c r="Y5" s="6" t="s">
        <v>36</v>
      </c>
    </row>
    <row r="6" spans="1:25" x14ac:dyDescent="0.25">
      <c r="A6" s="7">
        <v>1</v>
      </c>
      <c r="B6" s="37">
        <f>Цены!E17</f>
        <v>350.13</v>
      </c>
      <c r="C6" s="37">
        <f>Цены!F17</f>
        <v>340.77</v>
      </c>
      <c r="D6" s="37">
        <f>Цены!G17</f>
        <v>306.98</v>
      </c>
      <c r="E6" s="37">
        <f>Цены!H17</f>
        <v>134.56</v>
      </c>
      <c r="F6" s="37">
        <f>Цены!I17</f>
        <v>330.98</v>
      </c>
      <c r="G6" s="37">
        <f>Цены!J17</f>
        <v>334.07</v>
      </c>
      <c r="H6" s="37">
        <f>Цены!K17</f>
        <v>1106.68</v>
      </c>
      <c r="I6" s="37">
        <f>Цены!L17</f>
        <v>1394.31</v>
      </c>
      <c r="J6" s="37">
        <f>Цены!M17</f>
        <v>1512.83</v>
      </c>
      <c r="K6" s="37">
        <f>Цены!N17</f>
        <v>1575.14</v>
      </c>
      <c r="L6" s="37">
        <f>Цены!O17</f>
        <v>1574.92</v>
      </c>
      <c r="M6" s="37">
        <f>Цены!P17</f>
        <v>1565.3</v>
      </c>
      <c r="N6" s="37">
        <f>Цены!Q17</f>
        <v>1548.12</v>
      </c>
      <c r="O6" s="37">
        <f>Цены!R17</f>
        <v>1545.88</v>
      </c>
      <c r="P6" s="37">
        <f>Цены!S17</f>
        <v>1539.7</v>
      </c>
      <c r="Q6" s="37">
        <f>Цены!T17</f>
        <v>1498.61</v>
      </c>
      <c r="R6" s="37">
        <f>Цены!U17</f>
        <v>1502.46</v>
      </c>
      <c r="S6" s="37">
        <f>Цены!V17</f>
        <v>1527.85</v>
      </c>
      <c r="T6" s="37">
        <f>Цены!W17</f>
        <v>1844.27</v>
      </c>
      <c r="U6" s="37">
        <f>Цены!X17</f>
        <v>1842.91</v>
      </c>
      <c r="V6" s="37">
        <f>Цены!Y17</f>
        <v>1852.08</v>
      </c>
      <c r="W6" s="37">
        <f>Цены!Z17</f>
        <v>1475.68</v>
      </c>
      <c r="X6" s="37">
        <f>Цены!AA17</f>
        <v>1195.18</v>
      </c>
      <c r="Y6" s="37">
        <f>Цены!AB17</f>
        <v>614.89</v>
      </c>
    </row>
    <row r="7" spans="1:25" x14ac:dyDescent="0.25">
      <c r="A7" s="7">
        <v>2</v>
      </c>
      <c r="B7" s="37">
        <f>Цены!E41</f>
        <v>336.94</v>
      </c>
      <c r="C7" s="37">
        <f>Цены!F41</f>
        <v>284.45</v>
      </c>
      <c r="D7" s="37">
        <f>Цены!G41</f>
        <v>0</v>
      </c>
      <c r="E7" s="37">
        <f>Цены!H41</f>
        <v>0</v>
      </c>
      <c r="F7" s="37">
        <f>Цены!I41</f>
        <v>0.03</v>
      </c>
      <c r="G7" s="37">
        <f>Цены!J41</f>
        <v>320.48</v>
      </c>
      <c r="H7" s="37">
        <f>Цены!K41</f>
        <v>1097.74</v>
      </c>
      <c r="I7" s="37">
        <f>Цены!L41</f>
        <v>1421.61</v>
      </c>
      <c r="J7" s="37">
        <f>Цены!M41</f>
        <v>1702.85</v>
      </c>
      <c r="K7" s="37">
        <f>Цены!N41</f>
        <v>1854.74</v>
      </c>
      <c r="L7" s="37">
        <f>Цены!O41</f>
        <v>1860.08</v>
      </c>
      <c r="M7" s="37">
        <f>Цены!P41</f>
        <v>1856.38</v>
      </c>
      <c r="N7" s="37">
        <f>Цены!Q41</f>
        <v>1842.51</v>
      </c>
      <c r="O7" s="37">
        <f>Цены!R41</f>
        <v>1843.95</v>
      </c>
      <c r="P7" s="37">
        <f>Цены!S41</f>
        <v>1848.2</v>
      </c>
      <c r="Q7" s="37">
        <f>Цены!T41</f>
        <v>1848.3</v>
      </c>
      <c r="R7" s="37">
        <f>Цены!U41</f>
        <v>1856.09</v>
      </c>
      <c r="S7" s="37">
        <f>Цены!V41</f>
        <v>1912.24</v>
      </c>
      <c r="T7" s="37">
        <f>Цены!W41</f>
        <v>1966.83</v>
      </c>
      <c r="U7" s="37">
        <f>Цены!X41</f>
        <v>1960.9</v>
      </c>
      <c r="V7" s="37">
        <f>Цены!Y41</f>
        <v>1908.07</v>
      </c>
      <c r="W7" s="37">
        <f>Цены!Z41</f>
        <v>1885.54</v>
      </c>
      <c r="X7" s="37">
        <f>Цены!AA41</f>
        <v>1346.1</v>
      </c>
      <c r="Y7" s="37">
        <f>Цены!AB41</f>
        <v>1090.79</v>
      </c>
    </row>
    <row r="8" spans="1:25" x14ac:dyDescent="0.25">
      <c r="A8" s="7">
        <v>3</v>
      </c>
      <c r="B8" s="37">
        <f>Цены!E65</f>
        <v>925.64</v>
      </c>
      <c r="C8" s="37">
        <f>Цены!F65</f>
        <v>569.39</v>
      </c>
      <c r="D8" s="37">
        <f>Цены!G65</f>
        <v>309.49</v>
      </c>
      <c r="E8" s="37">
        <f>Цены!H65</f>
        <v>276.76</v>
      </c>
      <c r="F8" s="37">
        <f>Цены!I65</f>
        <v>867.16</v>
      </c>
      <c r="G8" s="37">
        <f>Цены!J65</f>
        <v>972.62</v>
      </c>
      <c r="H8" s="37">
        <f>Цены!K65</f>
        <v>1205.1199999999999</v>
      </c>
      <c r="I8" s="37">
        <f>Цены!L65</f>
        <v>1522.7</v>
      </c>
      <c r="J8" s="37">
        <f>Цены!M65</f>
        <v>1895.43</v>
      </c>
      <c r="K8" s="37">
        <f>Цены!N65</f>
        <v>1953.94</v>
      </c>
      <c r="L8" s="37">
        <f>Цены!O65</f>
        <v>1961.93</v>
      </c>
      <c r="M8" s="37">
        <f>Цены!P65</f>
        <v>1930.51</v>
      </c>
      <c r="N8" s="37">
        <f>Цены!Q65</f>
        <v>1908.36</v>
      </c>
      <c r="O8" s="37">
        <f>Цены!R65</f>
        <v>1908.33</v>
      </c>
      <c r="P8" s="37">
        <f>Цены!S65</f>
        <v>1909.32</v>
      </c>
      <c r="Q8" s="37">
        <f>Цены!T65</f>
        <v>1907.2</v>
      </c>
      <c r="R8" s="37">
        <f>Цены!U65</f>
        <v>1925.76</v>
      </c>
      <c r="S8" s="37">
        <f>Цены!V65</f>
        <v>1993.7</v>
      </c>
      <c r="T8" s="37">
        <f>Цены!W65</f>
        <v>2051.6999999999998</v>
      </c>
      <c r="U8" s="37">
        <f>Цены!X65</f>
        <v>2075.3000000000002</v>
      </c>
      <c r="V8" s="37">
        <f>Цены!Y65</f>
        <v>2021.58</v>
      </c>
      <c r="W8" s="37">
        <f>Цены!Z65</f>
        <v>1994.56</v>
      </c>
      <c r="X8" s="37">
        <f>Цены!AA65</f>
        <v>1874.06</v>
      </c>
      <c r="Y8" s="37">
        <f>Цены!AB65</f>
        <v>1326.1</v>
      </c>
    </row>
    <row r="9" spans="1:25" x14ac:dyDescent="0.25">
      <c r="A9" s="7">
        <v>4</v>
      </c>
      <c r="B9" s="37">
        <f>Цены!E89</f>
        <v>1261.58</v>
      </c>
      <c r="C9" s="37">
        <f>Цены!F89</f>
        <v>1108.3599999999999</v>
      </c>
      <c r="D9" s="37">
        <f>Цены!G89</f>
        <v>1035.1300000000001</v>
      </c>
      <c r="E9" s="37">
        <f>Цены!H89</f>
        <v>985.21</v>
      </c>
      <c r="F9" s="37">
        <f>Цены!I89</f>
        <v>1009.67</v>
      </c>
      <c r="G9" s="37">
        <f>Цены!J89</f>
        <v>1102.0999999999999</v>
      </c>
      <c r="H9" s="37">
        <f>Цены!K89</f>
        <v>1226.23</v>
      </c>
      <c r="I9" s="37">
        <f>Цены!L89</f>
        <v>1336.31</v>
      </c>
      <c r="J9" s="37">
        <f>Цены!M89</f>
        <v>1824.83</v>
      </c>
      <c r="K9" s="37">
        <f>Цены!N89</f>
        <v>1881.3</v>
      </c>
      <c r="L9" s="37">
        <f>Цены!O89</f>
        <v>1897.83</v>
      </c>
      <c r="M9" s="37">
        <f>Цены!P89</f>
        <v>1886.81</v>
      </c>
      <c r="N9" s="37">
        <f>Цены!Q89</f>
        <v>1885.35</v>
      </c>
      <c r="O9" s="37">
        <f>Цены!R89</f>
        <v>1872.02</v>
      </c>
      <c r="P9" s="37">
        <f>Цены!S89</f>
        <v>1889.1</v>
      </c>
      <c r="Q9" s="37">
        <f>Цены!T89</f>
        <v>1901.61</v>
      </c>
      <c r="R9" s="37">
        <f>Цены!U89</f>
        <v>1924.55</v>
      </c>
      <c r="S9" s="37">
        <f>Цены!V89</f>
        <v>2015.61</v>
      </c>
      <c r="T9" s="37">
        <f>Цены!W89</f>
        <v>2039.71</v>
      </c>
      <c r="U9" s="37">
        <f>Цены!X89</f>
        <v>2047.73</v>
      </c>
      <c r="V9" s="37">
        <f>Цены!Y89</f>
        <v>2035.27</v>
      </c>
      <c r="W9" s="37">
        <f>Цены!Z89</f>
        <v>1927.3</v>
      </c>
      <c r="X9" s="37">
        <f>Цены!AA89</f>
        <v>1831.5</v>
      </c>
      <c r="Y9" s="37">
        <f>Цены!AB89</f>
        <v>1308.32</v>
      </c>
    </row>
    <row r="10" spans="1:25" x14ac:dyDescent="0.25">
      <c r="A10" s="7">
        <v>5</v>
      </c>
      <c r="B10" s="37">
        <f>Цены!E113</f>
        <v>1178.3800000000001</v>
      </c>
      <c r="C10" s="37">
        <f>Цены!F113</f>
        <v>1071.8</v>
      </c>
      <c r="D10" s="37">
        <f>Цены!G113</f>
        <v>1022.61</v>
      </c>
      <c r="E10" s="37">
        <f>Цены!H113</f>
        <v>1084.0999999999999</v>
      </c>
      <c r="F10" s="37">
        <f>Цены!I113</f>
        <v>1107.28</v>
      </c>
      <c r="G10" s="37">
        <f>Цены!J113</f>
        <v>1334.13</v>
      </c>
      <c r="H10" s="37">
        <f>Цены!K113</f>
        <v>1307.71</v>
      </c>
      <c r="I10" s="37">
        <f>Цены!L113</f>
        <v>1401.59</v>
      </c>
      <c r="J10" s="37">
        <f>Цены!M113</f>
        <v>1783.95</v>
      </c>
      <c r="K10" s="37">
        <f>Цены!N113</f>
        <v>1831.02</v>
      </c>
      <c r="L10" s="37">
        <f>Цены!O113</f>
        <v>1836.05</v>
      </c>
      <c r="M10" s="37">
        <f>Цены!P113</f>
        <v>1839.38</v>
      </c>
      <c r="N10" s="37">
        <f>Цены!Q113</f>
        <v>1836.15</v>
      </c>
      <c r="O10" s="37">
        <f>Цены!R113</f>
        <v>1832.15</v>
      </c>
      <c r="P10" s="37">
        <f>Цены!S113</f>
        <v>1836.79</v>
      </c>
      <c r="Q10" s="37">
        <f>Цены!T113</f>
        <v>1836.29</v>
      </c>
      <c r="R10" s="37">
        <f>Цены!U113</f>
        <v>1849.43</v>
      </c>
      <c r="S10" s="37">
        <f>Цены!V113</f>
        <v>1895.77</v>
      </c>
      <c r="T10" s="37">
        <f>Цены!W113</f>
        <v>1916.1</v>
      </c>
      <c r="U10" s="37">
        <f>Цены!X113</f>
        <v>1917.75</v>
      </c>
      <c r="V10" s="37">
        <f>Цены!Y113</f>
        <v>1894.78</v>
      </c>
      <c r="W10" s="37">
        <f>Цены!Z113</f>
        <v>1860.48</v>
      </c>
      <c r="X10" s="37">
        <f>Цены!AA113</f>
        <v>1727.55</v>
      </c>
      <c r="Y10" s="37">
        <f>Цены!AB113</f>
        <v>1311.22</v>
      </c>
    </row>
    <row r="11" spans="1:25" x14ac:dyDescent="0.25">
      <c r="A11" s="7">
        <v>6</v>
      </c>
      <c r="B11" s="37">
        <f>Цены!E137</f>
        <v>1096.02</v>
      </c>
      <c r="C11" s="37">
        <f>Цены!F137</f>
        <v>1025.3399999999999</v>
      </c>
      <c r="D11" s="37">
        <f>Цены!G137</f>
        <v>971.28</v>
      </c>
      <c r="E11" s="37">
        <f>Цены!H137</f>
        <v>932.37</v>
      </c>
      <c r="F11" s="37">
        <f>Цены!I137</f>
        <v>940.82</v>
      </c>
      <c r="G11" s="37">
        <f>Цены!J137</f>
        <v>981.44</v>
      </c>
      <c r="H11" s="37">
        <f>Цены!K137</f>
        <v>1019.11</v>
      </c>
      <c r="I11" s="37">
        <f>Цены!L137</f>
        <v>1128.8699999999999</v>
      </c>
      <c r="J11" s="37">
        <f>Цены!M137</f>
        <v>1319.84</v>
      </c>
      <c r="K11" s="37">
        <f>Цены!N137</f>
        <v>1774.66</v>
      </c>
      <c r="L11" s="37">
        <f>Цены!O137</f>
        <v>1796.15</v>
      </c>
      <c r="M11" s="37">
        <f>Цены!P137</f>
        <v>1793.32</v>
      </c>
      <c r="N11" s="37">
        <f>Цены!Q137</f>
        <v>1768.9</v>
      </c>
      <c r="O11" s="37">
        <f>Цены!R137</f>
        <v>1761.51</v>
      </c>
      <c r="P11" s="37">
        <f>Цены!S137</f>
        <v>1765.83</v>
      </c>
      <c r="Q11" s="37">
        <f>Цены!T137</f>
        <v>1771.8</v>
      </c>
      <c r="R11" s="37">
        <f>Цены!U137</f>
        <v>1796.41</v>
      </c>
      <c r="S11" s="37">
        <f>Цены!V137</f>
        <v>1824.99</v>
      </c>
      <c r="T11" s="37">
        <f>Цены!W137</f>
        <v>1845.43</v>
      </c>
      <c r="U11" s="37">
        <f>Цены!X137</f>
        <v>1833.75</v>
      </c>
      <c r="V11" s="37">
        <f>Цены!Y137</f>
        <v>1832.41</v>
      </c>
      <c r="W11" s="37">
        <f>Цены!Z137</f>
        <v>1821.76</v>
      </c>
      <c r="X11" s="37">
        <f>Цены!AA137</f>
        <v>1334.61</v>
      </c>
      <c r="Y11" s="37">
        <f>Цены!AB137</f>
        <v>1227.4100000000001</v>
      </c>
    </row>
    <row r="12" spans="1:25" x14ac:dyDescent="0.25">
      <c r="A12" s="7">
        <v>7</v>
      </c>
      <c r="B12" s="37">
        <f>Цены!E161</f>
        <v>988.41</v>
      </c>
      <c r="C12" s="37">
        <f>Цены!F161</f>
        <v>846.77</v>
      </c>
      <c r="D12" s="37">
        <f>Цены!G161</f>
        <v>844.58</v>
      </c>
      <c r="E12" s="37">
        <f>Цены!H161</f>
        <v>711.58</v>
      </c>
      <c r="F12" s="37">
        <f>Цены!I161</f>
        <v>903.39</v>
      </c>
      <c r="G12" s="37">
        <f>Цены!J161</f>
        <v>984.97</v>
      </c>
      <c r="H12" s="37">
        <f>Цены!K161</f>
        <v>1116.1500000000001</v>
      </c>
      <c r="I12" s="37">
        <f>Цены!L161</f>
        <v>1408.4</v>
      </c>
      <c r="J12" s="37">
        <f>Цены!M161</f>
        <v>1820.38</v>
      </c>
      <c r="K12" s="37">
        <f>Цены!N161</f>
        <v>1889.28</v>
      </c>
      <c r="L12" s="37">
        <f>Цены!O161</f>
        <v>1900.2</v>
      </c>
      <c r="M12" s="37">
        <f>Цены!P161</f>
        <v>1882.11</v>
      </c>
      <c r="N12" s="37">
        <f>Цены!Q161</f>
        <v>1851.29</v>
      </c>
      <c r="O12" s="37">
        <f>Цены!R161</f>
        <v>1861.87</v>
      </c>
      <c r="P12" s="37">
        <f>Цены!S161</f>
        <v>1856.92</v>
      </c>
      <c r="Q12" s="37">
        <f>Цены!T161</f>
        <v>1865.9</v>
      </c>
      <c r="R12" s="37">
        <f>Цены!U161</f>
        <v>1880.44</v>
      </c>
      <c r="S12" s="37">
        <f>Цены!V161</f>
        <v>1901.99</v>
      </c>
      <c r="T12" s="37">
        <f>Цены!W161</f>
        <v>1937.82</v>
      </c>
      <c r="U12" s="37">
        <f>Цены!X161</f>
        <v>1948.11</v>
      </c>
      <c r="V12" s="37">
        <f>Цены!Y161</f>
        <v>1888.85</v>
      </c>
      <c r="W12" s="37">
        <f>Цены!Z161</f>
        <v>1835.85</v>
      </c>
      <c r="X12" s="37">
        <f>Цены!AA161</f>
        <v>1340.43</v>
      </c>
      <c r="Y12" s="37">
        <f>Цены!AB161</f>
        <v>1113.79</v>
      </c>
    </row>
    <row r="13" spans="1:25" x14ac:dyDescent="0.25">
      <c r="A13" s="7">
        <v>8</v>
      </c>
      <c r="B13" s="37">
        <f>Цены!E185</f>
        <v>949.51</v>
      </c>
      <c r="C13" s="37">
        <f>Цены!F185</f>
        <v>636.6</v>
      </c>
      <c r="D13" s="37">
        <f>Цены!G185</f>
        <v>579.78</v>
      </c>
      <c r="E13" s="37">
        <f>Цены!H185</f>
        <v>553.45000000000005</v>
      </c>
      <c r="F13" s="37">
        <f>Цены!I185</f>
        <v>852.67</v>
      </c>
      <c r="G13" s="37">
        <f>Цены!J185</f>
        <v>947.87</v>
      </c>
      <c r="H13" s="37">
        <f>Цены!K185</f>
        <v>1130.48</v>
      </c>
      <c r="I13" s="37">
        <f>Цены!L185</f>
        <v>1416.62</v>
      </c>
      <c r="J13" s="37">
        <f>Цены!M185</f>
        <v>1830.91</v>
      </c>
      <c r="K13" s="37">
        <f>Цены!N185</f>
        <v>1897.71</v>
      </c>
      <c r="L13" s="37">
        <f>Цены!O185</f>
        <v>1892.39</v>
      </c>
      <c r="M13" s="37">
        <f>Цены!P185</f>
        <v>1875.81</v>
      </c>
      <c r="N13" s="37">
        <f>Цены!Q185</f>
        <v>1855.79</v>
      </c>
      <c r="O13" s="37">
        <f>Цены!R185</f>
        <v>1869.49</v>
      </c>
      <c r="P13" s="37">
        <f>Цены!S185</f>
        <v>1878.9</v>
      </c>
      <c r="Q13" s="37">
        <f>Цены!T185</f>
        <v>1887.95</v>
      </c>
      <c r="R13" s="37">
        <f>Цены!U185</f>
        <v>1894.21</v>
      </c>
      <c r="S13" s="37">
        <f>Цены!V185</f>
        <v>1894.77</v>
      </c>
      <c r="T13" s="37">
        <f>Цены!W185</f>
        <v>1928.69</v>
      </c>
      <c r="U13" s="37">
        <f>Цены!X185</f>
        <v>1930.21</v>
      </c>
      <c r="V13" s="37">
        <f>Цены!Y185</f>
        <v>1871.73</v>
      </c>
      <c r="W13" s="37">
        <f>Цены!Z185</f>
        <v>1799.16</v>
      </c>
      <c r="X13" s="37">
        <f>Цены!AA185</f>
        <v>1311.13</v>
      </c>
      <c r="Y13" s="37">
        <f>Цены!AB185</f>
        <v>1103.7</v>
      </c>
    </row>
    <row r="14" spans="1:25" x14ac:dyDescent="0.25">
      <c r="A14" s="7">
        <v>9</v>
      </c>
      <c r="B14" s="37">
        <f>Цены!E209</f>
        <v>989.48</v>
      </c>
      <c r="C14" s="37">
        <f>Цены!F209</f>
        <v>904.9</v>
      </c>
      <c r="D14" s="37">
        <f>Цены!G209</f>
        <v>820.13</v>
      </c>
      <c r="E14" s="37">
        <f>Цены!H209</f>
        <v>671.19</v>
      </c>
      <c r="F14" s="37">
        <f>Цены!I209</f>
        <v>918.3</v>
      </c>
      <c r="G14" s="37">
        <f>Цены!J209</f>
        <v>1024.67</v>
      </c>
      <c r="H14" s="37">
        <f>Цены!K209</f>
        <v>1224.8399999999999</v>
      </c>
      <c r="I14" s="37">
        <f>Цены!L209</f>
        <v>1540.43</v>
      </c>
      <c r="J14" s="37">
        <f>Цены!M209</f>
        <v>1915.46</v>
      </c>
      <c r="K14" s="37">
        <f>Цены!N209</f>
        <v>2015.31</v>
      </c>
      <c r="L14" s="37">
        <f>Цены!O209</f>
        <v>2014.22</v>
      </c>
      <c r="M14" s="37">
        <f>Цены!P209</f>
        <v>2004.64</v>
      </c>
      <c r="N14" s="37">
        <f>Цены!Q209</f>
        <v>1994</v>
      </c>
      <c r="O14" s="37">
        <f>Цены!R209</f>
        <v>1990.39</v>
      </c>
      <c r="P14" s="37">
        <f>Цены!S209</f>
        <v>1999.94</v>
      </c>
      <c r="Q14" s="37">
        <f>Цены!T209</f>
        <v>2001.83</v>
      </c>
      <c r="R14" s="37">
        <f>Цены!U209</f>
        <v>2007.23</v>
      </c>
      <c r="S14" s="37">
        <f>Цены!V209</f>
        <v>2040.33</v>
      </c>
      <c r="T14" s="37">
        <f>Цены!W209</f>
        <v>2061.9</v>
      </c>
      <c r="U14" s="37">
        <f>Цены!X209</f>
        <v>2037.73</v>
      </c>
      <c r="V14" s="37">
        <f>Цены!Y209</f>
        <v>2019.83</v>
      </c>
      <c r="W14" s="37">
        <f>Цены!Z209</f>
        <v>1918.78</v>
      </c>
      <c r="X14" s="37">
        <f>Цены!AA209</f>
        <v>1621.4</v>
      </c>
      <c r="Y14" s="37">
        <f>Цены!AB209</f>
        <v>1198.5999999999999</v>
      </c>
    </row>
    <row r="15" spans="1:25" x14ac:dyDescent="0.25">
      <c r="A15" s="7">
        <v>10</v>
      </c>
      <c r="B15" s="37">
        <f>Цены!E233</f>
        <v>1021.2</v>
      </c>
      <c r="C15" s="37">
        <f>Цены!F233</f>
        <v>920.81</v>
      </c>
      <c r="D15" s="37">
        <f>Цены!G233</f>
        <v>868.67</v>
      </c>
      <c r="E15" s="37">
        <f>Цены!H233</f>
        <v>603.91</v>
      </c>
      <c r="F15" s="37">
        <f>Цены!I233</f>
        <v>918.14</v>
      </c>
      <c r="G15" s="37">
        <f>Цены!J233</f>
        <v>1051.22</v>
      </c>
      <c r="H15" s="37">
        <f>Цены!K233</f>
        <v>1278.46</v>
      </c>
      <c r="I15" s="37">
        <f>Цены!L233</f>
        <v>1676.09</v>
      </c>
      <c r="J15" s="37">
        <f>Цены!M233</f>
        <v>1930.11</v>
      </c>
      <c r="K15" s="37">
        <f>Цены!N233</f>
        <v>1982.02</v>
      </c>
      <c r="L15" s="37">
        <f>Цены!O233</f>
        <v>2000.44</v>
      </c>
      <c r="M15" s="37">
        <f>Цены!P233</f>
        <v>1985.19</v>
      </c>
      <c r="N15" s="37">
        <f>Цены!Q233</f>
        <v>1939.96</v>
      </c>
      <c r="O15" s="37">
        <f>Цены!R233</f>
        <v>1954.68</v>
      </c>
      <c r="P15" s="37">
        <f>Цены!S233</f>
        <v>1972.84</v>
      </c>
      <c r="Q15" s="37">
        <f>Цены!T233</f>
        <v>1988.5</v>
      </c>
      <c r="R15" s="37">
        <f>Цены!U233</f>
        <v>2001.14</v>
      </c>
      <c r="S15" s="37">
        <f>Цены!V233</f>
        <v>2045.42</v>
      </c>
      <c r="T15" s="37">
        <f>Цены!W233</f>
        <v>2068.58</v>
      </c>
      <c r="U15" s="37">
        <f>Цены!X233</f>
        <v>2060.0500000000002</v>
      </c>
      <c r="V15" s="37">
        <f>Цены!Y233</f>
        <v>2028.78</v>
      </c>
      <c r="W15" s="37">
        <f>Цены!Z233</f>
        <v>1949.53</v>
      </c>
      <c r="X15" s="37">
        <f>Цены!AA233</f>
        <v>1402.35</v>
      </c>
      <c r="Y15" s="37">
        <f>Цены!AB233</f>
        <v>1146.19</v>
      </c>
    </row>
    <row r="16" spans="1:25" x14ac:dyDescent="0.25">
      <c r="A16" s="7">
        <v>11</v>
      </c>
      <c r="B16" s="37">
        <f>Цены!E257</f>
        <v>1013.95</v>
      </c>
      <c r="C16" s="37">
        <f>Цены!F257</f>
        <v>926.04</v>
      </c>
      <c r="D16" s="37">
        <f>Цены!G257</f>
        <v>795.46</v>
      </c>
      <c r="E16" s="37">
        <f>Цены!H257</f>
        <v>565.88</v>
      </c>
      <c r="F16" s="37">
        <f>Цены!I257</f>
        <v>921.65</v>
      </c>
      <c r="G16" s="37">
        <f>Цены!J257</f>
        <v>1096.26</v>
      </c>
      <c r="H16" s="37">
        <f>Цены!K257</f>
        <v>1382.2</v>
      </c>
      <c r="I16" s="37">
        <f>Цены!L257</f>
        <v>1826.62</v>
      </c>
      <c r="J16" s="37">
        <f>Цены!M257</f>
        <v>2015.4</v>
      </c>
      <c r="K16" s="37">
        <f>Цены!N257</f>
        <v>2046.75</v>
      </c>
      <c r="L16" s="37">
        <f>Цены!O257</f>
        <v>2042.76</v>
      </c>
      <c r="M16" s="37">
        <f>Цены!P257</f>
        <v>2031.48</v>
      </c>
      <c r="N16" s="37">
        <f>Цены!Q257</f>
        <v>2000.74</v>
      </c>
      <c r="O16" s="37">
        <f>Цены!R257</f>
        <v>2010.72</v>
      </c>
      <c r="P16" s="37">
        <f>Цены!S257</f>
        <v>2016.22</v>
      </c>
      <c r="Q16" s="37">
        <f>Цены!T257</f>
        <v>2020.15</v>
      </c>
      <c r="R16" s="37">
        <f>Цены!U257</f>
        <v>2027.89</v>
      </c>
      <c r="S16" s="37">
        <f>Цены!V257</f>
        <v>2062.6799999999998</v>
      </c>
      <c r="T16" s="37">
        <f>Цены!W257</f>
        <v>2082.63</v>
      </c>
      <c r="U16" s="37">
        <f>Цены!X257</f>
        <v>2061.0100000000002</v>
      </c>
      <c r="V16" s="37">
        <f>Цены!Y257</f>
        <v>2050.16</v>
      </c>
      <c r="W16" s="37">
        <f>Цены!Z257</f>
        <v>2015.43</v>
      </c>
      <c r="X16" s="37">
        <f>Цены!AA257</f>
        <v>1798.16</v>
      </c>
      <c r="Y16" s="37">
        <f>Цены!AB257</f>
        <v>1240.27</v>
      </c>
    </row>
    <row r="17" spans="1:25" x14ac:dyDescent="0.25">
      <c r="A17" s="7">
        <v>12</v>
      </c>
      <c r="B17" s="37">
        <f>Цены!E281</f>
        <v>1097.73</v>
      </c>
      <c r="C17" s="37">
        <f>Цены!F281</f>
        <v>972.72</v>
      </c>
      <c r="D17" s="37">
        <f>Цены!G281</f>
        <v>922.91</v>
      </c>
      <c r="E17" s="37">
        <f>Цены!H281</f>
        <v>893.38</v>
      </c>
      <c r="F17" s="37">
        <f>Цены!I281</f>
        <v>916.81</v>
      </c>
      <c r="G17" s="37">
        <f>Цены!J281</f>
        <v>982.32</v>
      </c>
      <c r="H17" s="37">
        <f>Цены!K281</f>
        <v>1099.43</v>
      </c>
      <c r="I17" s="37">
        <f>Цены!L281</f>
        <v>1217.58</v>
      </c>
      <c r="J17" s="37">
        <f>Цены!M281</f>
        <v>1808.28</v>
      </c>
      <c r="K17" s="37">
        <f>Цены!N281</f>
        <v>1912.49</v>
      </c>
      <c r="L17" s="37">
        <f>Цены!O281</f>
        <v>1927.85</v>
      </c>
      <c r="M17" s="37">
        <f>Цены!P281</f>
        <v>1923.79</v>
      </c>
      <c r="N17" s="37">
        <f>Цены!Q281</f>
        <v>1908.65</v>
      </c>
      <c r="O17" s="37">
        <f>Цены!R281</f>
        <v>1892.21</v>
      </c>
      <c r="P17" s="37">
        <f>Цены!S281</f>
        <v>1902.7</v>
      </c>
      <c r="Q17" s="37">
        <f>Цены!T281</f>
        <v>1921.24</v>
      </c>
      <c r="R17" s="37">
        <f>Цены!U281</f>
        <v>1959.16</v>
      </c>
      <c r="S17" s="37">
        <f>Цены!V281</f>
        <v>2023.33</v>
      </c>
      <c r="T17" s="37">
        <f>Цены!W281</f>
        <v>2049.56</v>
      </c>
      <c r="U17" s="37">
        <f>Цены!X281</f>
        <v>2032.55</v>
      </c>
      <c r="V17" s="37">
        <f>Цены!Y281</f>
        <v>1982.97</v>
      </c>
      <c r="W17" s="37">
        <f>Цены!Z281</f>
        <v>1941.66</v>
      </c>
      <c r="X17" s="37">
        <f>Цены!AA281</f>
        <v>1894.81</v>
      </c>
      <c r="Y17" s="37">
        <f>Цены!AB281</f>
        <v>1278.27</v>
      </c>
    </row>
    <row r="18" spans="1:25" x14ac:dyDescent="0.25">
      <c r="A18" s="7">
        <v>13</v>
      </c>
      <c r="B18" s="37">
        <f>Цены!E305</f>
        <v>967.36</v>
      </c>
      <c r="C18" s="37">
        <f>Цены!F305</f>
        <v>885.71</v>
      </c>
      <c r="D18" s="37">
        <f>Цены!G305</f>
        <v>394.95</v>
      </c>
      <c r="E18" s="37">
        <f>Цены!H305</f>
        <v>304.14999999999998</v>
      </c>
      <c r="F18" s="37">
        <f>Цены!I305</f>
        <v>372.67</v>
      </c>
      <c r="G18" s="37">
        <f>Цены!J305</f>
        <v>531.66999999999996</v>
      </c>
      <c r="H18" s="37">
        <f>Цены!K305</f>
        <v>630.57000000000005</v>
      </c>
      <c r="I18" s="37">
        <f>Цены!L305</f>
        <v>924</v>
      </c>
      <c r="J18" s="37">
        <f>Цены!M305</f>
        <v>1171.3800000000001</v>
      </c>
      <c r="K18" s="37">
        <f>Цены!N305</f>
        <v>1391.95</v>
      </c>
      <c r="L18" s="37">
        <f>Цены!O305</f>
        <v>1466.31</v>
      </c>
      <c r="M18" s="37">
        <f>Цены!P305</f>
        <v>1468.9</v>
      </c>
      <c r="N18" s="37">
        <f>Цены!Q305</f>
        <v>1456.22</v>
      </c>
      <c r="O18" s="37">
        <f>Цены!R305</f>
        <v>1461.48</v>
      </c>
      <c r="P18" s="37">
        <f>Цены!S305</f>
        <v>1456.38</v>
      </c>
      <c r="Q18" s="37">
        <f>Цены!T305</f>
        <v>1471.5</v>
      </c>
      <c r="R18" s="37">
        <f>Цены!U305</f>
        <v>1490.7</v>
      </c>
      <c r="S18" s="37">
        <f>Цены!V305</f>
        <v>1675.49</v>
      </c>
      <c r="T18" s="37">
        <f>Цены!W305</f>
        <v>1703.23</v>
      </c>
      <c r="U18" s="37">
        <f>Цены!X305</f>
        <v>1953.6</v>
      </c>
      <c r="V18" s="37">
        <f>Цены!Y305</f>
        <v>1664.4</v>
      </c>
      <c r="W18" s="37">
        <f>Цены!Z305</f>
        <v>1540.7</v>
      </c>
      <c r="X18" s="37">
        <f>Цены!AA305</f>
        <v>1291.49</v>
      </c>
      <c r="Y18" s="37">
        <f>Цены!AB305</f>
        <v>1150.77</v>
      </c>
    </row>
    <row r="19" spans="1:25" x14ac:dyDescent="0.25">
      <c r="A19" s="7">
        <v>14</v>
      </c>
      <c r="B19" s="37">
        <f>Цены!E329</f>
        <v>922.72</v>
      </c>
      <c r="C19" s="37">
        <f>Цены!F329</f>
        <v>845.45</v>
      </c>
      <c r="D19" s="37">
        <f>Цены!G329</f>
        <v>237.38</v>
      </c>
      <c r="E19" s="37">
        <f>Цены!H329</f>
        <v>207.73</v>
      </c>
      <c r="F19" s="37">
        <f>Цены!I329</f>
        <v>502.89</v>
      </c>
      <c r="G19" s="37">
        <f>Цены!J329</f>
        <v>918.14</v>
      </c>
      <c r="H19" s="37">
        <f>Цены!K329</f>
        <v>1130.76</v>
      </c>
      <c r="I19" s="37">
        <f>Цены!L329</f>
        <v>1558.29</v>
      </c>
      <c r="J19" s="37">
        <f>Цены!M329</f>
        <v>1944.98</v>
      </c>
      <c r="K19" s="37">
        <f>Цены!N329</f>
        <v>2046.45</v>
      </c>
      <c r="L19" s="37">
        <f>Цены!O329</f>
        <v>2047.3</v>
      </c>
      <c r="M19" s="37">
        <f>Цены!P329</f>
        <v>2035.86</v>
      </c>
      <c r="N19" s="37">
        <f>Цены!Q329</f>
        <v>2002.18</v>
      </c>
      <c r="O19" s="37">
        <f>Цены!R329</f>
        <v>1987.87</v>
      </c>
      <c r="P19" s="37">
        <f>Цены!S329</f>
        <v>1995.63</v>
      </c>
      <c r="Q19" s="37">
        <f>Цены!T329</f>
        <v>1992.62</v>
      </c>
      <c r="R19" s="37">
        <f>Цены!U329</f>
        <v>2010.1</v>
      </c>
      <c r="S19" s="37">
        <f>Цены!V329</f>
        <v>2070.09</v>
      </c>
      <c r="T19" s="37">
        <f>Цены!W329</f>
        <v>2102.02</v>
      </c>
      <c r="U19" s="37">
        <f>Цены!X329</f>
        <v>2097.87</v>
      </c>
      <c r="V19" s="37">
        <f>Цены!Y329</f>
        <v>2068.5500000000002</v>
      </c>
      <c r="W19" s="37">
        <f>Цены!Z329</f>
        <v>2013.35</v>
      </c>
      <c r="X19" s="37">
        <f>Цены!AA329</f>
        <v>1312.77</v>
      </c>
      <c r="Y19" s="37">
        <f>Цены!AB329</f>
        <v>1193.03</v>
      </c>
    </row>
    <row r="20" spans="1:25" x14ac:dyDescent="0.25">
      <c r="A20" s="7">
        <v>15</v>
      </c>
      <c r="B20" s="37">
        <f>Цены!E353</f>
        <v>1175.49</v>
      </c>
      <c r="C20" s="37">
        <f>Цены!F353</f>
        <v>970.92</v>
      </c>
      <c r="D20" s="37">
        <f>Цены!G353</f>
        <v>914.9</v>
      </c>
      <c r="E20" s="37">
        <f>Цены!H353</f>
        <v>907.1</v>
      </c>
      <c r="F20" s="37">
        <f>Цены!I353</f>
        <v>933.78</v>
      </c>
      <c r="G20" s="37">
        <f>Цены!J353</f>
        <v>1052.51</v>
      </c>
      <c r="H20" s="37">
        <f>Цены!K353</f>
        <v>1271.93</v>
      </c>
      <c r="I20" s="37">
        <f>Цены!L353</f>
        <v>1918.6</v>
      </c>
      <c r="J20" s="37">
        <f>Цены!M353</f>
        <v>2063.14</v>
      </c>
      <c r="K20" s="37">
        <f>Цены!N353</f>
        <v>2084.73</v>
      </c>
      <c r="L20" s="37">
        <f>Цены!O353</f>
        <v>2100.06</v>
      </c>
      <c r="M20" s="37">
        <f>Цены!P353</f>
        <v>2088.7600000000002</v>
      </c>
      <c r="N20" s="37">
        <f>Цены!Q353</f>
        <v>2064.31</v>
      </c>
      <c r="O20" s="37">
        <f>Цены!R353</f>
        <v>2072.83</v>
      </c>
      <c r="P20" s="37">
        <f>Цены!S353</f>
        <v>2072.04</v>
      </c>
      <c r="Q20" s="37">
        <f>Цены!T353</f>
        <v>2074.56</v>
      </c>
      <c r="R20" s="37">
        <f>Цены!U353</f>
        <v>2081.3200000000002</v>
      </c>
      <c r="S20" s="37">
        <f>Цены!V353</f>
        <v>2109.3200000000002</v>
      </c>
      <c r="T20" s="37">
        <f>Цены!W353</f>
        <v>2134.83</v>
      </c>
      <c r="U20" s="37">
        <f>Цены!X353</f>
        <v>2130.27</v>
      </c>
      <c r="V20" s="37">
        <f>Цены!Y353</f>
        <v>2098.6</v>
      </c>
      <c r="W20" s="37">
        <f>Цены!Z353</f>
        <v>2060.8000000000002</v>
      </c>
      <c r="X20" s="37">
        <f>Цены!AA353</f>
        <v>1932.92</v>
      </c>
      <c r="Y20" s="37">
        <f>Цены!AB353</f>
        <v>1310.6500000000001</v>
      </c>
    </row>
    <row r="21" spans="1:25" x14ac:dyDescent="0.25">
      <c r="A21" s="7">
        <v>16</v>
      </c>
      <c r="B21" s="37">
        <f>Цены!E377</f>
        <v>1026.48</v>
      </c>
      <c r="C21" s="37">
        <f>Цены!F377</f>
        <v>958.83</v>
      </c>
      <c r="D21" s="37">
        <f>Цены!G377</f>
        <v>905.72</v>
      </c>
      <c r="E21" s="37">
        <f>Цены!H377</f>
        <v>19.79</v>
      </c>
      <c r="F21" s="37">
        <f>Цены!I377</f>
        <v>697.92</v>
      </c>
      <c r="G21" s="37">
        <f>Цены!J377</f>
        <v>970.24</v>
      </c>
      <c r="H21" s="37">
        <f>Цены!K377</f>
        <v>1197.5899999999999</v>
      </c>
      <c r="I21" s="37">
        <f>Цены!L377</f>
        <v>1638.26</v>
      </c>
      <c r="J21" s="37">
        <f>Цены!M377</f>
        <v>1933.59</v>
      </c>
      <c r="K21" s="37">
        <f>Цены!N377</f>
        <v>1991.57</v>
      </c>
      <c r="L21" s="37">
        <f>Цены!O377</f>
        <v>1986.45</v>
      </c>
      <c r="M21" s="37">
        <f>Цены!P377</f>
        <v>1963.4</v>
      </c>
      <c r="N21" s="37">
        <f>Цены!Q377</f>
        <v>1923.45</v>
      </c>
      <c r="O21" s="37">
        <f>Цены!R377</f>
        <v>1926.89</v>
      </c>
      <c r="P21" s="37">
        <f>Цены!S377</f>
        <v>1940.37</v>
      </c>
      <c r="Q21" s="37">
        <f>Цены!T377</f>
        <v>1946.67</v>
      </c>
      <c r="R21" s="37">
        <f>Цены!U377</f>
        <v>1949.31</v>
      </c>
      <c r="S21" s="37">
        <f>Цены!V377</f>
        <v>2006.5</v>
      </c>
      <c r="T21" s="37">
        <f>Цены!W377</f>
        <v>2023.19</v>
      </c>
      <c r="U21" s="37">
        <f>Цены!X377</f>
        <v>2010.51</v>
      </c>
      <c r="V21" s="37">
        <f>Цены!Y377</f>
        <v>1953.28</v>
      </c>
      <c r="W21" s="37">
        <f>Цены!Z377</f>
        <v>1859.77</v>
      </c>
      <c r="X21" s="37">
        <f>Цены!AA377</f>
        <v>1340.18</v>
      </c>
      <c r="Y21" s="37">
        <f>Цены!AB377</f>
        <v>1119.8800000000001</v>
      </c>
    </row>
    <row r="22" spans="1:25" x14ac:dyDescent="0.25">
      <c r="A22" s="7">
        <v>17</v>
      </c>
      <c r="B22" s="37">
        <f>Цены!E401</f>
        <v>994.38</v>
      </c>
      <c r="C22" s="37">
        <f>Цены!F401</f>
        <v>946.69</v>
      </c>
      <c r="D22" s="37">
        <f>Цены!G401</f>
        <v>869.15</v>
      </c>
      <c r="E22" s="37">
        <f>Цены!H401</f>
        <v>757.89</v>
      </c>
      <c r="F22" s="37">
        <f>Цены!I401</f>
        <v>947.86</v>
      </c>
      <c r="G22" s="37">
        <f>Цены!J401</f>
        <v>998.44</v>
      </c>
      <c r="H22" s="37">
        <f>Цены!K401</f>
        <v>1202.83</v>
      </c>
      <c r="I22" s="37">
        <f>Цены!L401</f>
        <v>1557.46</v>
      </c>
      <c r="J22" s="37">
        <f>Цены!M401</f>
        <v>1829.84</v>
      </c>
      <c r="K22" s="37">
        <f>Цены!N401</f>
        <v>1882.58</v>
      </c>
      <c r="L22" s="37">
        <f>Цены!O401</f>
        <v>1874.59</v>
      </c>
      <c r="M22" s="37">
        <f>Цены!P401</f>
        <v>1851.97</v>
      </c>
      <c r="N22" s="37">
        <f>Цены!Q401</f>
        <v>1814.22</v>
      </c>
      <c r="O22" s="37">
        <f>Цены!R401</f>
        <v>1812.38</v>
      </c>
      <c r="P22" s="37">
        <f>Цены!S401</f>
        <v>1796.88</v>
      </c>
      <c r="Q22" s="37">
        <f>Цены!T401</f>
        <v>1797.4</v>
      </c>
      <c r="R22" s="37">
        <f>Цены!U401</f>
        <v>1817.14</v>
      </c>
      <c r="S22" s="37">
        <f>Цены!V401</f>
        <v>1883.56</v>
      </c>
      <c r="T22" s="37">
        <f>Цены!W401</f>
        <v>1892.98</v>
      </c>
      <c r="U22" s="37">
        <f>Цены!X401</f>
        <v>1904.6</v>
      </c>
      <c r="V22" s="37">
        <f>Цены!Y401</f>
        <v>1811.25</v>
      </c>
      <c r="W22" s="37">
        <f>Цены!Z401</f>
        <v>1564.97</v>
      </c>
      <c r="X22" s="37">
        <f>Цены!AA401</f>
        <v>1313.85</v>
      </c>
      <c r="Y22" s="37">
        <f>Цены!AB401</f>
        <v>1141.1300000000001</v>
      </c>
    </row>
    <row r="23" spans="1:25" x14ac:dyDescent="0.25">
      <c r="A23" s="7">
        <v>18</v>
      </c>
      <c r="B23" s="37">
        <f>Цены!E425</f>
        <v>979.85</v>
      </c>
      <c r="C23" s="37">
        <f>Цены!F425</f>
        <v>929.47</v>
      </c>
      <c r="D23" s="37">
        <f>Цены!G425</f>
        <v>847.52</v>
      </c>
      <c r="E23" s="37">
        <f>Цены!H425</f>
        <v>844.12</v>
      </c>
      <c r="F23" s="37">
        <f>Цены!I425</f>
        <v>933.42</v>
      </c>
      <c r="G23" s="37">
        <f>Цены!J425</f>
        <v>1011.3</v>
      </c>
      <c r="H23" s="37">
        <f>Цены!K425</f>
        <v>1241.6600000000001</v>
      </c>
      <c r="I23" s="37">
        <f>Цены!L425</f>
        <v>1680.18</v>
      </c>
      <c r="J23" s="37">
        <f>Цены!M425</f>
        <v>1897.59</v>
      </c>
      <c r="K23" s="37">
        <f>Цены!N425</f>
        <v>1932.46</v>
      </c>
      <c r="L23" s="37">
        <f>Цены!O425</f>
        <v>1929.24</v>
      </c>
      <c r="M23" s="37">
        <f>Цены!P425</f>
        <v>1913.04</v>
      </c>
      <c r="N23" s="37">
        <f>Цены!Q425</f>
        <v>1881.71</v>
      </c>
      <c r="O23" s="37">
        <f>Цены!R425</f>
        <v>1883.37</v>
      </c>
      <c r="P23" s="37">
        <f>Цены!S425</f>
        <v>1887.18</v>
      </c>
      <c r="Q23" s="37">
        <f>Цены!T425</f>
        <v>1892.44</v>
      </c>
      <c r="R23" s="37">
        <f>Цены!U425</f>
        <v>1920.87</v>
      </c>
      <c r="S23" s="37">
        <f>Цены!V425</f>
        <v>1985.43</v>
      </c>
      <c r="T23" s="37">
        <f>Цены!W425</f>
        <v>2028.68</v>
      </c>
      <c r="U23" s="37">
        <f>Цены!X425</f>
        <v>2047.14</v>
      </c>
      <c r="V23" s="37">
        <f>Цены!Y425</f>
        <v>2021.7</v>
      </c>
      <c r="W23" s="37">
        <f>Цены!Z425</f>
        <v>1999.71</v>
      </c>
      <c r="X23" s="37">
        <f>Цены!AA425</f>
        <v>1913.08</v>
      </c>
      <c r="Y23" s="37">
        <f>Цены!AB425</f>
        <v>1311.07</v>
      </c>
    </row>
    <row r="24" spans="1:25" x14ac:dyDescent="0.25">
      <c r="A24" s="7">
        <v>19</v>
      </c>
      <c r="B24" s="37">
        <f>Цены!E449</f>
        <v>1161.78</v>
      </c>
      <c r="C24" s="37">
        <f>Цены!F449</f>
        <v>1066.44</v>
      </c>
      <c r="D24" s="37">
        <f>Цены!G449</f>
        <v>964.18</v>
      </c>
      <c r="E24" s="37">
        <f>Цены!H449</f>
        <v>955.45</v>
      </c>
      <c r="F24" s="37">
        <f>Цены!I449</f>
        <v>970.42</v>
      </c>
      <c r="G24" s="37">
        <f>Цены!J449</f>
        <v>1073.42</v>
      </c>
      <c r="H24" s="37">
        <f>Цены!K449</f>
        <v>1058.6300000000001</v>
      </c>
      <c r="I24" s="37">
        <f>Цены!L449</f>
        <v>1207.67</v>
      </c>
      <c r="J24" s="37">
        <f>Цены!M449</f>
        <v>1593.07</v>
      </c>
      <c r="K24" s="37">
        <f>Цены!N449</f>
        <v>1864.1</v>
      </c>
      <c r="L24" s="37">
        <f>Цены!O449</f>
        <v>1881.78</v>
      </c>
      <c r="M24" s="37">
        <f>Цены!P449</f>
        <v>1861.48</v>
      </c>
      <c r="N24" s="37">
        <f>Цены!Q449</f>
        <v>1854.98</v>
      </c>
      <c r="O24" s="37">
        <f>Цены!R449</f>
        <v>1831.96</v>
      </c>
      <c r="P24" s="37">
        <f>Цены!S449</f>
        <v>1831.06</v>
      </c>
      <c r="Q24" s="37">
        <f>Цены!T449</f>
        <v>1825.97</v>
      </c>
      <c r="R24" s="37">
        <f>Цены!U449</f>
        <v>1887.44</v>
      </c>
      <c r="S24" s="37">
        <f>Цены!V449</f>
        <v>1959.74</v>
      </c>
      <c r="T24" s="37">
        <f>Цены!W449</f>
        <v>1984.61</v>
      </c>
      <c r="U24" s="37">
        <f>Цены!X449</f>
        <v>2013.06</v>
      </c>
      <c r="V24" s="37">
        <f>Цены!Y449</f>
        <v>1935.92</v>
      </c>
      <c r="W24" s="37">
        <f>Цены!Z449</f>
        <v>1907.24</v>
      </c>
      <c r="X24" s="37">
        <f>Цены!AA449</f>
        <v>1881.24</v>
      </c>
      <c r="Y24" s="37">
        <f>Цены!AB449</f>
        <v>1280.1500000000001</v>
      </c>
    </row>
    <row r="25" spans="1:25" x14ac:dyDescent="0.25">
      <c r="A25" s="7">
        <v>20</v>
      </c>
      <c r="B25" s="37">
        <f>Цены!E473</f>
        <v>1134</v>
      </c>
      <c r="C25" s="37">
        <f>Цены!F473</f>
        <v>954.25</v>
      </c>
      <c r="D25" s="37">
        <f>Цены!G473</f>
        <v>906.67</v>
      </c>
      <c r="E25" s="37">
        <f>Цены!H473</f>
        <v>857.56</v>
      </c>
      <c r="F25" s="37">
        <f>Цены!I473</f>
        <v>916.65</v>
      </c>
      <c r="G25" s="37">
        <f>Цены!J473</f>
        <v>953.45</v>
      </c>
      <c r="H25" s="37">
        <f>Цены!K473</f>
        <v>948.16</v>
      </c>
      <c r="I25" s="37">
        <f>Цены!L473</f>
        <v>1062.23</v>
      </c>
      <c r="J25" s="37">
        <f>Цены!M473</f>
        <v>1315.56</v>
      </c>
      <c r="K25" s="37">
        <f>Цены!N473</f>
        <v>1810.87</v>
      </c>
      <c r="L25" s="37">
        <f>Цены!O473</f>
        <v>1836.7</v>
      </c>
      <c r="M25" s="37">
        <f>Цены!P473</f>
        <v>1840.32</v>
      </c>
      <c r="N25" s="37">
        <f>Цены!Q473</f>
        <v>1815.41</v>
      </c>
      <c r="O25" s="37">
        <f>Цены!R473</f>
        <v>1814.45</v>
      </c>
      <c r="P25" s="37">
        <f>Цены!S473</f>
        <v>1816.54</v>
      </c>
      <c r="Q25" s="37">
        <f>Цены!T473</f>
        <v>1816.41</v>
      </c>
      <c r="R25" s="37">
        <f>Цены!U473</f>
        <v>1855.74</v>
      </c>
      <c r="S25" s="37">
        <f>Цены!V473</f>
        <v>1948.18</v>
      </c>
      <c r="T25" s="37">
        <f>Цены!W473</f>
        <v>1990.15</v>
      </c>
      <c r="U25" s="37">
        <f>Цены!X473</f>
        <v>1999.95</v>
      </c>
      <c r="V25" s="37">
        <f>Цены!Y473</f>
        <v>1956.49</v>
      </c>
      <c r="W25" s="37">
        <f>Цены!Z473</f>
        <v>1917.65</v>
      </c>
      <c r="X25" s="37">
        <f>Цены!AA473</f>
        <v>1860.11</v>
      </c>
      <c r="Y25" s="37">
        <f>Цены!AB473</f>
        <v>1260.8499999999999</v>
      </c>
    </row>
    <row r="26" spans="1:25" x14ac:dyDescent="0.25">
      <c r="A26" s="7">
        <v>21</v>
      </c>
      <c r="B26" s="37">
        <f>Цены!E497</f>
        <v>992.16</v>
      </c>
      <c r="C26" s="37">
        <f>Цены!F497</f>
        <v>948.96</v>
      </c>
      <c r="D26" s="37">
        <f>Цены!G497</f>
        <v>880.43</v>
      </c>
      <c r="E26" s="37">
        <f>Цены!H497</f>
        <v>873.06</v>
      </c>
      <c r="F26" s="37">
        <f>Цены!I497</f>
        <v>950.33</v>
      </c>
      <c r="G26" s="37">
        <f>Цены!J497</f>
        <v>1032.71</v>
      </c>
      <c r="H26" s="37">
        <f>Цены!K497</f>
        <v>1217.82</v>
      </c>
      <c r="I26" s="37">
        <f>Цены!L497</f>
        <v>1545.53</v>
      </c>
      <c r="J26" s="37">
        <f>Цены!M497</f>
        <v>1811.41</v>
      </c>
      <c r="K26" s="37">
        <f>Цены!N497</f>
        <v>1878.4</v>
      </c>
      <c r="L26" s="37">
        <f>Цены!O497</f>
        <v>1883.08</v>
      </c>
      <c r="M26" s="37">
        <f>Цены!P497</f>
        <v>1873.05</v>
      </c>
      <c r="N26" s="37">
        <f>Цены!Q497</f>
        <v>1847.76</v>
      </c>
      <c r="O26" s="37">
        <f>Цены!R497</f>
        <v>1851.11</v>
      </c>
      <c r="P26" s="37">
        <f>Цены!S497</f>
        <v>1858.15</v>
      </c>
      <c r="Q26" s="37">
        <f>Цены!T497</f>
        <v>1858.83</v>
      </c>
      <c r="R26" s="37">
        <f>Цены!U497</f>
        <v>1866.22</v>
      </c>
      <c r="S26" s="37">
        <f>Цены!V497</f>
        <v>1910.03</v>
      </c>
      <c r="T26" s="37">
        <f>Цены!W497</f>
        <v>1934.25</v>
      </c>
      <c r="U26" s="37">
        <f>Цены!X497</f>
        <v>1933.41</v>
      </c>
      <c r="V26" s="37">
        <f>Цены!Y497</f>
        <v>1895.68</v>
      </c>
      <c r="W26" s="37">
        <f>Цены!Z497</f>
        <v>1861.15</v>
      </c>
      <c r="X26" s="37">
        <f>Цены!AA497</f>
        <v>1330.45</v>
      </c>
      <c r="Y26" s="37">
        <f>Цены!AB497</f>
        <v>1136.02</v>
      </c>
    </row>
    <row r="27" spans="1:25" x14ac:dyDescent="0.25">
      <c r="A27" s="7">
        <v>22</v>
      </c>
      <c r="B27" s="37">
        <f>Цены!E521</f>
        <v>1024.7</v>
      </c>
      <c r="C27" s="37">
        <f>Цены!F521</f>
        <v>955.57</v>
      </c>
      <c r="D27" s="37">
        <f>Цены!G521</f>
        <v>902.56</v>
      </c>
      <c r="E27" s="37">
        <f>Цены!H521</f>
        <v>900.96</v>
      </c>
      <c r="F27" s="37">
        <f>Цены!I521</f>
        <v>953.66</v>
      </c>
      <c r="G27" s="37">
        <f>Цены!J521</f>
        <v>1020.1</v>
      </c>
      <c r="H27" s="37">
        <f>Цены!K521</f>
        <v>1284.26</v>
      </c>
      <c r="I27" s="37">
        <f>Цены!L521</f>
        <v>1617.1</v>
      </c>
      <c r="J27" s="37">
        <f>Цены!M521</f>
        <v>1837.35</v>
      </c>
      <c r="K27" s="37">
        <f>Цены!N521</f>
        <v>1879.36</v>
      </c>
      <c r="L27" s="37">
        <f>Цены!O521</f>
        <v>1875.99</v>
      </c>
      <c r="M27" s="37">
        <f>Цены!P521</f>
        <v>1871.04</v>
      </c>
      <c r="N27" s="37">
        <f>Цены!Q521</f>
        <v>1856</v>
      </c>
      <c r="O27" s="37">
        <f>Цены!R521</f>
        <v>1857.29</v>
      </c>
      <c r="P27" s="37">
        <f>Цены!S521</f>
        <v>1857.01</v>
      </c>
      <c r="Q27" s="37">
        <f>Цены!T521</f>
        <v>1856.62</v>
      </c>
      <c r="R27" s="37">
        <f>Цены!U521</f>
        <v>1861.28</v>
      </c>
      <c r="S27" s="37">
        <f>Цены!V521</f>
        <v>1902.29</v>
      </c>
      <c r="T27" s="37">
        <f>Цены!W521</f>
        <v>1915.52</v>
      </c>
      <c r="U27" s="37">
        <f>Цены!X521</f>
        <v>1900.54</v>
      </c>
      <c r="V27" s="37">
        <f>Цены!Y521</f>
        <v>1821.68</v>
      </c>
      <c r="W27" s="37">
        <f>Цены!Z521</f>
        <v>1813.97</v>
      </c>
      <c r="X27" s="37">
        <f>Цены!AA521</f>
        <v>1298.32</v>
      </c>
      <c r="Y27" s="37">
        <f>Цены!AB521</f>
        <v>1050.2</v>
      </c>
    </row>
    <row r="28" spans="1:25" x14ac:dyDescent="0.25">
      <c r="A28" s="7">
        <v>23</v>
      </c>
      <c r="B28" s="37">
        <f>Цены!E545</f>
        <v>945.11</v>
      </c>
      <c r="C28" s="37">
        <f>Цены!F545</f>
        <v>99.84</v>
      </c>
      <c r="D28" s="37">
        <f>Цены!G545</f>
        <v>73.64</v>
      </c>
      <c r="E28" s="37">
        <f>Цены!H545</f>
        <v>68.98</v>
      </c>
      <c r="F28" s="37">
        <f>Цены!I545</f>
        <v>838.94</v>
      </c>
      <c r="G28" s="37">
        <f>Цены!J545</f>
        <v>948.84</v>
      </c>
      <c r="H28" s="37">
        <f>Цены!K545</f>
        <v>1220.1600000000001</v>
      </c>
      <c r="I28" s="37">
        <f>Цены!L545</f>
        <v>1477.97</v>
      </c>
      <c r="J28" s="37">
        <f>Цены!M545</f>
        <v>1790.35</v>
      </c>
      <c r="K28" s="37">
        <f>Цены!N545</f>
        <v>1874.63</v>
      </c>
      <c r="L28" s="37">
        <f>Цены!O545</f>
        <v>1872.62</v>
      </c>
      <c r="M28" s="37">
        <f>Цены!P545</f>
        <v>1855.02</v>
      </c>
      <c r="N28" s="37">
        <f>Цены!Q545</f>
        <v>1846.72</v>
      </c>
      <c r="O28" s="37">
        <f>Цены!R545</f>
        <v>1850.11</v>
      </c>
      <c r="P28" s="37">
        <f>Цены!S545</f>
        <v>1856.29</v>
      </c>
      <c r="Q28" s="37">
        <f>Цены!T545</f>
        <v>1862.62</v>
      </c>
      <c r="R28" s="37">
        <f>Цены!U545</f>
        <v>1870.72</v>
      </c>
      <c r="S28" s="37">
        <f>Цены!V545</f>
        <v>1911.31</v>
      </c>
      <c r="T28" s="37">
        <f>Цены!W545</f>
        <v>1929.87</v>
      </c>
      <c r="U28" s="37">
        <f>Цены!X545</f>
        <v>1927.53</v>
      </c>
      <c r="V28" s="37">
        <f>Цены!Y545</f>
        <v>1890.2</v>
      </c>
      <c r="W28" s="37">
        <f>Цены!Z545</f>
        <v>1856.84</v>
      </c>
      <c r="X28" s="37">
        <f>Цены!AA545</f>
        <v>1344.65</v>
      </c>
      <c r="Y28" s="37">
        <f>Цены!AB545</f>
        <v>1131.76</v>
      </c>
    </row>
    <row r="29" spans="1:25" x14ac:dyDescent="0.25">
      <c r="A29" s="7">
        <v>24</v>
      </c>
      <c r="B29" s="37">
        <f>Цены!E569</f>
        <v>1148.73</v>
      </c>
      <c r="C29" s="37">
        <f>Цены!F569</f>
        <v>971.08</v>
      </c>
      <c r="D29" s="37">
        <f>Цены!G569</f>
        <v>954.58</v>
      </c>
      <c r="E29" s="37">
        <f>Цены!H569</f>
        <v>951.59</v>
      </c>
      <c r="F29" s="37">
        <f>Цены!I569</f>
        <v>995.54</v>
      </c>
      <c r="G29" s="37">
        <f>Цены!J569</f>
        <v>1133.22</v>
      </c>
      <c r="H29" s="37">
        <f>Цены!K569</f>
        <v>1373.19</v>
      </c>
      <c r="I29" s="37">
        <f>Цены!L569</f>
        <v>1707.03</v>
      </c>
      <c r="J29" s="37">
        <f>Цены!M569</f>
        <v>1914.65</v>
      </c>
      <c r="K29" s="37">
        <f>Цены!N569</f>
        <v>1971.55</v>
      </c>
      <c r="L29" s="37">
        <f>Цены!O569</f>
        <v>1966.39</v>
      </c>
      <c r="M29" s="37">
        <f>Цены!P569</f>
        <v>1937.82</v>
      </c>
      <c r="N29" s="37">
        <f>Цены!Q569</f>
        <v>1922.26</v>
      </c>
      <c r="O29" s="37">
        <f>Цены!R569</f>
        <v>1917.09</v>
      </c>
      <c r="P29" s="37">
        <f>Цены!S569</f>
        <v>1914.95</v>
      </c>
      <c r="Q29" s="37">
        <f>Цены!T569</f>
        <v>1916.69</v>
      </c>
      <c r="R29" s="37">
        <f>Цены!U569</f>
        <v>1914.35</v>
      </c>
      <c r="S29" s="37">
        <f>Цены!V569</f>
        <v>1947.7</v>
      </c>
      <c r="T29" s="37">
        <f>Цены!W569</f>
        <v>1961.32</v>
      </c>
      <c r="U29" s="37">
        <f>Цены!X569</f>
        <v>1947.03</v>
      </c>
      <c r="V29" s="37">
        <f>Цены!Y569</f>
        <v>1896.97</v>
      </c>
      <c r="W29" s="37">
        <f>Цены!Z569</f>
        <v>1889</v>
      </c>
      <c r="X29" s="37">
        <f>Цены!AA569</f>
        <v>1811.98</v>
      </c>
      <c r="Y29" s="37">
        <f>Цены!AB569</f>
        <v>1213.8499999999999</v>
      </c>
    </row>
    <row r="30" spans="1:25" x14ac:dyDescent="0.25">
      <c r="A30" s="7">
        <v>25</v>
      </c>
      <c r="B30" s="37">
        <f>Цены!E593</f>
        <v>1034.4100000000001</v>
      </c>
      <c r="C30" s="37">
        <f>Цены!F593</f>
        <v>973.86</v>
      </c>
      <c r="D30" s="37">
        <f>Цены!G593</f>
        <v>948.02</v>
      </c>
      <c r="E30" s="37">
        <f>Цены!H593</f>
        <v>946.92</v>
      </c>
      <c r="F30" s="37">
        <f>Цены!I593</f>
        <v>978.21</v>
      </c>
      <c r="G30" s="37">
        <f>Цены!J593</f>
        <v>1121.52</v>
      </c>
      <c r="H30" s="37">
        <f>Цены!K593</f>
        <v>1338.52</v>
      </c>
      <c r="I30" s="37">
        <f>Цены!L593</f>
        <v>1660.4</v>
      </c>
      <c r="J30" s="37">
        <f>Цены!M593</f>
        <v>1887.38</v>
      </c>
      <c r="K30" s="37">
        <f>Цены!N593</f>
        <v>1898.22</v>
      </c>
      <c r="L30" s="37">
        <f>Цены!O593</f>
        <v>1896.92</v>
      </c>
      <c r="M30" s="37">
        <f>Цены!P593</f>
        <v>1892.75</v>
      </c>
      <c r="N30" s="37">
        <f>Цены!Q593</f>
        <v>1871.27</v>
      </c>
      <c r="O30" s="37">
        <f>Цены!R593</f>
        <v>1872.08</v>
      </c>
      <c r="P30" s="37">
        <f>Цены!S593</f>
        <v>1872.3</v>
      </c>
      <c r="Q30" s="37">
        <f>Цены!T593</f>
        <v>1890.05</v>
      </c>
      <c r="R30" s="37">
        <f>Цены!U593</f>
        <v>1881.23</v>
      </c>
      <c r="S30" s="37">
        <f>Цены!V593</f>
        <v>1903.92</v>
      </c>
      <c r="T30" s="37">
        <f>Цены!W593</f>
        <v>1911.66</v>
      </c>
      <c r="U30" s="37">
        <f>Цены!X593</f>
        <v>1924.93</v>
      </c>
      <c r="V30" s="37">
        <f>Цены!Y593</f>
        <v>1890.64</v>
      </c>
      <c r="W30" s="37">
        <f>Цены!Z593</f>
        <v>1822.27</v>
      </c>
      <c r="X30" s="37">
        <f>Цены!AA593</f>
        <v>1489</v>
      </c>
      <c r="Y30" s="37">
        <f>Цены!AB593</f>
        <v>1144.8900000000001</v>
      </c>
    </row>
    <row r="31" spans="1:25" x14ac:dyDescent="0.25">
      <c r="A31" s="7">
        <v>26</v>
      </c>
      <c r="B31" s="37">
        <f>Цены!E617</f>
        <v>961.7</v>
      </c>
      <c r="C31" s="37">
        <f>Цены!F617</f>
        <v>905.05</v>
      </c>
      <c r="D31" s="37">
        <f>Цены!G617</f>
        <v>833.01</v>
      </c>
      <c r="E31" s="37">
        <f>Цены!H617</f>
        <v>886.79</v>
      </c>
      <c r="F31" s="37">
        <f>Цены!I617</f>
        <v>929.26</v>
      </c>
      <c r="G31" s="37">
        <f>Цены!J617</f>
        <v>958.97</v>
      </c>
      <c r="H31" s="37">
        <f>Цены!K617</f>
        <v>1028.8599999999999</v>
      </c>
      <c r="I31" s="37">
        <f>Цены!L617</f>
        <v>1260.1099999999999</v>
      </c>
      <c r="J31" s="37">
        <f>Цены!M617</f>
        <v>1519.97</v>
      </c>
      <c r="K31" s="37">
        <f>Цены!N617</f>
        <v>1826.81</v>
      </c>
      <c r="L31" s="37">
        <f>Цены!O617</f>
        <v>1856.18</v>
      </c>
      <c r="M31" s="37">
        <f>Цены!P617</f>
        <v>1852.96</v>
      </c>
      <c r="N31" s="37">
        <f>Цены!Q617</f>
        <v>1836.51</v>
      </c>
      <c r="O31" s="37">
        <f>Цены!R617</f>
        <v>1845.39</v>
      </c>
      <c r="P31" s="37">
        <f>Цены!S617</f>
        <v>1839.6</v>
      </c>
      <c r="Q31" s="37">
        <f>Цены!T617</f>
        <v>1845.72</v>
      </c>
      <c r="R31" s="37">
        <f>Цены!U617</f>
        <v>1855.84</v>
      </c>
      <c r="S31" s="37">
        <f>Цены!V617</f>
        <v>1892.05</v>
      </c>
      <c r="T31" s="37">
        <f>Цены!W617</f>
        <v>1897.03</v>
      </c>
      <c r="U31" s="37">
        <f>Цены!X617</f>
        <v>1907.17</v>
      </c>
      <c r="V31" s="37">
        <f>Цены!Y617</f>
        <v>1886.18</v>
      </c>
      <c r="W31" s="37">
        <f>Цены!Z617</f>
        <v>1862.44</v>
      </c>
      <c r="X31" s="37">
        <f>Цены!AA617</f>
        <v>1350.8</v>
      </c>
      <c r="Y31" s="37">
        <f>Цены!AB617</f>
        <v>1139.74</v>
      </c>
    </row>
    <row r="32" spans="1:25" x14ac:dyDescent="0.25">
      <c r="A32" s="7">
        <v>27</v>
      </c>
      <c r="B32" s="37">
        <f>Цены!E641</f>
        <v>1040.1300000000001</v>
      </c>
      <c r="C32" s="37">
        <f>Цены!F641</f>
        <v>960.58</v>
      </c>
      <c r="D32" s="37">
        <f>Цены!G641</f>
        <v>943.88</v>
      </c>
      <c r="E32" s="37">
        <f>Цены!H641</f>
        <v>923.84</v>
      </c>
      <c r="F32" s="37">
        <f>Цены!I641</f>
        <v>944.19</v>
      </c>
      <c r="G32" s="37">
        <f>Цены!J641</f>
        <v>961.24</v>
      </c>
      <c r="H32" s="37">
        <f>Цены!K641</f>
        <v>1000.2</v>
      </c>
      <c r="I32" s="37">
        <f>Цены!L641</f>
        <v>1132.58</v>
      </c>
      <c r="J32" s="37">
        <f>Цены!M641</f>
        <v>1362.46</v>
      </c>
      <c r="K32" s="37">
        <f>Цены!N641</f>
        <v>1649.56</v>
      </c>
      <c r="L32" s="37">
        <f>Цены!O641</f>
        <v>1782.45</v>
      </c>
      <c r="M32" s="37">
        <f>Цены!P641</f>
        <v>1797.71</v>
      </c>
      <c r="N32" s="37">
        <f>Цены!Q641</f>
        <v>1795.94</v>
      </c>
      <c r="O32" s="37">
        <f>Цены!R641</f>
        <v>1776.6</v>
      </c>
      <c r="P32" s="37">
        <f>Цены!S641</f>
        <v>1772.12</v>
      </c>
      <c r="Q32" s="37">
        <f>Цены!T641</f>
        <v>1805.32</v>
      </c>
      <c r="R32" s="37">
        <f>Цены!U641</f>
        <v>1829.49</v>
      </c>
      <c r="S32" s="37">
        <f>Цены!V641</f>
        <v>1935.85</v>
      </c>
      <c r="T32" s="37">
        <f>Цены!W641</f>
        <v>1952.23</v>
      </c>
      <c r="U32" s="37">
        <f>Цены!X641</f>
        <v>1951.28</v>
      </c>
      <c r="V32" s="37">
        <f>Цены!Y641</f>
        <v>1922.52</v>
      </c>
      <c r="W32" s="37">
        <f>Цены!Z641</f>
        <v>1893.34</v>
      </c>
      <c r="X32" s="37">
        <f>Цены!AA641</f>
        <v>1339.09</v>
      </c>
      <c r="Y32" s="37">
        <f>Цены!AB641</f>
        <v>1139.7</v>
      </c>
    </row>
    <row r="33" spans="1:25" x14ac:dyDescent="0.25">
      <c r="A33" s="7">
        <v>28</v>
      </c>
      <c r="B33" s="37">
        <f>Цены!E665</f>
        <v>1084.3599999999999</v>
      </c>
      <c r="C33" s="37">
        <f>Цены!F665</f>
        <v>1017.04</v>
      </c>
      <c r="D33" s="37">
        <f>Цены!G665</f>
        <v>956</v>
      </c>
      <c r="E33" s="37">
        <f>Цены!H665</f>
        <v>952.23</v>
      </c>
      <c r="F33" s="37">
        <f>Цены!I665</f>
        <v>1005.37</v>
      </c>
      <c r="G33" s="37">
        <f>Цены!J665</f>
        <v>1134.76</v>
      </c>
      <c r="H33" s="37">
        <f>Цены!K665</f>
        <v>1340.89</v>
      </c>
      <c r="I33" s="37">
        <f>Цены!L665</f>
        <v>1676.34</v>
      </c>
      <c r="J33" s="37">
        <f>Цены!M665</f>
        <v>1890.85</v>
      </c>
      <c r="K33" s="37">
        <f>Цены!N665</f>
        <v>1935.52</v>
      </c>
      <c r="L33" s="37">
        <f>Цены!O665</f>
        <v>1935.22</v>
      </c>
      <c r="M33" s="37">
        <f>Цены!P665</f>
        <v>1916.69</v>
      </c>
      <c r="N33" s="37">
        <f>Цены!Q665</f>
        <v>1896.79</v>
      </c>
      <c r="O33" s="37">
        <f>Цены!R665</f>
        <v>1892.29</v>
      </c>
      <c r="P33" s="37">
        <f>Цены!S665</f>
        <v>1883.72</v>
      </c>
      <c r="Q33" s="37">
        <f>Цены!T665</f>
        <v>1885.57</v>
      </c>
      <c r="R33" s="37">
        <f>Цены!U665</f>
        <v>1884.15</v>
      </c>
      <c r="S33" s="37">
        <f>Цены!V665</f>
        <v>1930.48</v>
      </c>
      <c r="T33" s="37">
        <f>Цены!W665</f>
        <v>1937.49</v>
      </c>
      <c r="U33" s="37">
        <f>Цены!X665</f>
        <v>1918.85</v>
      </c>
      <c r="V33" s="37">
        <f>Цены!Y665</f>
        <v>1868.94</v>
      </c>
      <c r="W33" s="37">
        <f>Цены!Z665</f>
        <v>1702.27</v>
      </c>
      <c r="X33" s="37">
        <f>Цены!AA665</f>
        <v>1394.01</v>
      </c>
      <c r="Y33" s="37">
        <f>Цены!AB665</f>
        <v>1119.57</v>
      </c>
    </row>
    <row r="34" spans="1:25" x14ac:dyDescent="0.25">
      <c r="A34" s="7">
        <v>29</v>
      </c>
      <c r="B34" s="37">
        <f>Цены!E689</f>
        <v>950.86</v>
      </c>
      <c r="C34" s="37">
        <f>Цены!F689</f>
        <v>893.26</v>
      </c>
      <c r="D34" s="37">
        <f>Цены!G689</f>
        <v>767.9</v>
      </c>
      <c r="E34" s="37">
        <f>Цены!H689</f>
        <v>773.03</v>
      </c>
      <c r="F34" s="37">
        <f>Цены!I689</f>
        <v>887.78</v>
      </c>
      <c r="G34" s="37">
        <f>Цены!J689</f>
        <v>982.96</v>
      </c>
      <c r="H34" s="37">
        <f>Цены!K689</f>
        <v>1181</v>
      </c>
      <c r="I34" s="37">
        <f>Цены!L689</f>
        <v>1454.61</v>
      </c>
      <c r="J34" s="37">
        <f>Цены!M689</f>
        <v>1660.3</v>
      </c>
      <c r="K34" s="37">
        <f>Цены!N689</f>
        <v>1714.85</v>
      </c>
      <c r="L34" s="37">
        <f>Цены!O689</f>
        <v>1711.22</v>
      </c>
      <c r="M34" s="37">
        <f>Цены!P689</f>
        <v>1686.41</v>
      </c>
      <c r="N34" s="37">
        <f>Цены!Q689</f>
        <v>1669.44</v>
      </c>
      <c r="O34" s="37">
        <f>Цены!R689</f>
        <v>1668.39</v>
      </c>
      <c r="P34" s="37">
        <f>Цены!S689</f>
        <v>1659.43</v>
      </c>
      <c r="Q34" s="37">
        <f>Цены!T689</f>
        <v>1664.11</v>
      </c>
      <c r="R34" s="37">
        <f>Цены!U689</f>
        <v>1669.52</v>
      </c>
      <c r="S34" s="37">
        <f>Цены!V689</f>
        <v>1708.66</v>
      </c>
      <c r="T34" s="37">
        <f>Цены!W689</f>
        <v>1693.74</v>
      </c>
      <c r="U34" s="37">
        <f>Цены!X689</f>
        <v>1704.27</v>
      </c>
      <c r="V34" s="37">
        <f>Цены!Y689</f>
        <v>1656.37</v>
      </c>
      <c r="W34" s="37">
        <f>Цены!Z689</f>
        <v>1583.16</v>
      </c>
      <c r="X34" s="37">
        <f>Цены!AA689</f>
        <v>1241.3900000000001</v>
      </c>
      <c r="Y34" s="37">
        <f>Цены!AB689</f>
        <v>992.21</v>
      </c>
    </row>
    <row r="35" spans="1:25" x14ac:dyDescent="0.25">
      <c r="A35" s="7">
        <v>30</v>
      </c>
      <c r="B35" s="37">
        <f>Цены!E713</f>
        <v>933.14</v>
      </c>
      <c r="C35" s="37">
        <f>Цены!F713</f>
        <v>827.89</v>
      </c>
      <c r="D35" s="37">
        <f>Цены!G713</f>
        <v>756.9</v>
      </c>
      <c r="E35" s="37">
        <f>Цены!H713</f>
        <v>728.08</v>
      </c>
      <c r="F35" s="37">
        <f>Цены!I713</f>
        <v>816.2</v>
      </c>
      <c r="G35" s="37">
        <f>Цены!J713</f>
        <v>1009.86</v>
      </c>
      <c r="H35" s="37">
        <f>Цены!K713</f>
        <v>1167.08</v>
      </c>
      <c r="I35" s="37">
        <f>Цены!L713</f>
        <v>1481.49</v>
      </c>
      <c r="J35" s="37">
        <f>Цены!M713</f>
        <v>1853.31</v>
      </c>
      <c r="K35" s="37">
        <f>Цены!N713</f>
        <v>1899.99</v>
      </c>
      <c r="L35" s="37">
        <f>Цены!O713</f>
        <v>1909.62</v>
      </c>
      <c r="M35" s="37">
        <f>Цены!P713</f>
        <v>1890.78</v>
      </c>
      <c r="N35" s="37">
        <f>Цены!Q713</f>
        <v>1871.74</v>
      </c>
      <c r="O35" s="37">
        <f>Цены!R713</f>
        <v>1872.22</v>
      </c>
      <c r="P35" s="37">
        <f>Цены!S713</f>
        <v>1869.16</v>
      </c>
      <c r="Q35" s="37">
        <f>Цены!T713</f>
        <v>1902.78</v>
      </c>
      <c r="R35" s="37">
        <f>Цены!U713</f>
        <v>1899.87</v>
      </c>
      <c r="S35" s="37">
        <f>Цены!V713</f>
        <v>1935.61</v>
      </c>
      <c r="T35" s="37">
        <f>Цены!W713</f>
        <v>1915.26</v>
      </c>
      <c r="U35" s="37">
        <f>Цены!X713</f>
        <v>1987.92</v>
      </c>
      <c r="V35" s="37">
        <f>Цены!Y713</f>
        <v>1898.64</v>
      </c>
      <c r="W35" s="37">
        <f>Цены!Z713</f>
        <v>1866.85</v>
      </c>
      <c r="X35" s="37">
        <f>Цены!AA713</f>
        <v>1718.12</v>
      </c>
      <c r="Y35" s="37">
        <f>Цены!AB713</f>
        <v>1015.15</v>
      </c>
    </row>
    <row r="36" spans="1:25" x14ac:dyDescent="0.25">
      <c r="A36" s="7">
        <v>31</v>
      </c>
      <c r="B36" s="37">
        <f>Цены!E737</f>
        <v>0</v>
      </c>
      <c r="C36" s="37">
        <f>Цены!F737</f>
        <v>0</v>
      </c>
      <c r="D36" s="37">
        <f>Цены!G737</f>
        <v>0</v>
      </c>
      <c r="E36" s="37">
        <f>Цены!H737</f>
        <v>0</v>
      </c>
      <c r="F36" s="37">
        <f>Цены!I737</f>
        <v>0</v>
      </c>
      <c r="G36" s="37">
        <f>Цены!J737</f>
        <v>0</v>
      </c>
      <c r="H36" s="37">
        <f>Цены!K737</f>
        <v>0</v>
      </c>
      <c r="I36" s="37">
        <f>Цены!L737</f>
        <v>0</v>
      </c>
      <c r="J36" s="37">
        <f>Цены!M737</f>
        <v>0</v>
      </c>
      <c r="K36" s="37">
        <f>Цены!N737</f>
        <v>0</v>
      </c>
      <c r="L36" s="37">
        <f>Цены!O737</f>
        <v>0</v>
      </c>
      <c r="M36" s="37">
        <f>Цены!P737</f>
        <v>0</v>
      </c>
      <c r="N36" s="37">
        <f>Цены!Q737</f>
        <v>0</v>
      </c>
      <c r="O36" s="37">
        <f>Цены!R737</f>
        <v>0</v>
      </c>
      <c r="P36" s="37">
        <f>Цены!S737</f>
        <v>0</v>
      </c>
      <c r="Q36" s="37">
        <f>Цены!T737</f>
        <v>0</v>
      </c>
      <c r="R36" s="37">
        <f>Цены!U737</f>
        <v>0</v>
      </c>
      <c r="S36" s="37">
        <f>Цены!V737</f>
        <v>0</v>
      </c>
      <c r="T36" s="37">
        <f>Цены!W737</f>
        <v>0</v>
      </c>
      <c r="U36" s="37">
        <f>Цены!X737</f>
        <v>0</v>
      </c>
      <c r="V36" s="37">
        <f>Цены!Y737</f>
        <v>0</v>
      </c>
      <c r="W36" s="37">
        <f>Цены!Z737</f>
        <v>0</v>
      </c>
      <c r="X36" s="37">
        <f>Цены!AA737</f>
        <v>0</v>
      </c>
      <c r="Y36" s="37">
        <f>Цены!AB737</f>
        <v>0</v>
      </c>
    </row>
    <row r="37" spans="1:2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6.5" x14ac:dyDescent="0.25">
      <c r="A39" s="11" t="s">
        <v>135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97" t="s">
        <v>12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</row>
    <row r="41" spans="1:25" x14ac:dyDescent="0.25">
      <c r="A41" s="97"/>
      <c r="B41" s="6" t="s">
        <v>13</v>
      </c>
      <c r="C41" s="6" t="s">
        <v>14</v>
      </c>
      <c r="D41" s="6" t="s">
        <v>15</v>
      </c>
      <c r="E41" s="6" t="s">
        <v>16</v>
      </c>
      <c r="F41" s="6" t="s">
        <v>17</v>
      </c>
      <c r="G41" s="6" t="s">
        <v>18</v>
      </c>
      <c r="H41" s="6" t="s">
        <v>19</v>
      </c>
      <c r="I41" s="6" t="s">
        <v>20</v>
      </c>
      <c r="J41" s="6" t="s">
        <v>21</v>
      </c>
      <c r="K41" s="6" t="s">
        <v>22</v>
      </c>
      <c r="L41" s="6" t="s">
        <v>23</v>
      </c>
      <c r="M41" s="6" t="s">
        <v>24</v>
      </c>
      <c r="N41" s="6" t="s">
        <v>25</v>
      </c>
      <c r="O41" s="6" t="s">
        <v>26</v>
      </c>
      <c r="P41" s="6" t="s">
        <v>27</v>
      </c>
      <c r="Q41" s="6" t="s">
        <v>28</v>
      </c>
      <c r="R41" s="6" t="s">
        <v>29</v>
      </c>
      <c r="S41" s="6" t="s">
        <v>30</v>
      </c>
      <c r="T41" s="6" t="s">
        <v>31</v>
      </c>
      <c r="U41" s="6" t="s">
        <v>32</v>
      </c>
      <c r="V41" s="6" t="s">
        <v>33</v>
      </c>
      <c r="W41" s="6" t="s">
        <v>34</v>
      </c>
      <c r="X41" s="6" t="s">
        <v>35</v>
      </c>
      <c r="Y41" s="6" t="s">
        <v>36</v>
      </c>
    </row>
    <row r="42" spans="1:25" x14ac:dyDescent="0.25">
      <c r="A42" s="7">
        <v>1</v>
      </c>
      <c r="B42" s="37">
        <f>Цены!E763</f>
        <v>365.49</v>
      </c>
      <c r="C42" s="37">
        <f>Цены!F763</f>
        <v>356.13</v>
      </c>
      <c r="D42" s="37">
        <f>Цены!G763</f>
        <v>322.33999999999997</v>
      </c>
      <c r="E42" s="37">
        <f>Цены!H763</f>
        <v>149.91999999999999</v>
      </c>
      <c r="F42" s="37">
        <f>Цены!I763</f>
        <v>346.34</v>
      </c>
      <c r="G42" s="37">
        <f>Цены!J763</f>
        <v>349.43</v>
      </c>
      <c r="H42" s="37">
        <f>Цены!K763</f>
        <v>1122.04</v>
      </c>
      <c r="I42" s="37">
        <f>Цены!L763</f>
        <v>1409.67</v>
      </c>
      <c r="J42" s="37">
        <f>Цены!M763</f>
        <v>1528.19</v>
      </c>
      <c r="K42" s="37">
        <f>Цены!N763</f>
        <v>1590.5</v>
      </c>
      <c r="L42" s="37">
        <f>Цены!O763</f>
        <v>1590.28</v>
      </c>
      <c r="M42" s="37">
        <f>Цены!P763</f>
        <v>1580.66</v>
      </c>
      <c r="N42" s="37">
        <f>Цены!Q763</f>
        <v>1563.48</v>
      </c>
      <c r="O42" s="37">
        <f>Цены!R763</f>
        <v>1561.24</v>
      </c>
      <c r="P42" s="37">
        <f>Цены!S763</f>
        <v>1555.06</v>
      </c>
      <c r="Q42" s="37">
        <f>Цены!T763</f>
        <v>1513.97</v>
      </c>
      <c r="R42" s="37">
        <f>Цены!U763</f>
        <v>1517.82</v>
      </c>
      <c r="S42" s="37">
        <f>Цены!V763</f>
        <v>1543.21</v>
      </c>
      <c r="T42" s="37">
        <f>Цены!W763</f>
        <v>1859.63</v>
      </c>
      <c r="U42" s="37">
        <f>Цены!X763</f>
        <v>1858.27</v>
      </c>
      <c r="V42" s="37">
        <f>Цены!Y763</f>
        <v>1867.44</v>
      </c>
      <c r="W42" s="37">
        <f>Цены!Z763</f>
        <v>1491.04</v>
      </c>
      <c r="X42" s="37">
        <f>Цены!AA763</f>
        <v>1210.54</v>
      </c>
      <c r="Y42" s="37">
        <f>Цены!AB763</f>
        <v>630.25</v>
      </c>
    </row>
    <row r="43" spans="1:25" x14ac:dyDescent="0.25">
      <c r="A43" s="7">
        <v>2</v>
      </c>
      <c r="B43" s="37">
        <f>Цены!E787</f>
        <v>352.3</v>
      </c>
      <c r="C43" s="37">
        <f>Цены!F787</f>
        <v>299.81</v>
      </c>
      <c r="D43" s="37">
        <f>Цены!G787</f>
        <v>15.36</v>
      </c>
      <c r="E43" s="37">
        <f>Цены!H787</f>
        <v>15.36</v>
      </c>
      <c r="F43" s="37">
        <f>Цены!I787</f>
        <v>15.39</v>
      </c>
      <c r="G43" s="37">
        <f>Цены!J787</f>
        <v>335.84</v>
      </c>
      <c r="H43" s="37">
        <f>Цены!K787</f>
        <v>1113.0999999999999</v>
      </c>
      <c r="I43" s="37">
        <f>Цены!L787</f>
        <v>1436.97</v>
      </c>
      <c r="J43" s="37">
        <f>Цены!M787</f>
        <v>1718.21</v>
      </c>
      <c r="K43" s="37">
        <f>Цены!N787</f>
        <v>1870.1</v>
      </c>
      <c r="L43" s="37">
        <f>Цены!O787</f>
        <v>1875.44</v>
      </c>
      <c r="M43" s="37">
        <f>Цены!P787</f>
        <v>1871.74</v>
      </c>
      <c r="N43" s="37">
        <f>Цены!Q787</f>
        <v>1857.87</v>
      </c>
      <c r="O43" s="37">
        <f>Цены!R787</f>
        <v>1859.31</v>
      </c>
      <c r="P43" s="37">
        <f>Цены!S787</f>
        <v>1863.56</v>
      </c>
      <c r="Q43" s="37">
        <f>Цены!T787</f>
        <v>1863.66</v>
      </c>
      <c r="R43" s="37">
        <f>Цены!U787</f>
        <v>1871.45</v>
      </c>
      <c r="S43" s="37">
        <f>Цены!V787</f>
        <v>1927.6</v>
      </c>
      <c r="T43" s="37">
        <f>Цены!W787</f>
        <v>1982.19</v>
      </c>
      <c r="U43" s="37">
        <f>Цены!X787</f>
        <v>1976.26</v>
      </c>
      <c r="V43" s="37">
        <f>Цены!Y787</f>
        <v>1923.43</v>
      </c>
      <c r="W43" s="37">
        <f>Цены!Z787</f>
        <v>1900.9</v>
      </c>
      <c r="X43" s="37">
        <f>Цены!AA787</f>
        <v>1361.46</v>
      </c>
      <c r="Y43" s="37">
        <f>Цены!AB787</f>
        <v>1106.1500000000001</v>
      </c>
    </row>
    <row r="44" spans="1:25" x14ac:dyDescent="0.25">
      <c r="A44" s="7">
        <v>3</v>
      </c>
      <c r="B44" s="37">
        <f>Цены!E811</f>
        <v>941</v>
      </c>
      <c r="C44" s="37">
        <f>Цены!F811</f>
        <v>584.75</v>
      </c>
      <c r="D44" s="37">
        <f>Цены!G811</f>
        <v>324.85000000000002</v>
      </c>
      <c r="E44" s="37">
        <f>Цены!H811</f>
        <v>292.12</v>
      </c>
      <c r="F44" s="37">
        <f>Цены!I811</f>
        <v>882.52</v>
      </c>
      <c r="G44" s="37">
        <f>Цены!J811</f>
        <v>987.98</v>
      </c>
      <c r="H44" s="37">
        <f>Цены!K811</f>
        <v>1220.48</v>
      </c>
      <c r="I44" s="37">
        <f>Цены!L811</f>
        <v>1538.06</v>
      </c>
      <c r="J44" s="37">
        <f>Цены!M811</f>
        <v>1910.79</v>
      </c>
      <c r="K44" s="37">
        <f>Цены!N811</f>
        <v>1969.3</v>
      </c>
      <c r="L44" s="37">
        <f>Цены!O811</f>
        <v>1977.29</v>
      </c>
      <c r="M44" s="37">
        <f>Цены!P811</f>
        <v>1945.87</v>
      </c>
      <c r="N44" s="37">
        <f>Цены!Q811</f>
        <v>1923.72</v>
      </c>
      <c r="O44" s="37">
        <f>Цены!R811</f>
        <v>1923.69</v>
      </c>
      <c r="P44" s="37">
        <f>Цены!S811</f>
        <v>1924.68</v>
      </c>
      <c r="Q44" s="37">
        <f>Цены!T811</f>
        <v>1922.56</v>
      </c>
      <c r="R44" s="37">
        <f>Цены!U811</f>
        <v>1941.12</v>
      </c>
      <c r="S44" s="37">
        <f>Цены!V811</f>
        <v>2009.06</v>
      </c>
      <c r="T44" s="37">
        <f>Цены!W811</f>
        <v>2067.06</v>
      </c>
      <c r="U44" s="37">
        <f>Цены!X811</f>
        <v>2090.66</v>
      </c>
      <c r="V44" s="37">
        <f>Цены!Y811</f>
        <v>2036.94</v>
      </c>
      <c r="W44" s="37">
        <f>Цены!Z811</f>
        <v>2009.92</v>
      </c>
      <c r="X44" s="37">
        <f>Цены!AA811</f>
        <v>1889.42</v>
      </c>
      <c r="Y44" s="37">
        <f>Цены!AB811</f>
        <v>1341.46</v>
      </c>
    </row>
    <row r="45" spans="1:25" x14ac:dyDescent="0.25">
      <c r="A45" s="7">
        <v>4</v>
      </c>
      <c r="B45" s="37">
        <f>Цены!E835</f>
        <v>1276.94</v>
      </c>
      <c r="C45" s="37">
        <f>Цены!F835</f>
        <v>1123.72</v>
      </c>
      <c r="D45" s="37">
        <f>Цены!G835</f>
        <v>1050.49</v>
      </c>
      <c r="E45" s="37">
        <f>Цены!H835</f>
        <v>1000.57</v>
      </c>
      <c r="F45" s="37">
        <f>Цены!I835</f>
        <v>1025.03</v>
      </c>
      <c r="G45" s="37">
        <f>Цены!J835</f>
        <v>1117.46</v>
      </c>
      <c r="H45" s="37">
        <f>Цены!K835</f>
        <v>1241.5899999999999</v>
      </c>
      <c r="I45" s="37">
        <f>Цены!L835</f>
        <v>1351.67</v>
      </c>
      <c r="J45" s="37">
        <f>Цены!M835</f>
        <v>1840.19</v>
      </c>
      <c r="K45" s="37">
        <f>Цены!N835</f>
        <v>1896.66</v>
      </c>
      <c r="L45" s="37">
        <f>Цены!O835</f>
        <v>1913.19</v>
      </c>
      <c r="M45" s="37">
        <f>Цены!P835</f>
        <v>1902.17</v>
      </c>
      <c r="N45" s="37">
        <f>Цены!Q835</f>
        <v>1900.71</v>
      </c>
      <c r="O45" s="37">
        <f>Цены!R835</f>
        <v>1887.38</v>
      </c>
      <c r="P45" s="37">
        <f>Цены!S835</f>
        <v>1904.46</v>
      </c>
      <c r="Q45" s="37">
        <f>Цены!T835</f>
        <v>1916.97</v>
      </c>
      <c r="R45" s="37">
        <f>Цены!U835</f>
        <v>1939.91</v>
      </c>
      <c r="S45" s="37">
        <f>Цены!V835</f>
        <v>2030.97</v>
      </c>
      <c r="T45" s="37">
        <f>Цены!W835</f>
        <v>2055.0700000000002</v>
      </c>
      <c r="U45" s="37">
        <f>Цены!X835</f>
        <v>2063.09</v>
      </c>
      <c r="V45" s="37">
        <f>Цены!Y835</f>
        <v>2050.63</v>
      </c>
      <c r="W45" s="37">
        <f>Цены!Z835</f>
        <v>1942.66</v>
      </c>
      <c r="X45" s="37">
        <f>Цены!AA835</f>
        <v>1846.86</v>
      </c>
      <c r="Y45" s="37">
        <f>Цены!AB835</f>
        <v>1323.68</v>
      </c>
    </row>
    <row r="46" spans="1:25" x14ac:dyDescent="0.25">
      <c r="A46" s="7">
        <v>5</v>
      </c>
      <c r="B46" s="37">
        <f>Цены!E859</f>
        <v>1193.74</v>
      </c>
      <c r="C46" s="37">
        <f>Цены!F859</f>
        <v>1087.1600000000001</v>
      </c>
      <c r="D46" s="37">
        <f>Цены!G859</f>
        <v>1037.97</v>
      </c>
      <c r="E46" s="37">
        <f>Цены!H859</f>
        <v>1099.46</v>
      </c>
      <c r="F46" s="37">
        <f>Цены!I859</f>
        <v>1122.6400000000001</v>
      </c>
      <c r="G46" s="37">
        <f>Цены!J859</f>
        <v>1349.49</v>
      </c>
      <c r="H46" s="37">
        <f>Цены!K859</f>
        <v>1323.07</v>
      </c>
      <c r="I46" s="37">
        <f>Цены!L859</f>
        <v>1416.95</v>
      </c>
      <c r="J46" s="37">
        <f>Цены!M859</f>
        <v>1799.31</v>
      </c>
      <c r="K46" s="37">
        <f>Цены!N859</f>
        <v>1846.38</v>
      </c>
      <c r="L46" s="37">
        <f>Цены!O859</f>
        <v>1851.41</v>
      </c>
      <c r="M46" s="37">
        <f>Цены!P859</f>
        <v>1854.74</v>
      </c>
      <c r="N46" s="37">
        <f>Цены!Q859</f>
        <v>1851.51</v>
      </c>
      <c r="O46" s="37">
        <f>Цены!R859</f>
        <v>1847.51</v>
      </c>
      <c r="P46" s="37">
        <f>Цены!S859</f>
        <v>1852.15</v>
      </c>
      <c r="Q46" s="37">
        <f>Цены!T859</f>
        <v>1851.65</v>
      </c>
      <c r="R46" s="37">
        <f>Цены!U859</f>
        <v>1864.79</v>
      </c>
      <c r="S46" s="37">
        <f>Цены!V859</f>
        <v>1911.13</v>
      </c>
      <c r="T46" s="37">
        <f>Цены!W859</f>
        <v>1931.46</v>
      </c>
      <c r="U46" s="37">
        <f>Цены!X859</f>
        <v>1933.11</v>
      </c>
      <c r="V46" s="37">
        <f>Цены!Y859</f>
        <v>1910.14</v>
      </c>
      <c r="W46" s="37">
        <f>Цены!Z859</f>
        <v>1875.84</v>
      </c>
      <c r="X46" s="37">
        <f>Цены!AA859</f>
        <v>1742.91</v>
      </c>
      <c r="Y46" s="37">
        <f>Цены!AB859</f>
        <v>1326.58</v>
      </c>
    </row>
    <row r="47" spans="1:25" x14ac:dyDescent="0.25">
      <c r="A47" s="7">
        <v>6</v>
      </c>
      <c r="B47" s="37">
        <f>Цены!E883</f>
        <v>1111.3800000000001</v>
      </c>
      <c r="C47" s="37">
        <f>Цены!F883</f>
        <v>1040.7</v>
      </c>
      <c r="D47" s="37">
        <f>Цены!G883</f>
        <v>986.64</v>
      </c>
      <c r="E47" s="37">
        <f>Цены!H883</f>
        <v>947.73</v>
      </c>
      <c r="F47" s="37">
        <f>Цены!I883</f>
        <v>956.18</v>
      </c>
      <c r="G47" s="37">
        <f>Цены!J883</f>
        <v>996.8</v>
      </c>
      <c r="H47" s="37">
        <f>Цены!K883</f>
        <v>1034.47</v>
      </c>
      <c r="I47" s="37">
        <f>Цены!L883</f>
        <v>1144.23</v>
      </c>
      <c r="J47" s="37">
        <f>Цены!M883</f>
        <v>1335.2</v>
      </c>
      <c r="K47" s="37">
        <f>Цены!N883</f>
        <v>1790.02</v>
      </c>
      <c r="L47" s="37">
        <f>Цены!O883</f>
        <v>1811.51</v>
      </c>
      <c r="M47" s="37">
        <f>Цены!P883</f>
        <v>1808.68</v>
      </c>
      <c r="N47" s="37">
        <f>Цены!Q883</f>
        <v>1784.26</v>
      </c>
      <c r="O47" s="37">
        <f>Цены!R883</f>
        <v>1776.87</v>
      </c>
      <c r="P47" s="37">
        <f>Цены!S883</f>
        <v>1781.19</v>
      </c>
      <c r="Q47" s="37">
        <f>Цены!T883</f>
        <v>1787.16</v>
      </c>
      <c r="R47" s="37">
        <f>Цены!U883</f>
        <v>1811.77</v>
      </c>
      <c r="S47" s="37">
        <f>Цены!V883</f>
        <v>1840.35</v>
      </c>
      <c r="T47" s="37">
        <f>Цены!W883</f>
        <v>1860.79</v>
      </c>
      <c r="U47" s="37">
        <f>Цены!X883</f>
        <v>1849.11</v>
      </c>
      <c r="V47" s="37">
        <f>Цены!Y883</f>
        <v>1847.77</v>
      </c>
      <c r="W47" s="37">
        <f>Цены!Z883</f>
        <v>1837.12</v>
      </c>
      <c r="X47" s="37">
        <f>Цены!AA883</f>
        <v>1349.97</v>
      </c>
      <c r="Y47" s="37">
        <f>Цены!AB883</f>
        <v>1242.77</v>
      </c>
    </row>
    <row r="48" spans="1:25" x14ac:dyDescent="0.25">
      <c r="A48" s="7">
        <v>7</v>
      </c>
      <c r="B48" s="37">
        <f>Цены!E907</f>
        <v>1003.77</v>
      </c>
      <c r="C48" s="37">
        <f>Цены!F907</f>
        <v>862.13</v>
      </c>
      <c r="D48" s="37">
        <f>Цены!G907</f>
        <v>859.94</v>
      </c>
      <c r="E48" s="37">
        <f>Цены!H907</f>
        <v>726.94</v>
      </c>
      <c r="F48" s="37">
        <f>Цены!I907</f>
        <v>918.75</v>
      </c>
      <c r="G48" s="37">
        <f>Цены!J907</f>
        <v>1000.33</v>
      </c>
      <c r="H48" s="37">
        <f>Цены!K907</f>
        <v>1131.51</v>
      </c>
      <c r="I48" s="37">
        <f>Цены!L907</f>
        <v>1423.76</v>
      </c>
      <c r="J48" s="37">
        <f>Цены!M907</f>
        <v>1835.74</v>
      </c>
      <c r="K48" s="37">
        <f>Цены!N907</f>
        <v>1904.64</v>
      </c>
      <c r="L48" s="37">
        <f>Цены!O907</f>
        <v>1915.56</v>
      </c>
      <c r="M48" s="37">
        <f>Цены!P907</f>
        <v>1897.47</v>
      </c>
      <c r="N48" s="37">
        <f>Цены!Q907</f>
        <v>1866.65</v>
      </c>
      <c r="O48" s="37">
        <f>Цены!R907</f>
        <v>1877.23</v>
      </c>
      <c r="P48" s="37">
        <f>Цены!S907</f>
        <v>1872.28</v>
      </c>
      <c r="Q48" s="37">
        <f>Цены!T907</f>
        <v>1881.26</v>
      </c>
      <c r="R48" s="37">
        <f>Цены!U907</f>
        <v>1895.8</v>
      </c>
      <c r="S48" s="37">
        <f>Цены!V907</f>
        <v>1917.35</v>
      </c>
      <c r="T48" s="37">
        <f>Цены!W907</f>
        <v>1953.18</v>
      </c>
      <c r="U48" s="37">
        <f>Цены!X907</f>
        <v>1963.47</v>
      </c>
      <c r="V48" s="37">
        <f>Цены!Y907</f>
        <v>1904.21</v>
      </c>
      <c r="W48" s="37">
        <f>Цены!Z907</f>
        <v>1851.21</v>
      </c>
      <c r="X48" s="37">
        <f>Цены!AA907</f>
        <v>1355.79</v>
      </c>
      <c r="Y48" s="37">
        <f>Цены!AB907</f>
        <v>1129.1500000000001</v>
      </c>
    </row>
    <row r="49" spans="1:25" x14ac:dyDescent="0.25">
      <c r="A49" s="7">
        <v>8</v>
      </c>
      <c r="B49" s="37">
        <f>Цены!E931</f>
        <v>964.87</v>
      </c>
      <c r="C49" s="37">
        <f>Цены!F931</f>
        <v>651.96</v>
      </c>
      <c r="D49" s="37">
        <f>Цены!G931</f>
        <v>595.14</v>
      </c>
      <c r="E49" s="37">
        <f>Цены!H931</f>
        <v>568.80999999999995</v>
      </c>
      <c r="F49" s="37">
        <f>Цены!I931</f>
        <v>868.03</v>
      </c>
      <c r="G49" s="37">
        <f>Цены!J931</f>
        <v>963.23</v>
      </c>
      <c r="H49" s="37">
        <f>Цены!K931</f>
        <v>1145.8399999999999</v>
      </c>
      <c r="I49" s="37">
        <f>Цены!L931</f>
        <v>1431.98</v>
      </c>
      <c r="J49" s="37">
        <f>Цены!M931</f>
        <v>1846.27</v>
      </c>
      <c r="K49" s="37">
        <f>Цены!N931</f>
        <v>1913.07</v>
      </c>
      <c r="L49" s="37">
        <f>Цены!O931</f>
        <v>1907.75</v>
      </c>
      <c r="M49" s="37">
        <f>Цены!P931</f>
        <v>1891.17</v>
      </c>
      <c r="N49" s="37">
        <f>Цены!Q931</f>
        <v>1871.15</v>
      </c>
      <c r="O49" s="37">
        <f>Цены!R931</f>
        <v>1884.85</v>
      </c>
      <c r="P49" s="37">
        <f>Цены!S931</f>
        <v>1894.26</v>
      </c>
      <c r="Q49" s="37">
        <f>Цены!T931</f>
        <v>1903.31</v>
      </c>
      <c r="R49" s="37">
        <f>Цены!U931</f>
        <v>1909.57</v>
      </c>
      <c r="S49" s="37">
        <f>Цены!V931</f>
        <v>1910.13</v>
      </c>
      <c r="T49" s="37">
        <f>Цены!W931</f>
        <v>1944.05</v>
      </c>
      <c r="U49" s="37">
        <f>Цены!X931</f>
        <v>1945.57</v>
      </c>
      <c r="V49" s="37">
        <f>Цены!Y931</f>
        <v>1887.09</v>
      </c>
      <c r="W49" s="37">
        <f>Цены!Z931</f>
        <v>1814.52</v>
      </c>
      <c r="X49" s="37">
        <f>Цены!AA931</f>
        <v>1326.49</v>
      </c>
      <c r="Y49" s="37">
        <f>Цены!AB931</f>
        <v>1119.06</v>
      </c>
    </row>
    <row r="50" spans="1:25" x14ac:dyDescent="0.25">
      <c r="A50" s="7">
        <v>9</v>
      </c>
      <c r="B50" s="37">
        <f>Цены!E955</f>
        <v>1004.84</v>
      </c>
      <c r="C50" s="37">
        <f>Цены!F955</f>
        <v>920.26</v>
      </c>
      <c r="D50" s="37">
        <f>Цены!G955</f>
        <v>835.49</v>
      </c>
      <c r="E50" s="37">
        <f>Цены!H955</f>
        <v>686.55</v>
      </c>
      <c r="F50" s="37">
        <f>Цены!I955</f>
        <v>933.66</v>
      </c>
      <c r="G50" s="37">
        <f>Цены!J955</f>
        <v>1040.03</v>
      </c>
      <c r="H50" s="37">
        <f>Цены!K955</f>
        <v>1240.2</v>
      </c>
      <c r="I50" s="37">
        <f>Цены!L955</f>
        <v>1555.79</v>
      </c>
      <c r="J50" s="37">
        <f>Цены!M955</f>
        <v>1930.82</v>
      </c>
      <c r="K50" s="37">
        <f>Цены!N955</f>
        <v>2030.67</v>
      </c>
      <c r="L50" s="37">
        <f>Цены!O955</f>
        <v>2029.58</v>
      </c>
      <c r="M50" s="37">
        <f>Цены!P955</f>
        <v>2020</v>
      </c>
      <c r="N50" s="37">
        <f>Цены!Q955</f>
        <v>2009.36</v>
      </c>
      <c r="O50" s="37">
        <f>Цены!R955</f>
        <v>2005.75</v>
      </c>
      <c r="P50" s="37">
        <f>Цены!S955</f>
        <v>2015.3</v>
      </c>
      <c r="Q50" s="37">
        <f>Цены!T955</f>
        <v>2017.19</v>
      </c>
      <c r="R50" s="37">
        <f>Цены!U955</f>
        <v>2022.59</v>
      </c>
      <c r="S50" s="37">
        <f>Цены!V955</f>
        <v>2055.69</v>
      </c>
      <c r="T50" s="37">
        <f>Цены!W955</f>
        <v>2077.2600000000002</v>
      </c>
      <c r="U50" s="37">
        <f>Цены!X955</f>
        <v>2053.09</v>
      </c>
      <c r="V50" s="37">
        <f>Цены!Y955</f>
        <v>2035.19</v>
      </c>
      <c r="W50" s="37">
        <f>Цены!Z955</f>
        <v>1934.14</v>
      </c>
      <c r="X50" s="37">
        <f>Цены!AA955</f>
        <v>1636.76</v>
      </c>
      <c r="Y50" s="37">
        <f>Цены!AB955</f>
        <v>1213.96</v>
      </c>
    </row>
    <row r="51" spans="1:25" x14ac:dyDescent="0.25">
      <c r="A51" s="7">
        <v>10</v>
      </c>
      <c r="B51" s="37">
        <f>Цены!E979</f>
        <v>1036.56</v>
      </c>
      <c r="C51" s="37">
        <f>Цены!F979</f>
        <v>936.17</v>
      </c>
      <c r="D51" s="37">
        <f>Цены!G979</f>
        <v>884.03</v>
      </c>
      <c r="E51" s="37">
        <f>Цены!H979</f>
        <v>619.27</v>
      </c>
      <c r="F51" s="37">
        <f>Цены!I979</f>
        <v>933.5</v>
      </c>
      <c r="G51" s="37">
        <f>Цены!J979</f>
        <v>1066.58</v>
      </c>
      <c r="H51" s="37">
        <f>Цены!K979</f>
        <v>1293.82</v>
      </c>
      <c r="I51" s="37">
        <f>Цены!L979</f>
        <v>1691.45</v>
      </c>
      <c r="J51" s="37">
        <f>Цены!M979</f>
        <v>1945.47</v>
      </c>
      <c r="K51" s="37">
        <f>Цены!N979</f>
        <v>1997.38</v>
      </c>
      <c r="L51" s="37">
        <f>Цены!O979</f>
        <v>2015.8</v>
      </c>
      <c r="M51" s="37">
        <f>Цены!P979</f>
        <v>2000.55</v>
      </c>
      <c r="N51" s="37">
        <f>Цены!Q979</f>
        <v>1955.32</v>
      </c>
      <c r="O51" s="37">
        <f>Цены!R979</f>
        <v>1970.04</v>
      </c>
      <c r="P51" s="37">
        <f>Цены!S979</f>
        <v>1988.2</v>
      </c>
      <c r="Q51" s="37">
        <f>Цены!T979</f>
        <v>2003.86</v>
      </c>
      <c r="R51" s="37">
        <f>Цены!U979</f>
        <v>2016.5</v>
      </c>
      <c r="S51" s="37">
        <f>Цены!V979</f>
        <v>2060.7800000000002</v>
      </c>
      <c r="T51" s="37">
        <f>Цены!W979</f>
        <v>2083.94</v>
      </c>
      <c r="U51" s="37">
        <f>Цены!X979</f>
        <v>2075.41</v>
      </c>
      <c r="V51" s="37">
        <f>Цены!Y979</f>
        <v>2044.14</v>
      </c>
      <c r="W51" s="37">
        <f>Цены!Z979</f>
        <v>1964.89</v>
      </c>
      <c r="X51" s="37">
        <f>Цены!AA979</f>
        <v>1417.71</v>
      </c>
      <c r="Y51" s="37">
        <f>Цены!AB979</f>
        <v>1161.55</v>
      </c>
    </row>
    <row r="52" spans="1:25" x14ac:dyDescent="0.25">
      <c r="A52" s="7">
        <v>11</v>
      </c>
      <c r="B52" s="37">
        <f>Цены!E1003</f>
        <v>1029.31</v>
      </c>
      <c r="C52" s="37">
        <f>Цены!F1003</f>
        <v>941.4</v>
      </c>
      <c r="D52" s="37">
        <f>Цены!G1003</f>
        <v>810.82</v>
      </c>
      <c r="E52" s="37">
        <f>Цены!H1003</f>
        <v>581.24</v>
      </c>
      <c r="F52" s="37">
        <f>Цены!I1003</f>
        <v>937.01</v>
      </c>
      <c r="G52" s="37">
        <f>Цены!J1003</f>
        <v>1111.6199999999999</v>
      </c>
      <c r="H52" s="37">
        <f>Цены!K1003</f>
        <v>1397.56</v>
      </c>
      <c r="I52" s="37">
        <f>Цены!L1003</f>
        <v>1841.98</v>
      </c>
      <c r="J52" s="37">
        <f>Цены!M1003</f>
        <v>2030.76</v>
      </c>
      <c r="K52" s="37">
        <f>Цены!N1003</f>
        <v>2062.11</v>
      </c>
      <c r="L52" s="37">
        <f>Цены!O1003</f>
        <v>2058.12</v>
      </c>
      <c r="M52" s="37">
        <f>Цены!P1003</f>
        <v>2046.84</v>
      </c>
      <c r="N52" s="37">
        <f>Цены!Q1003</f>
        <v>2016.1</v>
      </c>
      <c r="O52" s="37">
        <f>Цены!R1003</f>
        <v>2026.08</v>
      </c>
      <c r="P52" s="37">
        <f>Цены!S1003</f>
        <v>2031.58</v>
      </c>
      <c r="Q52" s="37">
        <f>Цены!T1003</f>
        <v>2035.51</v>
      </c>
      <c r="R52" s="37">
        <f>Цены!U1003</f>
        <v>2043.25</v>
      </c>
      <c r="S52" s="37">
        <f>Цены!V1003</f>
        <v>2078.04</v>
      </c>
      <c r="T52" s="37">
        <f>Цены!W1003</f>
        <v>2097.9899999999998</v>
      </c>
      <c r="U52" s="37">
        <f>Цены!X1003</f>
        <v>2076.37</v>
      </c>
      <c r="V52" s="37">
        <f>Цены!Y1003</f>
        <v>2065.52</v>
      </c>
      <c r="W52" s="37">
        <f>Цены!Z1003</f>
        <v>2030.79</v>
      </c>
      <c r="X52" s="37">
        <f>Цены!AA1003</f>
        <v>1813.52</v>
      </c>
      <c r="Y52" s="37">
        <f>Цены!AB1003</f>
        <v>1255.6300000000001</v>
      </c>
    </row>
    <row r="53" spans="1:25" x14ac:dyDescent="0.25">
      <c r="A53" s="7">
        <v>12</v>
      </c>
      <c r="B53" s="37">
        <f>Цены!E1027</f>
        <v>1113.0899999999999</v>
      </c>
      <c r="C53" s="37">
        <f>Цены!F1027</f>
        <v>988.08</v>
      </c>
      <c r="D53" s="37">
        <f>Цены!G1027</f>
        <v>938.27</v>
      </c>
      <c r="E53" s="37">
        <f>Цены!H1027</f>
        <v>908.74</v>
      </c>
      <c r="F53" s="37">
        <f>Цены!I1027</f>
        <v>932.17</v>
      </c>
      <c r="G53" s="37">
        <f>Цены!J1027</f>
        <v>997.68</v>
      </c>
      <c r="H53" s="37">
        <f>Цены!K1027</f>
        <v>1114.79</v>
      </c>
      <c r="I53" s="37">
        <f>Цены!L1027</f>
        <v>1232.94</v>
      </c>
      <c r="J53" s="37">
        <f>Цены!M1027</f>
        <v>1823.64</v>
      </c>
      <c r="K53" s="37">
        <f>Цены!N1027</f>
        <v>1927.85</v>
      </c>
      <c r="L53" s="37">
        <f>Цены!O1027</f>
        <v>1943.21</v>
      </c>
      <c r="M53" s="37">
        <f>Цены!P1027</f>
        <v>1939.15</v>
      </c>
      <c r="N53" s="37">
        <f>Цены!Q1027</f>
        <v>1924.01</v>
      </c>
      <c r="O53" s="37">
        <f>Цены!R1027</f>
        <v>1907.57</v>
      </c>
      <c r="P53" s="37">
        <f>Цены!S1027</f>
        <v>1918.06</v>
      </c>
      <c r="Q53" s="37">
        <f>Цены!T1027</f>
        <v>1936.6</v>
      </c>
      <c r="R53" s="37">
        <f>Цены!U1027</f>
        <v>1974.52</v>
      </c>
      <c r="S53" s="37">
        <f>Цены!V1027</f>
        <v>2038.69</v>
      </c>
      <c r="T53" s="37">
        <f>Цены!W1027</f>
        <v>2064.92</v>
      </c>
      <c r="U53" s="37">
        <f>Цены!X1027</f>
        <v>2047.91</v>
      </c>
      <c r="V53" s="37">
        <f>Цены!Y1027</f>
        <v>1998.33</v>
      </c>
      <c r="W53" s="37">
        <f>Цены!Z1027</f>
        <v>1957.02</v>
      </c>
      <c r="X53" s="37">
        <f>Цены!AA1027</f>
        <v>1910.17</v>
      </c>
      <c r="Y53" s="37">
        <f>Цены!AB1027</f>
        <v>1293.6300000000001</v>
      </c>
    </row>
    <row r="54" spans="1:25" x14ac:dyDescent="0.25">
      <c r="A54" s="7">
        <v>13</v>
      </c>
      <c r="B54" s="37">
        <f>Цены!E1051</f>
        <v>982.72</v>
      </c>
      <c r="C54" s="37">
        <f>Цены!F1051</f>
        <v>901.07</v>
      </c>
      <c r="D54" s="37">
        <f>Цены!G1051</f>
        <v>410.31</v>
      </c>
      <c r="E54" s="37">
        <f>Цены!H1051</f>
        <v>319.51</v>
      </c>
      <c r="F54" s="37">
        <f>Цены!I1051</f>
        <v>388.03</v>
      </c>
      <c r="G54" s="37">
        <f>Цены!J1051</f>
        <v>547.03</v>
      </c>
      <c r="H54" s="37">
        <f>Цены!K1051</f>
        <v>645.92999999999995</v>
      </c>
      <c r="I54" s="37">
        <f>Цены!L1051</f>
        <v>939.36</v>
      </c>
      <c r="J54" s="37">
        <f>Цены!M1051</f>
        <v>1186.74</v>
      </c>
      <c r="K54" s="37">
        <f>Цены!N1051</f>
        <v>1407.31</v>
      </c>
      <c r="L54" s="37">
        <f>Цены!O1051</f>
        <v>1481.67</v>
      </c>
      <c r="M54" s="37">
        <f>Цены!P1051</f>
        <v>1484.26</v>
      </c>
      <c r="N54" s="37">
        <f>Цены!Q1051</f>
        <v>1471.58</v>
      </c>
      <c r="O54" s="37">
        <f>Цены!R1051</f>
        <v>1476.84</v>
      </c>
      <c r="P54" s="37">
        <f>Цены!S1051</f>
        <v>1471.74</v>
      </c>
      <c r="Q54" s="37">
        <f>Цены!T1051</f>
        <v>1486.86</v>
      </c>
      <c r="R54" s="37">
        <f>Цены!U1051</f>
        <v>1506.06</v>
      </c>
      <c r="S54" s="37">
        <f>Цены!V1051</f>
        <v>1690.85</v>
      </c>
      <c r="T54" s="37">
        <f>Цены!W1051</f>
        <v>1718.59</v>
      </c>
      <c r="U54" s="37">
        <f>Цены!X1051</f>
        <v>1968.96</v>
      </c>
      <c r="V54" s="37">
        <f>Цены!Y1051</f>
        <v>1679.76</v>
      </c>
      <c r="W54" s="37">
        <f>Цены!Z1051</f>
        <v>1556.06</v>
      </c>
      <c r="X54" s="37">
        <f>Цены!AA1051</f>
        <v>1306.8499999999999</v>
      </c>
      <c r="Y54" s="37">
        <f>Цены!AB1051</f>
        <v>1166.1300000000001</v>
      </c>
    </row>
    <row r="55" spans="1:25" x14ac:dyDescent="0.25">
      <c r="A55" s="7">
        <v>14</v>
      </c>
      <c r="B55" s="37">
        <f>Цены!E1075</f>
        <v>938.08</v>
      </c>
      <c r="C55" s="37">
        <f>Цены!F1075</f>
        <v>860.81</v>
      </c>
      <c r="D55" s="37">
        <f>Цены!G1075</f>
        <v>252.74</v>
      </c>
      <c r="E55" s="37">
        <f>Цены!H1075</f>
        <v>223.09</v>
      </c>
      <c r="F55" s="37">
        <f>Цены!I1075</f>
        <v>518.25</v>
      </c>
      <c r="G55" s="37">
        <f>Цены!J1075</f>
        <v>933.5</v>
      </c>
      <c r="H55" s="37">
        <f>Цены!K1075</f>
        <v>1146.1199999999999</v>
      </c>
      <c r="I55" s="37">
        <f>Цены!L1075</f>
        <v>1573.65</v>
      </c>
      <c r="J55" s="37">
        <f>Цены!M1075</f>
        <v>1960.34</v>
      </c>
      <c r="K55" s="37">
        <f>Цены!N1075</f>
        <v>2061.81</v>
      </c>
      <c r="L55" s="37">
        <f>Цены!O1075</f>
        <v>2062.66</v>
      </c>
      <c r="M55" s="37">
        <f>Цены!P1075</f>
        <v>2051.2199999999998</v>
      </c>
      <c r="N55" s="37">
        <f>Цены!Q1075</f>
        <v>2017.54</v>
      </c>
      <c r="O55" s="37">
        <f>Цены!R1075</f>
        <v>2003.23</v>
      </c>
      <c r="P55" s="37">
        <f>Цены!S1075</f>
        <v>2010.99</v>
      </c>
      <c r="Q55" s="37">
        <f>Цены!T1075</f>
        <v>2007.98</v>
      </c>
      <c r="R55" s="37">
        <f>Цены!U1075</f>
        <v>2025.46</v>
      </c>
      <c r="S55" s="37">
        <f>Цены!V1075</f>
        <v>2085.4499999999998</v>
      </c>
      <c r="T55" s="37">
        <f>Цены!W1075</f>
        <v>2117.38</v>
      </c>
      <c r="U55" s="37">
        <f>Цены!X1075</f>
        <v>2113.23</v>
      </c>
      <c r="V55" s="37">
        <f>Цены!Y1075</f>
        <v>2083.91</v>
      </c>
      <c r="W55" s="37">
        <f>Цены!Z1075</f>
        <v>2028.71</v>
      </c>
      <c r="X55" s="37">
        <f>Цены!AA1075</f>
        <v>1328.13</v>
      </c>
      <c r="Y55" s="37">
        <f>Цены!AB1075</f>
        <v>1208.3900000000001</v>
      </c>
    </row>
    <row r="56" spans="1:25" x14ac:dyDescent="0.25">
      <c r="A56" s="7">
        <v>15</v>
      </c>
      <c r="B56" s="37">
        <f>Цены!E1099</f>
        <v>1190.8499999999999</v>
      </c>
      <c r="C56" s="37">
        <f>Цены!F1099</f>
        <v>986.28</v>
      </c>
      <c r="D56" s="37">
        <f>Цены!G1099</f>
        <v>930.26</v>
      </c>
      <c r="E56" s="37">
        <f>Цены!H1099</f>
        <v>922.46</v>
      </c>
      <c r="F56" s="37">
        <f>Цены!I1099</f>
        <v>949.14</v>
      </c>
      <c r="G56" s="37">
        <f>Цены!J1099</f>
        <v>1067.8699999999999</v>
      </c>
      <c r="H56" s="37">
        <f>Цены!K1099</f>
        <v>1287.29</v>
      </c>
      <c r="I56" s="37">
        <f>Цены!L1099</f>
        <v>1933.96</v>
      </c>
      <c r="J56" s="37">
        <f>Цены!M1099</f>
        <v>2078.5</v>
      </c>
      <c r="K56" s="37">
        <f>Цены!N1099</f>
        <v>2100.09</v>
      </c>
      <c r="L56" s="37">
        <f>Цены!O1099</f>
        <v>2115.42</v>
      </c>
      <c r="M56" s="37">
        <f>Цены!P1099</f>
        <v>2104.12</v>
      </c>
      <c r="N56" s="37">
        <f>Цены!Q1099</f>
        <v>2079.67</v>
      </c>
      <c r="O56" s="37">
        <f>Цены!R1099</f>
        <v>2088.19</v>
      </c>
      <c r="P56" s="37">
        <f>Цены!S1099</f>
        <v>2087.4</v>
      </c>
      <c r="Q56" s="37">
        <f>Цены!T1099</f>
        <v>2089.92</v>
      </c>
      <c r="R56" s="37">
        <f>Цены!U1099</f>
        <v>2096.6799999999998</v>
      </c>
      <c r="S56" s="37">
        <f>Цены!V1099</f>
        <v>2124.6799999999998</v>
      </c>
      <c r="T56" s="37">
        <f>Цены!W1099</f>
        <v>2150.19</v>
      </c>
      <c r="U56" s="37">
        <f>Цены!X1099</f>
        <v>2145.63</v>
      </c>
      <c r="V56" s="37">
        <f>Цены!Y1099</f>
        <v>2113.96</v>
      </c>
      <c r="W56" s="37">
        <f>Цены!Z1099</f>
        <v>2076.16</v>
      </c>
      <c r="X56" s="37">
        <f>Цены!AA1099</f>
        <v>1948.28</v>
      </c>
      <c r="Y56" s="37">
        <f>Цены!AB1099</f>
        <v>1326.01</v>
      </c>
    </row>
    <row r="57" spans="1:25" x14ac:dyDescent="0.25">
      <c r="A57" s="7">
        <v>16</v>
      </c>
      <c r="B57" s="37">
        <f>Цены!E1123</f>
        <v>1041.8399999999999</v>
      </c>
      <c r="C57" s="37">
        <f>Цены!F1123</f>
        <v>974.19</v>
      </c>
      <c r="D57" s="37">
        <f>Цены!G1123</f>
        <v>921.08</v>
      </c>
      <c r="E57" s="37">
        <f>Цены!H1123</f>
        <v>35.15</v>
      </c>
      <c r="F57" s="37">
        <f>Цены!I1123</f>
        <v>713.28</v>
      </c>
      <c r="G57" s="37">
        <f>Цены!J1123</f>
        <v>985.6</v>
      </c>
      <c r="H57" s="37">
        <f>Цены!K1123</f>
        <v>1212.95</v>
      </c>
      <c r="I57" s="37">
        <f>Цены!L1123</f>
        <v>1653.62</v>
      </c>
      <c r="J57" s="37">
        <f>Цены!M1123</f>
        <v>1948.95</v>
      </c>
      <c r="K57" s="37">
        <f>Цены!N1123</f>
        <v>2006.93</v>
      </c>
      <c r="L57" s="37">
        <f>Цены!O1123</f>
        <v>2001.81</v>
      </c>
      <c r="M57" s="37">
        <f>Цены!P1123</f>
        <v>1978.76</v>
      </c>
      <c r="N57" s="37">
        <f>Цены!Q1123</f>
        <v>1938.81</v>
      </c>
      <c r="O57" s="37">
        <f>Цены!R1123</f>
        <v>1942.25</v>
      </c>
      <c r="P57" s="37">
        <f>Цены!S1123</f>
        <v>1955.73</v>
      </c>
      <c r="Q57" s="37">
        <f>Цены!T1123</f>
        <v>1962.03</v>
      </c>
      <c r="R57" s="37">
        <f>Цены!U1123</f>
        <v>1964.67</v>
      </c>
      <c r="S57" s="37">
        <f>Цены!V1123</f>
        <v>2021.86</v>
      </c>
      <c r="T57" s="37">
        <f>Цены!W1123</f>
        <v>2038.55</v>
      </c>
      <c r="U57" s="37">
        <f>Цены!X1123</f>
        <v>2025.87</v>
      </c>
      <c r="V57" s="37">
        <f>Цены!Y1123</f>
        <v>1968.64</v>
      </c>
      <c r="W57" s="37">
        <f>Цены!Z1123</f>
        <v>1875.13</v>
      </c>
      <c r="X57" s="37">
        <f>Цены!AA1123</f>
        <v>1355.54</v>
      </c>
      <c r="Y57" s="37">
        <f>Цены!AB1123</f>
        <v>1135.24</v>
      </c>
    </row>
    <row r="58" spans="1:25" x14ac:dyDescent="0.25">
      <c r="A58" s="7">
        <v>17</v>
      </c>
      <c r="B58" s="37">
        <f>Цены!E1147</f>
        <v>1009.74</v>
      </c>
      <c r="C58" s="37">
        <f>Цены!F1147</f>
        <v>962.05</v>
      </c>
      <c r="D58" s="37">
        <f>Цены!G1147</f>
        <v>884.51</v>
      </c>
      <c r="E58" s="37">
        <f>Цены!H1147</f>
        <v>773.25</v>
      </c>
      <c r="F58" s="37">
        <f>Цены!I1147</f>
        <v>963.22</v>
      </c>
      <c r="G58" s="37">
        <f>Цены!J1147</f>
        <v>1013.8</v>
      </c>
      <c r="H58" s="37">
        <f>Цены!K1147</f>
        <v>1218.19</v>
      </c>
      <c r="I58" s="37">
        <f>Цены!L1147</f>
        <v>1572.82</v>
      </c>
      <c r="J58" s="37">
        <f>Цены!M1147</f>
        <v>1845.2</v>
      </c>
      <c r="K58" s="37">
        <f>Цены!N1147</f>
        <v>1897.94</v>
      </c>
      <c r="L58" s="37">
        <f>Цены!O1147</f>
        <v>1889.95</v>
      </c>
      <c r="M58" s="37">
        <f>Цены!P1147</f>
        <v>1867.33</v>
      </c>
      <c r="N58" s="37">
        <f>Цены!Q1147</f>
        <v>1829.58</v>
      </c>
      <c r="O58" s="37">
        <f>Цены!R1147</f>
        <v>1827.74</v>
      </c>
      <c r="P58" s="37">
        <f>Цены!S1147</f>
        <v>1812.24</v>
      </c>
      <c r="Q58" s="37">
        <f>Цены!T1147</f>
        <v>1812.76</v>
      </c>
      <c r="R58" s="37">
        <f>Цены!U1147</f>
        <v>1832.5</v>
      </c>
      <c r="S58" s="37">
        <f>Цены!V1147</f>
        <v>1898.92</v>
      </c>
      <c r="T58" s="37">
        <f>Цены!W1147</f>
        <v>1908.34</v>
      </c>
      <c r="U58" s="37">
        <f>Цены!X1147</f>
        <v>1919.96</v>
      </c>
      <c r="V58" s="37">
        <f>Цены!Y1147</f>
        <v>1826.61</v>
      </c>
      <c r="W58" s="37">
        <f>Цены!Z1147</f>
        <v>1580.33</v>
      </c>
      <c r="X58" s="37">
        <f>Цены!AA1147</f>
        <v>1329.21</v>
      </c>
      <c r="Y58" s="37">
        <f>Цены!AB1147</f>
        <v>1156.49</v>
      </c>
    </row>
    <row r="59" spans="1:25" x14ac:dyDescent="0.25">
      <c r="A59" s="7">
        <v>18</v>
      </c>
      <c r="B59" s="37">
        <f>Цены!E1171</f>
        <v>995.21</v>
      </c>
      <c r="C59" s="37">
        <f>Цены!F1171</f>
        <v>944.83</v>
      </c>
      <c r="D59" s="37">
        <f>Цены!G1171</f>
        <v>862.88</v>
      </c>
      <c r="E59" s="37">
        <f>Цены!H1171</f>
        <v>859.48</v>
      </c>
      <c r="F59" s="37">
        <f>Цены!I1171</f>
        <v>948.78</v>
      </c>
      <c r="G59" s="37">
        <f>Цены!J1171</f>
        <v>1026.6600000000001</v>
      </c>
      <c r="H59" s="37">
        <f>Цены!K1171</f>
        <v>1257.02</v>
      </c>
      <c r="I59" s="37">
        <f>Цены!L1171</f>
        <v>1695.54</v>
      </c>
      <c r="J59" s="37">
        <f>Цены!M1171</f>
        <v>1912.95</v>
      </c>
      <c r="K59" s="37">
        <f>Цены!N1171</f>
        <v>1947.82</v>
      </c>
      <c r="L59" s="37">
        <f>Цены!O1171</f>
        <v>1944.6</v>
      </c>
      <c r="M59" s="37">
        <f>Цены!P1171</f>
        <v>1928.4</v>
      </c>
      <c r="N59" s="37">
        <f>Цены!Q1171</f>
        <v>1897.07</v>
      </c>
      <c r="O59" s="37">
        <f>Цены!R1171</f>
        <v>1898.73</v>
      </c>
      <c r="P59" s="37">
        <f>Цены!S1171</f>
        <v>1902.54</v>
      </c>
      <c r="Q59" s="37">
        <f>Цены!T1171</f>
        <v>1907.8</v>
      </c>
      <c r="R59" s="37">
        <f>Цены!U1171</f>
        <v>1936.23</v>
      </c>
      <c r="S59" s="37">
        <f>Цены!V1171</f>
        <v>2000.79</v>
      </c>
      <c r="T59" s="37">
        <f>Цены!W1171</f>
        <v>2044.04</v>
      </c>
      <c r="U59" s="37">
        <f>Цены!X1171</f>
        <v>2062.5</v>
      </c>
      <c r="V59" s="37">
        <f>Цены!Y1171</f>
        <v>2037.06</v>
      </c>
      <c r="W59" s="37">
        <f>Цены!Z1171</f>
        <v>2015.07</v>
      </c>
      <c r="X59" s="37">
        <f>Цены!AA1171</f>
        <v>1928.44</v>
      </c>
      <c r="Y59" s="37">
        <f>Цены!AB1171</f>
        <v>1326.43</v>
      </c>
    </row>
    <row r="60" spans="1:25" x14ac:dyDescent="0.25">
      <c r="A60" s="7">
        <v>19</v>
      </c>
      <c r="B60" s="37">
        <f>Цены!E1195</f>
        <v>1177.1400000000001</v>
      </c>
      <c r="C60" s="37">
        <f>Цены!F1195</f>
        <v>1081.8</v>
      </c>
      <c r="D60" s="37">
        <f>Цены!G1195</f>
        <v>979.54</v>
      </c>
      <c r="E60" s="37">
        <f>Цены!H1195</f>
        <v>970.81</v>
      </c>
      <c r="F60" s="37">
        <f>Цены!I1195</f>
        <v>985.78</v>
      </c>
      <c r="G60" s="37">
        <f>Цены!J1195</f>
        <v>1088.78</v>
      </c>
      <c r="H60" s="37">
        <f>Цены!K1195</f>
        <v>1073.99</v>
      </c>
      <c r="I60" s="37">
        <f>Цены!L1195</f>
        <v>1223.03</v>
      </c>
      <c r="J60" s="37">
        <f>Цены!M1195</f>
        <v>1608.43</v>
      </c>
      <c r="K60" s="37">
        <f>Цены!N1195</f>
        <v>1879.46</v>
      </c>
      <c r="L60" s="37">
        <f>Цены!O1195</f>
        <v>1897.14</v>
      </c>
      <c r="M60" s="37">
        <f>Цены!P1195</f>
        <v>1876.84</v>
      </c>
      <c r="N60" s="37">
        <f>Цены!Q1195</f>
        <v>1870.34</v>
      </c>
      <c r="O60" s="37">
        <f>Цены!R1195</f>
        <v>1847.32</v>
      </c>
      <c r="P60" s="37">
        <f>Цены!S1195</f>
        <v>1846.42</v>
      </c>
      <c r="Q60" s="37">
        <f>Цены!T1195</f>
        <v>1841.33</v>
      </c>
      <c r="R60" s="37">
        <f>Цены!U1195</f>
        <v>1902.8</v>
      </c>
      <c r="S60" s="37">
        <f>Цены!V1195</f>
        <v>1975.1</v>
      </c>
      <c r="T60" s="37">
        <f>Цены!W1195</f>
        <v>1999.97</v>
      </c>
      <c r="U60" s="37">
        <f>Цены!X1195</f>
        <v>2028.42</v>
      </c>
      <c r="V60" s="37">
        <f>Цены!Y1195</f>
        <v>1951.28</v>
      </c>
      <c r="W60" s="37">
        <f>Цены!Z1195</f>
        <v>1922.6</v>
      </c>
      <c r="X60" s="37">
        <f>Цены!AA1195</f>
        <v>1896.6</v>
      </c>
      <c r="Y60" s="37">
        <f>Цены!AB1195</f>
        <v>1295.51</v>
      </c>
    </row>
    <row r="61" spans="1:25" x14ac:dyDescent="0.25">
      <c r="A61" s="7">
        <v>20</v>
      </c>
      <c r="B61" s="37">
        <f>Цены!E1219</f>
        <v>1149.3599999999999</v>
      </c>
      <c r="C61" s="37">
        <f>Цены!F1219</f>
        <v>969.61</v>
      </c>
      <c r="D61" s="37">
        <f>Цены!G1219</f>
        <v>922.03</v>
      </c>
      <c r="E61" s="37">
        <f>Цены!H1219</f>
        <v>872.92</v>
      </c>
      <c r="F61" s="37">
        <f>Цены!I1219</f>
        <v>932.01</v>
      </c>
      <c r="G61" s="37">
        <f>Цены!J1219</f>
        <v>968.81</v>
      </c>
      <c r="H61" s="37">
        <f>Цены!K1219</f>
        <v>963.52</v>
      </c>
      <c r="I61" s="37">
        <f>Цены!L1219</f>
        <v>1077.5899999999999</v>
      </c>
      <c r="J61" s="37">
        <f>Цены!M1219</f>
        <v>1330.92</v>
      </c>
      <c r="K61" s="37">
        <f>Цены!N1219</f>
        <v>1826.23</v>
      </c>
      <c r="L61" s="37">
        <f>Цены!O1219</f>
        <v>1852.06</v>
      </c>
      <c r="M61" s="37">
        <f>Цены!P1219</f>
        <v>1855.68</v>
      </c>
      <c r="N61" s="37">
        <f>Цены!Q1219</f>
        <v>1830.77</v>
      </c>
      <c r="O61" s="37">
        <f>Цены!R1219</f>
        <v>1829.81</v>
      </c>
      <c r="P61" s="37">
        <f>Цены!S1219</f>
        <v>1831.9</v>
      </c>
      <c r="Q61" s="37">
        <f>Цены!T1219</f>
        <v>1831.77</v>
      </c>
      <c r="R61" s="37">
        <f>Цены!U1219</f>
        <v>1871.1</v>
      </c>
      <c r="S61" s="37">
        <f>Цены!V1219</f>
        <v>1963.54</v>
      </c>
      <c r="T61" s="37">
        <f>Цены!W1219</f>
        <v>2005.51</v>
      </c>
      <c r="U61" s="37">
        <f>Цены!X1219</f>
        <v>2015.31</v>
      </c>
      <c r="V61" s="37">
        <f>Цены!Y1219</f>
        <v>1971.85</v>
      </c>
      <c r="W61" s="37">
        <f>Цены!Z1219</f>
        <v>1933.01</v>
      </c>
      <c r="X61" s="37">
        <f>Цены!AA1219</f>
        <v>1875.47</v>
      </c>
      <c r="Y61" s="37">
        <f>Цены!AB1219</f>
        <v>1276.21</v>
      </c>
    </row>
    <row r="62" spans="1:25" x14ac:dyDescent="0.25">
      <c r="A62" s="7">
        <v>21</v>
      </c>
      <c r="B62" s="37">
        <f>Цены!E1243</f>
        <v>1007.52</v>
      </c>
      <c r="C62" s="37">
        <f>Цены!F1243</f>
        <v>964.32</v>
      </c>
      <c r="D62" s="37">
        <f>Цены!G1243</f>
        <v>895.79</v>
      </c>
      <c r="E62" s="37">
        <f>Цены!H1243</f>
        <v>888.42</v>
      </c>
      <c r="F62" s="37">
        <f>Цены!I1243</f>
        <v>965.69</v>
      </c>
      <c r="G62" s="37">
        <f>Цены!J1243</f>
        <v>1048.07</v>
      </c>
      <c r="H62" s="37">
        <f>Цены!K1243</f>
        <v>1233.18</v>
      </c>
      <c r="I62" s="37">
        <f>Цены!L1243</f>
        <v>1560.89</v>
      </c>
      <c r="J62" s="37">
        <f>Цены!M1243</f>
        <v>1826.77</v>
      </c>
      <c r="K62" s="37">
        <f>Цены!N1243</f>
        <v>1893.76</v>
      </c>
      <c r="L62" s="37">
        <f>Цены!O1243</f>
        <v>1898.44</v>
      </c>
      <c r="M62" s="37">
        <f>Цены!P1243</f>
        <v>1888.41</v>
      </c>
      <c r="N62" s="37">
        <f>Цены!Q1243</f>
        <v>1863.12</v>
      </c>
      <c r="O62" s="37">
        <f>Цены!R1243</f>
        <v>1866.47</v>
      </c>
      <c r="P62" s="37">
        <f>Цены!S1243</f>
        <v>1873.51</v>
      </c>
      <c r="Q62" s="37">
        <f>Цены!T1243</f>
        <v>1874.19</v>
      </c>
      <c r="R62" s="37">
        <f>Цены!U1243</f>
        <v>1881.58</v>
      </c>
      <c r="S62" s="37">
        <f>Цены!V1243</f>
        <v>1925.39</v>
      </c>
      <c r="T62" s="37">
        <f>Цены!W1243</f>
        <v>1949.61</v>
      </c>
      <c r="U62" s="37">
        <f>Цены!X1243</f>
        <v>1948.77</v>
      </c>
      <c r="V62" s="37">
        <f>Цены!Y1243</f>
        <v>1911.04</v>
      </c>
      <c r="W62" s="37">
        <f>Цены!Z1243</f>
        <v>1876.51</v>
      </c>
      <c r="X62" s="37">
        <f>Цены!AA1243</f>
        <v>1345.81</v>
      </c>
      <c r="Y62" s="37">
        <f>Цены!AB1243</f>
        <v>1151.3800000000001</v>
      </c>
    </row>
    <row r="63" spans="1:25" x14ac:dyDescent="0.25">
      <c r="A63" s="7">
        <v>22</v>
      </c>
      <c r="B63" s="37">
        <f>Цены!E1267</f>
        <v>1040.06</v>
      </c>
      <c r="C63" s="37">
        <f>Цены!F1267</f>
        <v>970.93</v>
      </c>
      <c r="D63" s="37">
        <f>Цены!G1267</f>
        <v>917.92</v>
      </c>
      <c r="E63" s="37">
        <f>Цены!H1267</f>
        <v>916.32</v>
      </c>
      <c r="F63" s="37">
        <f>Цены!I1267</f>
        <v>969.02</v>
      </c>
      <c r="G63" s="37">
        <f>Цены!J1267</f>
        <v>1035.46</v>
      </c>
      <c r="H63" s="37">
        <f>Цены!K1267</f>
        <v>1299.6199999999999</v>
      </c>
      <c r="I63" s="37">
        <f>Цены!L1267</f>
        <v>1632.46</v>
      </c>
      <c r="J63" s="37">
        <f>Цены!M1267</f>
        <v>1852.71</v>
      </c>
      <c r="K63" s="37">
        <f>Цены!N1267</f>
        <v>1894.72</v>
      </c>
      <c r="L63" s="37">
        <f>Цены!O1267</f>
        <v>1891.35</v>
      </c>
      <c r="M63" s="37">
        <f>Цены!P1267</f>
        <v>1886.4</v>
      </c>
      <c r="N63" s="37">
        <f>Цены!Q1267</f>
        <v>1871.36</v>
      </c>
      <c r="O63" s="37">
        <f>Цены!R1267</f>
        <v>1872.65</v>
      </c>
      <c r="P63" s="37">
        <f>Цены!S1267</f>
        <v>1872.37</v>
      </c>
      <c r="Q63" s="37">
        <f>Цены!T1267</f>
        <v>1871.98</v>
      </c>
      <c r="R63" s="37">
        <f>Цены!U1267</f>
        <v>1876.64</v>
      </c>
      <c r="S63" s="37">
        <f>Цены!V1267</f>
        <v>1917.65</v>
      </c>
      <c r="T63" s="37">
        <f>Цены!W1267</f>
        <v>1930.88</v>
      </c>
      <c r="U63" s="37">
        <f>Цены!X1267</f>
        <v>1915.9</v>
      </c>
      <c r="V63" s="37">
        <f>Цены!Y1267</f>
        <v>1837.04</v>
      </c>
      <c r="W63" s="37">
        <f>Цены!Z1267</f>
        <v>1829.33</v>
      </c>
      <c r="X63" s="37">
        <f>Цены!AA1267</f>
        <v>1313.68</v>
      </c>
      <c r="Y63" s="37">
        <f>Цены!AB1267</f>
        <v>1065.56</v>
      </c>
    </row>
    <row r="64" spans="1:25" x14ac:dyDescent="0.25">
      <c r="A64" s="7">
        <v>23</v>
      </c>
      <c r="B64" s="37">
        <f>Цены!E1291</f>
        <v>960.47</v>
      </c>
      <c r="C64" s="37">
        <f>Цены!F1291</f>
        <v>115.2</v>
      </c>
      <c r="D64" s="37">
        <f>Цены!G1291</f>
        <v>89</v>
      </c>
      <c r="E64" s="37">
        <f>Цены!H1291</f>
        <v>84.34</v>
      </c>
      <c r="F64" s="37">
        <f>Цены!I1291</f>
        <v>854.3</v>
      </c>
      <c r="G64" s="37">
        <f>Цены!J1291</f>
        <v>964.2</v>
      </c>
      <c r="H64" s="37">
        <f>Цены!K1291</f>
        <v>1235.52</v>
      </c>
      <c r="I64" s="37">
        <f>Цены!L1291</f>
        <v>1493.33</v>
      </c>
      <c r="J64" s="37">
        <f>Цены!M1291</f>
        <v>1805.71</v>
      </c>
      <c r="K64" s="37">
        <f>Цены!N1291</f>
        <v>1889.99</v>
      </c>
      <c r="L64" s="37">
        <f>Цены!O1291</f>
        <v>1887.98</v>
      </c>
      <c r="M64" s="37">
        <f>Цены!P1291</f>
        <v>1870.38</v>
      </c>
      <c r="N64" s="37">
        <f>Цены!Q1291</f>
        <v>1862.08</v>
      </c>
      <c r="O64" s="37">
        <f>Цены!R1291</f>
        <v>1865.47</v>
      </c>
      <c r="P64" s="37">
        <f>Цены!S1291</f>
        <v>1871.65</v>
      </c>
      <c r="Q64" s="37">
        <f>Цены!T1291</f>
        <v>1877.98</v>
      </c>
      <c r="R64" s="37">
        <f>Цены!U1291</f>
        <v>1886.08</v>
      </c>
      <c r="S64" s="37">
        <f>Цены!V1291</f>
        <v>1926.67</v>
      </c>
      <c r="T64" s="37">
        <f>Цены!W1291</f>
        <v>1945.23</v>
      </c>
      <c r="U64" s="37">
        <f>Цены!X1291</f>
        <v>1942.89</v>
      </c>
      <c r="V64" s="37">
        <f>Цены!Y1291</f>
        <v>1905.56</v>
      </c>
      <c r="W64" s="37">
        <f>Цены!Z1291</f>
        <v>1872.2</v>
      </c>
      <c r="X64" s="37">
        <f>Цены!AA1291</f>
        <v>1360.01</v>
      </c>
      <c r="Y64" s="37">
        <f>Цены!AB1291</f>
        <v>1147.1199999999999</v>
      </c>
    </row>
    <row r="65" spans="1:25" x14ac:dyDescent="0.25">
      <c r="A65" s="7">
        <v>24</v>
      </c>
      <c r="B65" s="37">
        <f>Цены!E1315</f>
        <v>1164.0899999999999</v>
      </c>
      <c r="C65" s="37">
        <f>Цены!F1315</f>
        <v>986.44</v>
      </c>
      <c r="D65" s="37">
        <f>Цены!G1315</f>
        <v>969.94</v>
      </c>
      <c r="E65" s="37">
        <f>Цены!H1315</f>
        <v>966.95</v>
      </c>
      <c r="F65" s="37">
        <f>Цены!I1315</f>
        <v>1010.9</v>
      </c>
      <c r="G65" s="37">
        <f>Цены!J1315</f>
        <v>1148.58</v>
      </c>
      <c r="H65" s="37">
        <f>Цены!K1315</f>
        <v>1388.55</v>
      </c>
      <c r="I65" s="37">
        <f>Цены!L1315</f>
        <v>1722.39</v>
      </c>
      <c r="J65" s="37">
        <f>Цены!M1315</f>
        <v>1930.01</v>
      </c>
      <c r="K65" s="37">
        <f>Цены!N1315</f>
        <v>1986.91</v>
      </c>
      <c r="L65" s="37">
        <f>Цены!O1315</f>
        <v>1981.75</v>
      </c>
      <c r="M65" s="37">
        <f>Цены!P1315</f>
        <v>1953.18</v>
      </c>
      <c r="N65" s="37">
        <f>Цены!Q1315</f>
        <v>1937.62</v>
      </c>
      <c r="O65" s="37">
        <f>Цены!R1315</f>
        <v>1932.45</v>
      </c>
      <c r="P65" s="37">
        <f>Цены!S1315</f>
        <v>1930.31</v>
      </c>
      <c r="Q65" s="37">
        <f>Цены!T1315</f>
        <v>1932.05</v>
      </c>
      <c r="R65" s="37">
        <f>Цены!U1315</f>
        <v>1929.71</v>
      </c>
      <c r="S65" s="37">
        <f>Цены!V1315</f>
        <v>1963.06</v>
      </c>
      <c r="T65" s="37">
        <f>Цены!W1315</f>
        <v>1976.68</v>
      </c>
      <c r="U65" s="37">
        <f>Цены!X1315</f>
        <v>1962.39</v>
      </c>
      <c r="V65" s="37">
        <f>Цены!Y1315</f>
        <v>1912.33</v>
      </c>
      <c r="W65" s="37">
        <f>Цены!Z1315</f>
        <v>1904.36</v>
      </c>
      <c r="X65" s="37">
        <f>Цены!AA1315</f>
        <v>1827.34</v>
      </c>
      <c r="Y65" s="37">
        <f>Цены!AB1315</f>
        <v>1229.21</v>
      </c>
    </row>
    <row r="66" spans="1:25" x14ac:dyDescent="0.25">
      <c r="A66" s="7">
        <v>25</v>
      </c>
      <c r="B66" s="37">
        <f>Цены!E1339</f>
        <v>1049.77</v>
      </c>
      <c r="C66" s="37">
        <f>Цены!F1339</f>
        <v>989.22</v>
      </c>
      <c r="D66" s="37">
        <f>Цены!G1339</f>
        <v>963.38</v>
      </c>
      <c r="E66" s="37">
        <f>Цены!H1339</f>
        <v>962.28</v>
      </c>
      <c r="F66" s="37">
        <f>Цены!I1339</f>
        <v>993.57</v>
      </c>
      <c r="G66" s="37">
        <f>Цены!J1339</f>
        <v>1136.8800000000001</v>
      </c>
      <c r="H66" s="37">
        <f>Цены!K1339</f>
        <v>1353.88</v>
      </c>
      <c r="I66" s="37">
        <f>Цены!L1339</f>
        <v>1675.76</v>
      </c>
      <c r="J66" s="37">
        <f>Цены!M1339</f>
        <v>1902.74</v>
      </c>
      <c r="K66" s="37">
        <f>Цены!N1339</f>
        <v>1913.58</v>
      </c>
      <c r="L66" s="37">
        <f>Цены!O1339</f>
        <v>1912.28</v>
      </c>
      <c r="M66" s="37">
        <f>Цены!P1339</f>
        <v>1908.11</v>
      </c>
      <c r="N66" s="37">
        <f>Цены!Q1339</f>
        <v>1886.63</v>
      </c>
      <c r="O66" s="37">
        <f>Цены!R1339</f>
        <v>1887.44</v>
      </c>
      <c r="P66" s="37">
        <f>Цены!S1339</f>
        <v>1887.66</v>
      </c>
      <c r="Q66" s="37">
        <f>Цены!T1339</f>
        <v>1905.41</v>
      </c>
      <c r="R66" s="37">
        <f>Цены!U1339</f>
        <v>1896.59</v>
      </c>
      <c r="S66" s="37">
        <f>Цены!V1339</f>
        <v>1919.28</v>
      </c>
      <c r="T66" s="37">
        <f>Цены!W1339</f>
        <v>1927.02</v>
      </c>
      <c r="U66" s="37">
        <f>Цены!X1339</f>
        <v>1940.29</v>
      </c>
      <c r="V66" s="37">
        <f>Цены!Y1339</f>
        <v>1906</v>
      </c>
      <c r="W66" s="37">
        <f>Цены!Z1339</f>
        <v>1837.63</v>
      </c>
      <c r="X66" s="37">
        <f>Цены!AA1339</f>
        <v>1504.36</v>
      </c>
      <c r="Y66" s="37">
        <f>Цены!AB1339</f>
        <v>1160.25</v>
      </c>
    </row>
    <row r="67" spans="1:25" x14ac:dyDescent="0.25">
      <c r="A67" s="7">
        <v>26</v>
      </c>
      <c r="B67" s="37">
        <f>Цены!E1363</f>
        <v>977.06</v>
      </c>
      <c r="C67" s="37">
        <f>Цены!F1363</f>
        <v>920.41</v>
      </c>
      <c r="D67" s="37">
        <f>Цены!G1363</f>
        <v>848.37</v>
      </c>
      <c r="E67" s="37">
        <f>Цены!H1363</f>
        <v>902.15</v>
      </c>
      <c r="F67" s="37">
        <f>Цены!I1363</f>
        <v>944.62</v>
      </c>
      <c r="G67" s="37">
        <f>Цены!J1363</f>
        <v>974.33</v>
      </c>
      <c r="H67" s="37">
        <f>Цены!K1363</f>
        <v>1044.22</v>
      </c>
      <c r="I67" s="37">
        <f>Цены!L1363</f>
        <v>1275.47</v>
      </c>
      <c r="J67" s="37">
        <f>Цены!M1363</f>
        <v>1535.33</v>
      </c>
      <c r="K67" s="37">
        <f>Цены!N1363</f>
        <v>1842.17</v>
      </c>
      <c r="L67" s="37">
        <f>Цены!O1363</f>
        <v>1871.54</v>
      </c>
      <c r="M67" s="37">
        <f>Цены!P1363</f>
        <v>1868.32</v>
      </c>
      <c r="N67" s="37">
        <f>Цены!Q1363</f>
        <v>1851.87</v>
      </c>
      <c r="O67" s="37">
        <f>Цены!R1363</f>
        <v>1860.75</v>
      </c>
      <c r="P67" s="37">
        <f>Цены!S1363</f>
        <v>1854.96</v>
      </c>
      <c r="Q67" s="37">
        <f>Цены!T1363</f>
        <v>1861.08</v>
      </c>
      <c r="R67" s="37">
        <f>Цены!U1363</f>
        <v>1871.2</v>
      </c>
      <c r="S67" s="37">
        <f>Цены!V1363</f>
        <v>1907.41</v>
      </c>
      <c r="T67" s="37">
        <f>Цены!W1363</f>
        <v>1912.39</v>
      </c>
      <c r="U67" s="37">
        <f>Цены!X1363</f>
        <v>1922.53</v>
      </c>
      <c r="V67" s="37">
        <f>Цены!Y1363</f>
        <v>1901.54</v>
      </c>
      <c r="W67" s="37">
        <f>Цены!Z1363</f>
        <v>1877.8</v>
      </c>
      <c r="X67" s="37">
        <f>Цены!AA1363</f>
        <v>1366.16</v>
      </c>
      <c r="Y67" s="37">
        <f>Цены!AB1363</f>
        <v>1155.0999999999999</v>
      </c>
    </row>
    <row r="68" spans="1:25" x14ac:dyDescent="0.25">
      <c r="A68" s="7">
        <v>27</v>
      </c>
      <c r="B68" s="37">
        <f>Цены!E1387</f>
        <v>1055.49</v>
      </c>
      <c r="C68" s="37">
        <f>Цены!F1387</f>
        <v>975.94</v>
      </c>
      <c r="D68" s="37">
        <f>Цены!G1387</f>
        <v>959.24</v>
      </c>
      <c r="E68" s="37">
        <f>Цены!H1387</f>
        <v>939.2</v>
      </c>
      <c r="F68" s="37">
        <f>Цены!I1387</f>
        <v>959.55</v>
      </c>
      <c r="G68" s="37">
        <f>Цены!J1387</f>
        <v>976.6</v>
      </c>
      <c r="H68" s="37">
        <f>Цены!K1387</f>
        <v>1015.56</v>
      </c>
      <c r="I68" s="37">
        <f>Цены!L1387</f>
        <v>1147.94</v>
      </c>
      <c r="J68" s="37">
        <f>Цены!M1387</f>
        <v>1377.82</v>
      </c>
      <c r="K68" s="37">
        <f>Цены!N1387</f>
        <v>1664.92</v>
      </c>
      <c r="L68" s="37">
        <f>Цены!O1387</f>
        <v>1797.81</v>
      </c>
      <c r="M68" s="37">
        <f>Цены!P1387</f>
        <v>1813.07</v>
      </c>
      <c r="N68" s="37">
        <f>Цены!Q1387</f>
        <v>1811.3</v>
      </c>
      <c r="O68" s="37">
        <f>Цены!R1387</f>
        <v>1791.96</v>
      </c>
      <c r="P68" s="37">
        <f>Цены!S1387</f>
        <v>1787.48</v>
      </c>
      <c r="Q68" s="37">
        <f>Цены!T1387</f>
        <v>1820.68</v>
      </c>
      <c r="R68" s="37">
        <f>Цены!U1387</f>
        <v>1844.85</v>
      </c>
      <c r="S68" s="37">
        <f>Цены!V1387</f>
        <v>1951.21</v>
      </c>
      <c r="T68" s="37">
        <f>Цены!W1387</f>
        <v>1967.59</v>
      </c>
      <c r="U68" s="37">
        <f>Цены!X1387</f>
        <v>1966.64</v>
      </c>
      <c r="V68" s="37">
        <f>Цены!Y1387</f>
        <v>1937.88</v>
      </c>
      <c r="W68" s="37">
        <f>Цены!Z1387</f>
        <v>1908.7</v>
      </c>
      <c r="X68" s="37">
        <f>Цены!AA1387</f>
        <v>1354.45</v>
      </c>
      <c r="Y68" s="37">
        <f>Цены!AB1387</f>
        <v>1155.06</v>
      </c>
    </row>
    <row r="69" spans="1:25" x14ac:dyDescent="0.25">
      <c r="A69" s="7">
        <v>28</v>
      </c>
      <c r="B69" s="37">
        <f>Цены!E1411</f>
        <v>1099.72</v>
      </c>
      <c r="C69" s="37">
        <f>Цены!F1411</f>
        <v>1032.4000000000001</v>
      </c>
      <c r="D69" s="37">
        <f>Цены!G1411</f>
        <v>971.36</v>
      </c>
      <c r="E69" s="37">
        <f>Цены!H1411</f>
        <v>967.59</v>
      </c>
      <c r="F69" s="37">
        <f>Цены!I1411</f>
        <v>1020.73</v>
      </c>
      <c r="G69" s="37">
        <f>Цены!J1411</f>
        <v>1150.1199999999999</v>
      </c>
      <c r="H69" s="37">
        <f>Цены!K1411</f>
        <v>1356.25</v>
      </c>
      <c r="I69" s="37">
        <f>Цены!L1411</f>
        <v>1691.7</v>
      </c>
      <c r="J69" s="37">
        <f>Цены!M1411</f>
        <v>1906.21</v>
      </c>
      <c r="K69" s="37">
        <f>Цены!N1411</f>
        <v>1950.88</v>
      </c>
      <c r="L69" s="37">
        <f>Цены!O1411</f>
        <v>1950.58</v>
      </c>
      <c r="M69" s="37">
        <f>Цены!P1411</f>
        <v>1932.05</v>
      </c>
      <c r="N69" s="37">
        <f>Цены!Q1411</f>
        <v>1912.15</v>
      </c>
      <c r="O69" s="37">
        <f>Цены!R1411</f>
        <v>1907.65</v>
      </c>
      <c r="P69" s="37">
        <f>Цены!S1411</f>
        <v>1899.08</v>
      </c>
      <c r="Q69" s="37">
        <f>Цены!T1411</f>
        <v>1900.93</v>
      </c>
      <c r="R69" s="37">
        <f>Цены!U1411</f>
        <v>1899.51</v>
      </c>
      <c r="S69" s="37">
        <f>Цены!V1411</f>
        <v>1945.84</v>
      </c>
      <c r="T69" s="37">
        <f>Цены!W1411</f>
        <v>1952.85</v>
      </c>
      <c r="U69" s="37">
        <f>Цены!X1411</f>
        <v>1934.21</v>
      </c>
      <c r="V69" s="37">
        <f>Цены!Y1411</f>
        <v>1884.3</v>
      </c>
      <c r="W69" s="37">
        <f>Цены!Z1411</f>
        <v>1717.63</v>
      </c>
      <c r="X69" s="37">
        <f>Цены!AA1411</f>
        <v>1409.37</v>
      </c>
      <c r="Y69" s="37">
        <f>Цены!AB1411</f>
        <v>1134.93</v>
      </c>
    </row>
    <row r="70" spans="1:25" x14ac:dyDescent="0.25">
      <c r="A70" s="7">
        <v>29</v>
      </c>
      <c r="B70" s="37">
        <f>Цены!E1435</f>
        <v>966.22</v>
      </c>
      <c r="C70" s="37">
        <f>Цены!F1435</f>
        <v>908.62</v>
      </c>
      <c r="D70" s="37">
        <f>Цены!G1435</f>
        <v>783.26</v>
      </c>
      <c r="E70" s="37">
        <f>Цены!H1435</f>
        <v>788.39</v>
      </c>
      <c r="F70" s="37">
        <f>Цены!I1435</f>
        <v>903.14</v>
      </c>
      <c r="G70" s="37">
        <f>Цены!J1435</f>
        <v>998.32</v>
      </c>
      <c r="H70" s="37">
        <f>Цены!K1435</f>
        <v>1196.3599999999999</v>
      </c>
      <c r="I70" s="37">
        <f>Цены!L1435</f>
        <v>1469.97</v>
      </c>
      <c r="J70" s="37">
        <f>Цены!M1435</f>
        <v>1675.66</v>
      </c>
      <c r="K70" s="37">
        <f>Цены!N1435</f>
        <v>1730.21</v>
      </c>
      <c r="L70" s="37">
        <f>Цены!O1435</f>
        <v>1726.58</v>
      </c>
      <c r="M70" s="37">
        <f>Цены!P1435</f>
        <v>1701.77</v>
      </c>
      <c r="N70" s="37">
        <f>Цены!Q1435</f>
        <v>1684.8</v>
      </c>
      <c r="O70" s="37">
        <f>Цены!R1435</f>
        <v>1683.75</v>
      </c>
      <c r="P70" s="37">
        <f>Цены!S1435</f>
        <v>1674.79</v>
      </c>
      <c r="Q70" s="37">
        <f>Цены!T1435</f>
        <v>1679.47</v>
      </c>
      <c r="R70" s="37">
        <f>Цены!U1435</f>
        <v>1684.88</v>
      </c>
      <c r="S70" s="37">
        <f>Цены!V1435</f>
        <v>1724.02</v>
      </c>
      <c r="T70" s="37">
        <f>Цены!W1435</f>
        <v>1709.1</v>
      </c>
      <c r="U70" s="37">
        <f>Цены!X1435</f>
        <v>1719.63</v>
      </c>
      <c r="V70" s="37">
        <f>Цены!Y1435</f>
        <v>1671.73</v>
      </c>
      <c r="W70" s="37">
        <f>Цены!Z1435</f>
        <v>1598.52</v>
      </c>
      <c r="X70" s="37">
        <f>Цены!AA1435</f>
        <v>1256.75</v>
      </c>
      <c r="Y70" s="37">
        <f>Цены!AB1435</f>
        <v>1007.57</v>
      </c>
    </row>
    <row r="71" spans="1:25" x14ac:dyDescent="0.25">
      <c r="A71" s="7">
        <v>30</v>
      </c>
      <c r="B71" s="37">
        <f>Цены!E1459</f>
        <v>948.5</v>
      </c>
      <c r="C71" s="37">
        <f>Цены!F1459</f>
        <v>843.25</v>
      </c>
      <c r="D71" s="37">
        <f>Цены!G1459</f>
        <v>772.26</v>
      </c>
      <c r="E71" s="37">
        <f>Цены!H1459</f>
        <v>743.44</v>
      </c>
      <c r="F71" s="37">
        <f>Цены!I1459</f>
        <v>831.56</v>
      </c>
      <c r="G71" s="37">
        <f>Цены!J1459</f>
        <v>1025.22</v>
      </c>
      <c r="H71" s="37">
        <f>Цены!K1459</f>
        <v>1182.44</v>
      </c>
      <c r="I71" s="37">
        <f>Цены!L1459</f>
        <v>1496.85</v>
      </c>
      <c r="J71" s="37">
        <f>Цены!M1459</f>
        <v>1868.67</v>
      </c>
      <c r="K71" s="37">
        <f>Цены!N1459</f>
        <v>1915.35</v>
      </c>
      <c r="L71" s="37">
        <f>Цены!O1459</f>
        <v>1924.98</v>
      </c>
      <c r="M71" s="37">
        <f>Цены!P1459</f>
        <v>1906.14</v>
      </c>
      <c r="N71" s="37">
        <f>Цены!Q1459</f>
        <v>1887.1</v>
      </c>
      <c r="O71" s="37">
        <f>Цены!R1459</f>
        <v>1887.58</v>
      </c>
      <c r="P71" s="37">
        <f>Цены!S1459</f>
        <v>1884.52</v>
      </c>
      <c r="Q71" s="37">
        <f>Цены!T1459</f>
        <v>1918.14</v>
      </c>
      <c r="R71" s="37">
        <f>Цены!U1459</f>
        <v>1915.23</v>
      </c>
      <c r="S71" s="37">
        <f>Цены!V1459</f>
        <v>1950.97</v>
      </c>
      <c r="T71" s="37">
        <f>Цены!W1459</f>
        <v>1930.62</v>
      </c>
      <c r="U71" s="37">
        <f>Цены!X1459</f>
        <v>2003.28</v>
      </c>
      <c r="V71" s="37">
        <f>Цены!Y1459</f>
        <v>1914</v>
      </c>
      <c r="W71" s="37">
        <f>Цены!Z1459</f>
        <v>1882.21</v>
      </c>
      <c r="X71" s="37">
        <f>Цены!AA1459</f>
        <v>1733.48</v>
      </c>
      <c r="Y71" s="37">
        <f>Цены!AB1459</f>
        <v>1030.51</v>
      </c>
    </row>
    <row r="72" spans="1:25" x14ac:dyDescent="0.25">
      <c r="A72" s="7">
        <v>31</v>
      </c>
      <c r="B72" s="37">
        <f>Цены!E1483</f>
        <v>0</v>
      </c>
      <c r="C72" s="37">
        <f>Цены!F1483</f>
        <v>0</v>
      </c>
      <c r="D72" s="37">
        <f>Цены!G1483</f>
        <v>0</v>
      </c>
      <c r="E72" s="37">
        <f>Цены!H1483</f>
        <v>0</v>
      </c>
      <c r="F72" s="37">
        <f>Цены!I1483</f>
        <v>0</v>
      </c>
      <c r="G72" s="37">
        <f>Цены!J1483</f>
        <v>0</v>
      </c>
      <c r="H72" s="37">
        <f>Цены!K1483</f>
        <v>0</v>
      </c>
      <c r="I72" s="37">
        <f>Цены!L1483</f>
        <v>0</v>
      </c>
      <c r="J72" s="37">
        <f>Цены!M1483</f>
        <v>0</v>
      </c>
      <c r="K72" s="37">
        <f>Цены!N1483</f>
        <v>0</v>
      </c>
      <c r="L72" s="37">
        <f>Цены!O1483</f>
        <v>0</v>
      </c>
      <c r="M72" s="37">
        <f>Цены!P1483</f>
        <v>0</v>
      </c>
      <c r="N72" s="37">
        <f>Цены!Q1483</f>
        <v>0</v>
      </c>
      <c r="O72" s="37">
        <f>Цены!R1483</f>
        <v>0</v>
      </c>
      <c r="P72" s="37">
        <f>Цены!S1483</f>
        <v>0</v>
      </c>
      <c r="Q72" s="37">
        <f>Цены!T1483</f>
        <v>0</v>
      </c>
      <c r="R72" s="37">
        <f>Цены!U1483</f>
        <v>0</v>
      </c>
      <c r="S72" s="37">
        <f>Цены!V1483</f>
        <v>0</v>
      </c>
      <c r="T72" s="37">
        <f>Цены!W1483</f>
        <v>0</v>
      </c>
      <c r="U72" s="37">
        <f>Цены!X1483</f>
        <v>0</v>
      </c>
      <c r="V72" s="37">
        <f>Цены!Y1483</f>
        <v>0</v>
      </c>
      <c r="W72" s="37">
        <f>Цены!Z1483</f>
        <v>0</v>
      </c>
      <c r="X72" s="37">
        <f>Цены!AA1483</f>
        <v>0</v>
      </c>
      <c r="Y72" s="37">
        <f>Цены!AB1483</f>
        <v>0</v>
      </c>
    </row>
    <row r="73" spans="1:25" x14ac:dyDescent="0.25">
      <c r="A73" s="38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</row>
    <row r="74" spans="1:25" ht="16.5" x14ac:dyDescent="0.25">
      <c r="A74" s="11" t="s">
        <v>136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97" t="s">
        <v>12</v>
      </c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</row>
    <row r="76" spans="1:25" x14ac:dyDescent="0.25">
      <c r="A76" s="97"/>
      <c r="B76" s="6" t="s">
        <v>13</v>
      </c>
      <c r="C76" s="6" t="s">
        <v>14</v>
      </c>
      <c r="D76" s="6" t="s">
        <v>15</v>
      </c>
      <c r="E76" s="6" t="s">
        <v>16</v>
      </c>
      <c r="F76" s="6" t="s">
        <v>17</v>
      </c>
      <c r="G76" s="6" t="s">
        <v>18</v>
      </c>
      <c r="H76" s="6" t="s">
        <v>19</v>
      </c>
      <c r="I76" s="6" t="s">
        <v>20</v>
      </c>
      <c r="J76" s="6" t="s">
        <v>21</v>
      </c>
      <c r="K76" s="6" t="s">
        <v>22</v>
      </c>
      <c r="L76" s="6" t="s">
        <v>23</v>
      </c>
      <c r="M76" s="6" t="s">
        <v>24</v>
      </c>
      <c r="N76" s="6" t="s">
        <v>25</v>
      </c>
      <c r="O76" s="6" t="s">
        <v>26</v>
      </c>
      <c r="P76" s="6" t="s">
        <v>27</v>
      </c>
      <c r="Q76" s="6" t="s">
        <v>28</v>
      </c>
      <c r="R76" s="6" t="s">
        <v>29</v>
      </c>
      <c r="S76" s="6" t="s">
        <v>30</v>
      </c>
      <c r="T76" s="6" t="s">
        <v>31</v>
      </c>
      <c r="U76" s="6" t="s">
        <v>32</v>
      </c>
      <c r="V76" s="6" t="s">
        <v>33</v>
      </c>
      <c r="W76" s="6" t="s">
        <v>34</v>
      </c>
      <c r="X76" s="6" t="s">
        <v>35</v>
      </c>
      <c r="Y76" s="6" t="s">
        <v>36</v>
      </c>
    </row>
    <row r="77" spans="1:25" x14ac:dyDescent="0.25">
      <c r="A77" s="7">
        <v>1</v>
      </c>
      <c r="B77" s="37">
        <f>Цены!E1509</f>
        <v>0</v>
      </c>
      <c r="C77" s="37">
        <f>Цены!F1509</f>
        <v>0</v>
      </c>
      <c r="D77" s="37">
        <f>Цены!G1509</f>
        <v>0</v>
      </c>
      <c r="E77" s="37">
        <f>Цены!H1509</f>
        <v>0</v>
      </c>
      <c r="F77" s="37">
        <f>Цены!I1509</f>
        <v>0</v>
      </c>
      <c r="G77" s="37">
        <f>Цены!J1509</f>
        <v>619.94000000000005</v>
      </c>
      <c r="H77" s="37">
        <f>Цены!K1509</f>
        <v>224.07</v>
      </c>
      <c r="I77" s="37">
        <f>Цены!L1509</f>
        <v>146.62</v>
      </c>
      <c r="J77" s="37">
        <f>Цены!M1509</f>
        <v>125.39</v>
      </c>
      <c r="K77" s="37">
        <f>Цены!N1509</f>
        <v>38.65</v>
      </c>
      <c r="L77" s="37">
        <f>Цены!O1509</f>
        <v>0</v>
      </c>
      <c r="M77" s="37">
        <f>Цены!P1509</f>
        <v>0</v>
      </c>
      <c r="N77" s="37">
        <f>Цены!Q1509</f>
        <v>0</v>
      </c>
      <c r="O77" s="37">
        <f>Цены!R1509</f>
        <v>0</v>
      </c>
      <c r="P77" s="37">
        <f>Цены!S1509</f>
        <v>0</v>
      </c>
      <c r="Q77" s="37">
        <f>Цены!T1509</f>
        <v>0</v>
      </c>
      <c r="R77" s="37">
        <f>Цены!U1509</f>
        <v>3.67</v>
      </c>
      <c r="S77" s="37">
        <f>Цены!V1509</f>
        <v>357.93</v>
      </c>
      <c r="T77" s="37">
        <f>Цены!W1509</f>
        <v>7.75</v>
      </c>
      <c r="U77" s="37">
        <f>Цены!X1509</f>
        <v>3.3</v>
      </c>
      <c r="V77" s="37">
        <f>Цены!Y1509</f>
        <v>3.25</v>
      </c>
      <c r="W77" s="37">
        <f>Цены!Z1509</f>
        <v>354.88</v>
      </c>
      <c r="X77" s="37">
        <f>Цены!AA1509</f>
        <v>626.66999999999996</v>
      </c>
      <c r="Y77" s="37">
        <f>Цены!AB1509</f>
        <v>330.24</v>
      </c>
    </row>
    <row r="78" spans="1:25" x14ac:dyDescent="0.25">
      <c r="A78" s="7">
        <v>2</v>
      </c>
      <c r="B78" s="37">
        <f>Цены!E1533</f>
        <v>0</v>
      </c>
      <c r="C78" s="37">
        <f>Цены!F1533</f>
        <v>0</v>
      </c>
      <c r="D78" s="37">
        <f>Цены!G1533</f>
        <v>0</v>
      </c>
      <c r="E78" s="37">
        <f>Цены!H1533</f>
        <v>0</v>
      </c>
      <c r="F78" s="37">
        <f>Цены!I1533</f>
        <v>0.03</v>
      </c>
      <c r="G78" s="37">
        <f>Цены!J1533</f>
        <v>660.06</v>
      </c>
      <c r="H78" s="37">
        <f>Цены!K1533</f>
        <v>187.14</v>
      </c>
      <c r="I78" s="37">
        <f>Цены!L1533</f>
        <v>75.510000000000005</v>
      </c>
      <c r="J78" s="37">
        <f>Цены!M1533</f>
        <v>113.82</v>
      </c>
      <c r="K78" s="37">
        <f>Цены!N1533</f>
        <v>0</v>
      </c>
      <c r="L78" s="37">
        <f>Цены!O1533</f>
        <v>0</v>
      </c>
      <c r="M78" s="37">
        <f>Цены!P1533</f>
        <v>0</v>
      </c>
      <c r="N78" s="37">
        <f>Цены!Q1533</f>
        <v>0</v>
      </c>
      <c r="O78" s="37">
        <f>Цены!R1533</f>
        <v>0.12</v>
      </c>
      <c r="P78" s="37">
        <f>Цены!S1533</f>
        <v>0</v>
      </c>
      <c r="Q78" s="37">
        <f>Цены!T1533</f>
        <v>0</v>
      </c>
      <c r="R78" s="37">
        <f>Цены!U1533</f>
        <v>0</v>
      </c>
      <c r="S78" s="37">
        <f>Цены!V1533</f>
        <v>130.41999999999999</v>
      </c>
      <c r="T78" s="37">
        <f>Цены!W1533</f>
        <v>0.1</v>
      </c>
      <c r="U78" s="37">
        <f>Цены!X1533</f>
        <v>34.64</v>
      </c>
      <c r="V78" s="37">
        <f>Цены!Y1533</f>
        <v>1.7</v>
      </c>
      <c r="W78" s="37">
        <f>Цены!Z1533</f>
        <v>0</v>
      </c>
      <c r="X78" s="37">
        <f>Цены!AA1533</f>
        <v>0</v>
      </c>
      <c r="Y78" s="37">
        <f>Цены!AB1533</f>
        <v>0</v>
      </c>
    </row>
    <row r="79" spans="1:25" x14ac:dyDescent="0.25">
      <c r="A79" s="7">
        <v>3</v>
      </c>
      <c r="B79" s="61">
        <v>0</v>
      </c>
      <c r="C79" s="37">
        <f>Цены!F1557</f>
        <v>0</v>
      </c>
      <c r="D79" s="37">
        <f>Цены!G1557</f>
        <v>0</v>
      </c>
      <c r="E79" s="37">
        <f>Цены!H1557</f>
        <v>0</v>
      </c>
      <c r="F79" s="37">
        <f>Цены!I1557</f>
        <v>0</v>
      </c>
      <c r="G79" s="37">
        <f>Цены!J1557</f>
        <v>366.09</v>
      </c>
      <c r="H79" s="37">
        <f>Цены!K1557</f>
        <v>348.33</v>
      </c>
      <c r="I79" s="37">
        <f>Цены!L1557</f>
        <v>150.6</v>
      </c>
      <c r="J79" s="37">
        <f>Цены!M1557</f>
        <v>45.21</v>
      </c>
      <c r="K79" s="37">
        <f>Цены!N1557</f>
        <v>26.19</v>
      </c>
      <c r="L79" s="37">
        <f>Цены!O1557</f>
        <v>13.96</v>
      </c>
      <c r="M79" s="37">
        <f>Цены!P1557</f>
        <v>25.5</v>
      </c>
      <c r="N79" s="37">
        <f>Цены!Q1557</f>
        <v>20.79</v>
      </c>
      <c r="O79" s="37">
        <f>Цены!R1557</f>
        <v>80.17</v>
      </c>
      <c r="P79" s="37">
        <f>Цены!S1557</f>
        <v>51.45</v>
      </c>
      <c r="Q79" s="37">
        <f>Цены!T1557</f>
        <v>56.48</v>
      </c>
      <c r="R79" s="37">
        <f>Цены!U1557</f>
        <v>28.25</v>
      </c>
      <c r="S79" s="37">
        <f>Цены!V1557</f>
        <v>52.68</v>
      </c>
      <c r="T79" s="37">
        <f>Цены!W1557</f>
        <v>10.4</v>
      </c>
      <c r="U79" s="37">
        <f>Цены!X1557</f>
        <v>2.39</v>
      </c>
      <c r="V79" s="37">
        <f>Цены!Y1557</f>
        <v>1.27</v>
      </c>
      <c r="W79" s="37">
        <f>Цены!Z1557</f>
        <v>0</v>
      </c>
      <c r="X79" s="37">
        <f>Цены!AA1557</f>
        <v>0</v>
      </c>
      <c r="Y79" s="37">
        <f>Цены!AB1557</f>
        <v>502.44</v>
      </c>
    </row>
    <row r="80" spans="1:25" x14ac:dyDescent="0.25">
      <c r="A80" s="7">
        <v>4</v>
      </c>
      <c r="B80" s="61">
        <v>0</v>
      </c>
      <c r="C80" s="37">
        <f>Цены!F1581</f>
        <v>178.28</v>
      </c>
      <c r="D80" s="37">
        <f>Цены!G1581</f>
        <v>238.7</v>
      </c>
      <c r="E80" s="37">
        <f>Цены!H1581</f>
        <v>125.46</v>
      </c>
      <c r="F80" s="37">
        <f>Цены!I1581</f>
        <v>142.65</v>
      </c>
      <c r="G80" s="37">
        <f>Цены!J1581</f>
        <v>221.84</v>
      </c>
      <c r="H80" s="37">
        <f>Цены!K1581</f>
        <v>58.37</v>
      </c>
      <c r="I80" s="37">
        <f>Цены!L1581</f>
        <v>509.36</v>
      </c>
      <c r="J80" s="37">
        <f>Цены!M1581</f>
        <v>11.71</v>
      </c>
      <c r="K80" s="37">
        <f>Цены!N1581</f>
        <v>5.28</v>
      </c>
      <c r="L80" s="37">
        <f>Цены!O1581</f>
        <v>0.06</v>
      </c>
      <c r="M80" s="37">
        <f>Цены!P1581</f>
        <v>0.03</v>
      </c>
      <c r="N80" s="37">
        <f>Цены!Q1581</f>
        <v>1.3</v>
      </c>
      <c r="O80" s="37">
        <f>Цены!R1581</f>
        <v>3.38</v>
      </c>
      <c r="P80" s="37">
        <f>Цены!S1581</f>
        <v>39.46</v>
      </c>
      <c r="Q80" s="37">
        <f>Цены!T1581</f>
        <v>32.200000000000003</v>
      </c>
      <c r="R80" s="37">
        <f>Цены!U1581</f>
        <v>108.96</v>
      </c>
      <c r="S80" s="37">
        <f>Цены!V1581</f>
        <v>75.64</v>
      </c>
      <c r="T80" s="37">
        <f>Цены!W1581</f>
        <v>44.59</v>
      </c>
      <c r="U80" s="37">
        <f>Цены!X1581</f>
        <v>0.89</v>
      </c>
      <c r="V80" s="37">
        <f>Цены!Y1581</f>
        <v>0</v>
      </c>
      <c r="W80" s="37">
        <f>Цены!Z1581</f>
        <v>0</v>
      </c>
      <c r="X80" s="37">
        <f>Цены!AA1581</f>
        <v>0</v>
      </c>
      <c r="Y80" s="37">
        <f>Цены!AB1581</f>
        <v>5.38</v>
      </c>
    </row>
    <row r="81" spans="1:25" x14ac:dyDescent="0.25">
      <c r="A81" s="7">
        <v>5</v>
      </c>
      <c r="B81" s="61">
        <v>0</v>
      </c>
      <c r="C81" s="37">
        <f>Цены!F1605</f>
        <v>66.75</v>
      </c>
      <c r="D81" s="37">
        <f>Цены!G1605</f>
        <v>46.99</v>
      </c>
      <c r="E81" s="37">
        <f>Цены!H1605</f>
        <v>0.49</v>
      </c>
      <c r="F81" s="37">
        <f>Цены!I1605</f>
        <v>1.28</v>
      </c>
      <c r="G81" s="37">
        <f>Цены!J1605</f>
        <v>0</v>
      </c>
      <c r="H81" s="37">
        <f>Цены!K1605</f>
        <v>0</v>
      </c>
      <c r="I81" s="37">
        <f>Цены!L1605</f>
        <v>0.43</v>
      </c>
      <c r="J81" s="37">
        <f>Цены!M1605</f>
        <v>40.520000000000003</v>
      </c>
      <c r="K81" s="37">
        <f>Цены!N1605</f>
        <v>56.47</v>
      </c>
      <c r="L81" s="37">
        <f>Цены!O1605</f>
        <v>18.079999999999998</v>
      </c>
      <c r="M81" s="37">
        <f>Цены!P1605</f>
        <v>0</v>
      </c>
      <c r="N81" s="37">
        <f>Цены!Q1605</f>
        <v>0</v>
      </c>
      <c r="O81" s="37">
        <f>Цены!R1605</f>
        <v>0.06</v>
      </c>
      <c r="P81" s="37">
        <f>Цены!S1605</f>
        <v>0</v>
      </c>
      <c r="Q81" s="37">
        <f>Цены!T1605</f>
        <v>0</v>
      </c>
      <c r="R81" s="37">
        <f>Цены!U1605</f>
        <v>50.95</v>
      </c>
      <c r="S81" s="37">
        <f>Цены!V1605</f>
        <v>173.4</v>
      </c>
      <c r="T81" s="37">
        <f>Цены!W1605</f>
        <v>0</v>
      </c>
      <c r="U81" s="37">
        <f>Цены!X1605</f>
        <v>0</v>
      </c>
      <c r="V81" s="37">
        <f>Цены!Y1605</f>
        <v>0</v>
      </c>
      <c r="W81" s="37">
        <f>Цены!Z1605</f>
        <v>0</v>
      </c>
      <c r="X81" s="37">
        <f>Цены!AA1605</f>
        <v>0</v>
      </c>
      <c r="Y81" s="37">
        <f>Цены!AB1605</f>
        <v>0</v>
      </c>
    </row>
    <row r="82" spans="1:25" x14ac:dyDescent="0.25">
      <c r="A82" s="7">
        <v>6</v>
      </c>
      <c r="B82" s="61">
        <v>0</v>
      </c>
      <c r="C82" s="37">
        <f>Цены!F1629</f>
        <v>0</v>
      </c>
      <c r="D82" s="37">
        <f>Цены!G1629</f>
        <v>0</v>
      </c>
      <c r="E82" s="37">
        <f>Цены!H1629</f>
        <v>40.799999999999997</v>
      </c>
      <c r="F82" s="37">
        <f>Цены!I1629</f>
        <v>23.79</v>
      </c>
      <c r="G82" s="37">
        <f>Цены!J1629</f>
        <v>67.62</v>
      </c>
      <c r="H82" s="37">
        <f>Цены!K1629</f>
        <v>72.89</v>
      </c>
      <c r="I82" s="37">
        <f>Цены!L1629</f>
        <v>69.38</v>
      </c>
      <c r="J82" s="37">
        <f>Цены!M1629</f>
        <v>245.67</v>
      </c>
      <c r="K82" s="37">
        <f>Цены!N1629</f>
        <v>0</v>
      </c>
      <c r="L82" s="37">
        <f>Цены!O1629</f>
        <v>0</v>
      </c>
      <c r="M82" s="37">
        <f>Цены!P1629</f>
        <v>0</v>
      </c>
      <c r="N82" s="37">
        <f>Цены!Q1629</f>
        <v>19.71</v>
      </c>
      <c r="O82" s="37">
        <f>Цены!R1629</f>
        <v>60.53</v>
      </c>
      <c r="P82" s="37">
        <f>Цены!S1629</f>
        <v>56.77</v>
      </c>
      <c r="Q82" s="37">
        <f>Цены!T1629</f>
        <v>72.75</v>
      </c>
      <c r="R82" s="37">
        <f>Цены!U1629</f>
        <v>116.8</v>
      </c>
      <c r="S82" s="37">
        <f>Цены!V1629</f>
        <v>153.02000000000001</v>
      </c>
      <c r="T82" s="37">
        <f>Цены!W1629</f>
        <v>0.06</v>
      </c>
      <c r="U82" s="37">
        <f>Цены!X1629</f>
        <v>0.01</v>
      </c>
      <c r="V82" s="37">
        <f>Цены!Y1629</f>
        <v>0</v>
      </c>
      <c r="W82" s="37">
        <f>Цены!Z1629</f>
        <v>0</v>
      </c>
      <c r="X82" s="37">
        <f>Цены!AA1629</f>
        <v>0</v>
      </c>
      <c r="Y82" s="37">
        <f>Цены!AB1629</f>
        <v>0</v>
      </c>
    </row>
    <row r="83" spans="1:25" x14ac:dyDescent="0.25">
      <c r="A83" s="7">
        <v>7</v>
      </c>
      <c r="B83" s="61">
        <v>0</v>
      </c>
      <c r="C83" s="37">
        <f>Цены!F1653</f>
        <v>21.42</v>
      </c>
      <c r="D83" s="37">
        <f>Цены!G1653</f>
        <v>15.04</v>
      </c>
      <c r="E83" s="37">
        <f>Цены!H1653</f>
        <v>168.19</v>
      </c>
      <c r="F83" s="37">
        <f>Цены!I1653</f>
        <v>96.33</v>
      </c>
      <c r="G83" s="37">
        <f>Цены!J1653</f>
        <v>82.58</v>
      </c>
      <c r="H83" s="37">
        <f>Цены!K1653</f>
        <v>246.46</v>
      </c>
      <c r="I83" s="37">
        <f>Цены!L1653</f>
        <v>391.97</v>
      </c>
      <c r="J83" s="37">
        <f>Цены!M1653</f>
        <v>231.96</v>
      </c>
      <c r="K83" s="37">
        <f>Цены!N1653</f>
        <v>190.06</v>
      </c>
      <c r="L83" s="37">
        <f>Цены!O1653</f>
        <v>171.37</v>
      </c>
      <c r="M83" s="37">
        <f>Цены!P1653</f>
        <v>118.3</v>
      </c>
      <c r="N83" s="37">
        <f>Цены!Q1653</f>
        <v>173.6</v>
      </c>
      <c r="O83" s="37">
        <f>Цены!R1653</f>
        <v>185.23</v>
      </c>
      <c r="P83" s="37">
        <f>Цены!S1653</f>
        <v>185.5</v>
      </c>
      <c r="Q83" s="37">
        <f>Цены!T1653</f>
        <v>125.12</v>
      </c>
      <c r="R83" s="37">
        <f>Цены!U1653</f>
        <v>176.81</v>
      </c>
      <c r="S83" s="37">
        <f>Цены!V1653</f>
        <v>169.17</v>
      </c>
      <c r="T83" s="37">
        <f>Цены!W1653</f>
        <v>24.84</v>
      </c>
      <c r="U83" s="37">
        <f>Цены!X1653</f>
        <v>0</v>
      </c>
      <c r="V83" s="37">
        <f>Цены!Y1653</f>
        <v>0</v>
      </c>
      <c r="W83" s="37">
        <f>Цены!Z1653</f>
        <v>0.83</v>
      </c>
      <c r="X83" s="37">
        <f>Цены!AA1653</f>
        <v>0</v>
      </c>
      <c r="Y83" s="37">
        <f>Цены!AB1653</f>
        <v>0</v>
      </c>
    </row>
    <row r="84" spans="1:25" x14ac:dyDescent="0.25">
      <c r="A84" s="7">
        <v>8</v>
      </c>
      <c r="B84" s="61">
        <v>0</v>
      </c>
      <c r="C84" s="37">
        <f>Цены!F1677</f>
        <v>175.4</v>
      </c>
      <c r="D84" s="37">
        <f>Цены!G1677</f>
        <v>215.96</v>
      </c>
      <c r="E84" s="37">
        <f>Цены!H1677</f>
        <v>335.33</v>
      </c>
      <c r="F84" s="37">
        <f>Цены!I1677</f>
        <v>117.89</v>
      </c>
      <c r="G84" s="37">
        <f>Цены!J1677</f>
        <v>149.91</v>
      </c>
      <c r="H84" s="37">
        <f>Цены!K1677</f>
        <v>245.71</v>
      </c>
      <c r="I84" s="37">
        <f>Цены!L1677</f>
        <v>311.29000000000002</v>
      </c>
      <c r="J84" s="37">
        <f>Цены!M1677</f>
        <v>179.63</v>
      </c>
      <c r="K84" s="37">
        <f>Цены!N1677</f>
        <v>144.04</v>
      </c>
      <c r="L84" s="37">
        <f>Цены!O1677</f>
        <v>132.37</v>
      </c>
      <c r="M84" s="37">
        <f>Цены!P1677</f>
        <v>80.739999999999995</v>
      </c>
      <c r="N84" s="37">
        <f>Цены!Q1677</f>
        <v>74.510000000000005</v>
      </c>
      <c r="O84" s="37">
        <f>Цены!R1677</f>
        <v>112.81</v>
      </c>
      <c r="P84" s="37">
        <f>Цены!S1677</f>
        <v>100.33</v>
      </c>
      <c r="Q84" s="37">
        <f>Цены!T1677</f>
        <v>139.35</v>
      </c>
      <c r="R84" s="37">
        <f>Цены!U1677</f>
        <v>133.77000000000001</v>
      </c>
      <c r="S84" s="37">
        <f>Цены!V1677</f>
        <v>182.43</v>
      </c>
      <c r="T84" s="37">
        <f>Цены!W1677</f>
        <v>113.59</v>
      </c>
      <c r="U84" s="37">
        <f>Цены!X1677</f>
        <v>69.66</v>
      </c>
      <c r="V84" s="37">
        <f>Цены!Y1677</f>
        <v>9.1</v>
      </c>
      <c r="W84" s="37">
        <f>Цены!Z1677</f>
        <v>0</v>
      </c>
      <c r="X84" s="37">
        <f>Цены!AA1677</f>
        <v>0</v>
      </c>
      <c r="Y84" s="37">
        <f>Цены!AB1677</f>
        <v>0</v>
      </c>
    </row>
    <row r="85" spans="1:25" x14ac:dyDescent="0.25">
      <c r="A85" s="7">
        <v>9</v>
      </c>
      <c r="B85" s="61">
        <v>0</v>
      </c>
      <c r="C85" s="37">
        <f>Цены!F1701</f>
        <v>0</v>
      </c>
      <c r="D85" s="37">
        <f>Цены!G1701</f>
        <v>39.28</v>
      </c>
      <c r="E85" s="37">
        <f>Цены!H1701</f>
        <v>0</v>
      </c>
      <c r="F85" s="37">
        <f>Цены!I1701</f>
        <v>56.86</v>
      </c>
      <c r="G85" s="37">
        <f>Цены!J1701</f>
        <v>176.34</v>
      </c>
      <c r="H85" s="37">
        <f>Цены!K1701</f>
        <v>369.94</v>
      </c>
      <c r="I85" s="37">
        <f>Цены!L1701</f>
        <v>254.12</v>
      </c>
      <c r="J85" s="37">
        <f>Цены!M1701</f>
        <v>144.29</v>
      </c>
      <c r="K85" s="37">
        <f>Цены!N1701</f>
        <v>40.68</v>
      </c>
      <c r="L85" s="37">
        <f>Цены!O1701</f>
        <v>34.119999999999997</v>
      </c>
      <c r="M85" s="37">
        <f>Цены!P1701</f>
        <v>0.53</v>
      </c>
      <c r="N85" s="37">
        <f>Цены!Q1701</f>
        <v>22.2</v>
      </c>
      <c r="O85" s="37">
        <f>Цены!R1701</f>
        <v>11.6</v>
      </c>
      <c r="P85" s="37">
        <f>Цены!S1701</f>
        <v>14.25</v>
      </c>
      <c r="Q85" s="37">
        <f>Цены!T1701</f>
        <v>21.01</v>
      </c>
      <c r="R85" s="37">
        <f>Цены!U1701</f>
        <v>46.29</v>
      </c>
      <c r="S85" s="37">
        <f>Цены!V1701</f>
        <v>52.56</v>
      </c>
      <c r="T85" s="37">
        <f>Цены!W1701</f>
        <v>0.67</v>
      </c>
      <c r="U85" s="37">
        <f>Цены!X1701</f>
        <v>18.78</v>
      </c>
      <c r="V85" s="37">
        <f>Цены!Y1701</f>
        <v>0</v>
      </c>
      <c r="W85" s="37">
        <f>Цены!Z1701</f>
        <v>0</v>
      </c>
      <c r="X85" s="37">
        <f>Цены!AA1701</f>
        <v>0</v>
      </c>
      <c r="Y85" s="37">
        <f>Цены!AB1701</f>
        <v>0</v>
      </c>
    </row>
    <row r="86" spans="1:25" x14ac:dyDescent="0.25">
      <c r="A86" s="7">
        <v>10</v>
      </c>
      <c r="B86" s="61">
        <v>0</v>
      </c>
      <c r="C86" s="37">
        <f>Цены!F1725</f>
        <v>0</v>
      </c>
      <c r="D86" s="37">
        <f>Цены!G1725</f>
        <v>0</v>
      </c>
      <c r="E86" s="37">
        <f>Цены!H1725</f>
        <v>53.04</v>
      </c>
      <c r="F86" s="37">
        <f>Цены!I1725</f>
        <v>9.6300000000000008</v>
      </c>
      <c r="G86" s="37">
        <f>Цены!J1725</f>
        <v>95.92</v>
      </c>
      <c r="H86" s="37">
        <f>Цены!K1725</f>
        <v>207.36</v>
      </c>
      <c r="I86" s="37">
        <f>Цены!L1725</f>
        <v>153.6</v>
      </c>
      <c r="J86" s="37">
        <f>Цены!M1725</f>
        <v>127.91</v>
      </c>
      <c r="K86" s="37">
        <f>Цены!N1725</f>
        <v>56.67</v>
      </c>
      <c r="L86" s="37">
        <f>Цены!O1725</f>
        <v>0</v>
      </c>
      <c r="M86" s="37">
        <f>Цены!P1725</f>
        <v>39.39</v>
      </c>
      <c r="N86" s="37">
        <f>Цены!Q1725</f>
        <v>2.95</v>
      </c>
      <c r="O86" s="37">
        <f>Цены!R1725</f>
        <v>32.92</v>
      </c>
      <c r="P86" s="37">
        <f>Цены!S1725</f>
        <v>42.9</v>
      </c>
      <c r="Q86" s="37">
        <f>Цены!T1725</f>
        <v>17.57</v>
      </c>
      <c r="R86" s="37">
        <f>Цены!U1725</f>
        <v>34.01</v>
      </c>
      <c r="S86" s="37">
        <f>Цены!V1725</f>
        <v>45.33</v>
      </c>
      <c r="T86" s="37">
        <f>Цены!W1725</f>
        <v>17.36</v>
      </c>
      <c r="U86" s="37">
        <f>Цены!X1725</f>
        <v>6.56</v>
      </c>
      <c r="V86" s="37">
        <f>Цены!Y1725</f>
        <v>0</v>
      </c>
      <c r="W86" s="37">
        <f>Цены!Z1725</f>
        <v>0</v>
      </c>
      <c r="X86" s="37">
        <f>Цены!AA1725</f>
        <v>0</v>
      </c>
      <c r="Y86" s="37">
        <f>Цены!AB1725</f>
        <v>0</v>
      </c>
    </row>
    <row r="87" spans="1:25" x14ac:dyDescent="0.25">
      <c r="A87" s="7">
        <v>11</v>
      </c>
      <c r="B87" s="61">
        <v>0</v>
      </c>
      <c r="C87" s="37">
        <f>Цены!F1749</f>
        <v>0</v>
      </c>
      <c r="D87" s="37">
        <f>Цены!G1749</f>
        <v>12.79</v>
      </c>
      <c r="E87" s="37">
        <f>Цены!H1749</f>
        <v>290.32</v>
      </c>
      <c r="F87" s="37">
        <f>Цены!I1749</f>
        <v>58.87</v>
      </c>
      <c r="G87" s="37">
        <f>Цены!J1749</f>
        <v>164.85</v>
      </c>
      <c r="H87" s="37">
        <f>Цены!K1749</f>
        <v>311.58999999999997</v>
      </c>
      <c r="I87" s="37">
        <f>Цены!L1749</f>
        <v>37.83</v>
      </c>
      <c r="J87" s="37">
        <f>Цены!M1749</f>
        <v>43.44</v>
      </c>
      <c r="K87" s="37">
        <f>Цены!N1749</f>
        <v>15.35</v>
      </c>
      <c r="L87" s="37">
        <f>Цены!O1749</f>
        <v>9.75</v>
      </c>
      <c r="M87" s="37">
        <f>Цены!P1749</f>
        <v>7.62</v>
      </c>
      <c r="N87" s="37">
        <f>Цены!Q1749</f>
        <v>18.87</v>
      </c>
      <c r="O87" s="37">
        <f>Цены!R1749</f>
        <v>8.16</v>
      </c>
      <c r="P87" s="37">
        <f>Цены!S1749</f>
        <v>10.89</v>
      </c>
      <c r="Q87" s="37">
        <f>Цены!T1749</f>
        <v>17.77</v>
      </c>
      <c r="R87" s="37">
        <f>Цены!U1749</f>
        <v>41.07</v>
      </c>
      <c r="S87" s="37">
        <f>Цены!V1749</f>
        <v>43.59</v>
      </c>
      <c r="T87" s="37">
        <f>Цены!W1749</f>
        <v>15.98</v>
      </c>
      <c r="U87" s="37">
        <f>Цены!X1749</f>
        <v>0</v>
      </c>
      <c r="V87" s="37">
        <f>Цены!Y1749</f>
        <v>0.1</v>
      </c>
      <c r="W87" s="37">
        <f>Цены!Z1749</f>
        <v>0</v>
      </c>
      <c r="X87" s="37">
        <f>Цены!AA1749</f>
        <v>61.33</v>
      </c>
      <c r="Y87" s="37">
        <f>Цены!AB1749</f>
        <v>0</v>
      </c>
    </row>
    <row r="88" spans="1:25" x14ac:dyDescent="0.25">
      <c r="A88" s="7">
        <v>12</v>
      </c>
      <c r="B88" s="61">
        <v>0</v>
      </c>
      <c r="C88" s="37">
        <f>Цены!F1773</f>
        <v>36.81</v>
      </c>
      <c r="D88" s="37">
        <f>Цены!G1773</f>
        <v>15.55</v>
      </c>
      <c r="E88" s="37">
        <f>Цены!H1773</f>
        <v>66.47</v>
      </c>
      <c r="F88" s="37">
        <f>Цены!I1773</f>
        <v>101.46</v>
      </c>
      <c r="G88" s="37">
        <f>Цены!J1773</f>
        <v>98.42</v>
      </c>
      <c r="H88" s="37">
        <f>Цены!K1773</f>
        <v>39.5</v>
      </c>
      <c r="I88" s="37">
        <f>Цены!L1773</f>
        <v>247.94</v>
      </c>
      <c r="J88" s="37">
        <f>Цены!M1773</f>
        <v>33.99</v>
      </c>
      <c r="K88" s="37">
        <f>Цены!N1773</f>
        <v>48.27</v>
      </c>
      <c r="L88" s="37">
        <f>Цены!O1773</f>
        <v>23.77</v>
      </c>
      <c r="M88" s="37">
        <f>Цены!P1773</f>
        <v>0</v>
      </c>
      <c r="N88" s="37">
        <f>Цены!Q1773</f>
        <v>0</v>
      </c>
      <c r="O88" s="37">
        <f>Цены!R1773</f>
        <v>0</v>
      </c>
      <c r="P88" s="37">
        <f>Цены!S1773</f>
        <v>1.06</v>
      </c>
      <c r="Q88" s="37">
        <f>Цены!T1773</f>
        <v>0.42</v>
      </c>
      <c r="R88" s="37">
        <f>Цены!U1773</f>
        <v>86.54</v>
      </c>
      <c r="S88" s="37">
        <f>Цены!V1773</f>
        <v>82.66</v>
      </c>
      <c r="T88" s="37">
        <f>Цены!W1773</f>
        <v>0</v>
      </c>
      <c r="U88" s="37">
        <f>Цены!X1773</f>
        <v>0</v>
      </c>
      <c r="V88" s="37">
        <f>Цены!Y1773</f>
        <v>0</v>
      </c>
      <c r="W88" s="37">
        <f>Цены!Z1773</f>
        <v>0</v>
      </c>
      <c r="X88" s="37">
        <f>Цены!AA1773</f>
        <v>0</v>
      </c>
      <c r="Y88" s="37">
        <f>Цены!AB1773</f>
        <v>0</v>
      </c>
    </row>
    <row r="89" spans="1:25" x14ac:dyDescent="0.25">
      <c r="A89" s="7">
        <v>13</v>
      </c>
      <c r="B89" s="61">
        <v>0</v>
      </c>
      <c r="C89" s="37">
        <f>Цены!F1797</f>
        <v>3.91</v>
      </c>
      <c r="D89" s="37">
        <f>Цены!G1797</f>
        <v>0</v>
      </c>
      <c r="E89" s="37">
        <f>Цены!H1797</f>
        <v>140.58000000000001</v>
      </c>
      <c r="F89" s="37">
        <f>Цены!I1797</f>
        <v>536.59</v>
      </c>
      <c r="G89" s="37">
        <f>Цены!J1797</f>
        <v>402.35</v>
      </c>
      <c r="H89" s="37">
        <f>Цены!K1797</f>
        <v>304.68</v>
      </c>
      <c r="I89" s="37">
        <f>Цены!L1797</f>
        <v>168.67</v>
      </c>
      <c r="J89" s="37">
        <f>Цены!M1797</f>
        <v>91.07</v>
      </c>
      <c r="K89" s="37">
        <f>Цены!N1797</f>
        <v>7.52</v>
      </c>
      <c r="L89" s="37">
        <f>Цены!O1797</f>
        <v>0</v>
      </c>
      <c r="M89" s="37">
        <f>Цены!P1797</f>
        <v>5.74</v>
      </c>
      <c r="N89" s="37">
        <f>Цены!Q1797</f>
        <v>6.26</v>
      </c>
      <c r="O89" s="37">
        <f>Цены!R1797</f>
        <v>0</v>
      </c>
      <c r="P89" s="37">
        <f>Цены!S1797</f>
        <v>26.13</v>
      </c>
      <c r="Q89" s="37">
        <f>Цены!T1797</f>
        <v>117.32</v>
      </c>
      <c r="R89" s="37">
        <f>Цены!U1797</f>
        <v>182.92</v>
      </c>
      <c r="S89" s="37">
        <f>Цены!V1797</f>
        <v>260.31</v>
      </c>
      <c r="T89" s="37">
        <f>Цены!W1797</f>
        <v>149.59</v>
      </c>
      <c r="U89" s="37">
        <f>Цены!X1797</f>
        <v>0</v>
      </c>
      <c r="V89" s="37">
        <f>Цены!Y1797</f>
        <v>217.22</v>
      </c>
      <c r="W89" s="37">
        <f>Цены!Z1797</f>
        <v>265</v>
      </c>
      <c r="X89" s="37">
        <f>Цены!AA1797</f>
        <v>0</v>
      </c>
      <c r="Y89" s="37">
        <f>Цены!AB1797</f>
        <v>0</v>
      </c>
    </row>
    <row r="90" spans="1:25" x14ac:dyDescent="0.25">
      <c r="A90" s="7">
        <v>14</v>
      </c>
      <c r="B90" s="64">
        <v>0.2</v>
      </c>
      <c r="C90" s="37">
        <f>Цены!F1821</f>
        <v>0</v>
      </c>
      <c r="D90" s="37">
        <f>Цены!G1821</f>
        <v>0</v>
      </c>
      <c r="E90" s="37">
        <f>Цены!H1821</f>
        <v>131.37</v>
      </c>
      <c r="F90" s="37">
        <f>Цены!I1821</f>
        <v>436.16</v>
      </c>
      <c r="G90" s="37">
        <f>Цены!J1821</f>
        <v>105.71</v>
      </c>
      <c r="H90" s="37">
        <f>Цены!K1821</f>
        <v>236.86</v>
      </c>
      <c r="I90" s="37">
        <f>Цены!L1821</f>
        <v>147.1</v>
      </c>
      <c r="J90" s="37">
        <f>Цены!M1821</f>
        <v>39.89</v>
      </c>
      <c r="K90" s="37">
        <f>Цены!N1821</f>
        <v>0</v>
      </c>
      <c r="L90" s="37">
        <f>Цены!O1821</f>
        <v>0</v>
      </c>
      <c r="M90" s="37">
        <f>Цены!P1821</f>
        <v>0</v>
      </c>
      <c r="N90" s="37">
        <f>Цены!Q1821</f>
        <v>0</v>
      </c>
      <c r="O90" s="37">
        <f>Цены!R1821</f>
        <v>0</v>
      </c>
      <c r="P90" s="37">
        <f>Цены!S1821</f>
        <v>0</v>
      </c>
      <c r="Q90" s="37">
        <f>Цены!T1821</f>
        <v>0</v>
      </c>
      <c r="R90" s="37">
        <f>Цены!U1821</f>
        <v>0</v>
      </c>
      <c r="S90" s="37">
        <f>Цены!V1821</f>
        <v>0</v>
      </c>
      <c r="T90" s="37">
        <f>Цены!W1821</f>
        <v>0</v>
      </c>
      <c r="U90" s="37">
        <f>Цены!X1821</f>
        <v>0</v>
      </c>
      <c r="V90" s="37">
        <f>Цены!Y1821</f>
        <v>0</v>
      </c>
      <c r="W90" s="37">
        <f>Цены!Z1821</f>
        <v>0</v>
      </c>
      <c r="X90" s="37">
        <f>Цены!AA1821</f>
        <v>557.52</v>
      </c>
      <c r="Y90" s="37">
        <f>Цены!AB1821</f>
        <v>56.1</v>
      </c>
    </row>
    <row r="91" spans="1:25" x14ac:dyDescent="0.25">
      <c r="A91" s="7">
        <v>15</v>
      </c>
      <c r="B91" s="63">
        <v>0</v>
      </c>
      <c r="C91" s="37">
        <f>Цены!F1845</f>
        <v>0</v>
      </c>
      <c r="D91" s="37">
        <f>Цены!G1845</f>
        <v>3.59</v>
      </c>
      <c r="E91" s="37">
        <f>Цены!H1845</f>
        <v>12.6</v>
      </c>
      <c r="F91" s="37">
        <f>Цены!I1845</f>
        <v>78.709999999999994</v>
      </c>
      <c r="G91" s="37">
        <f>Цены!J1845</f>
        <v>46.76</v>
      </c>
      <c r="H91" s="37">
        <f>Цены!K1845</f>
        <v>460.45</v>
      </c>
      <c r="I91" s="37">
        <f>Цены!L1845</f>
        <v>0</v>
      </c>
      <c r="J91" s="37">
        <f>Цены!M1845</f>
        <v>43.61</v>
      </c>
      <c r="K91" s="37">
        <f>Цены!N1845</f>
        <v>44.38</v>
      </c>
      <c r="L91" s="37">
        <f>Цены!O1845</f>
        <v>11.11</v>
      </c>
      <c r="M91" s="37">
        <f>Цены!P1845</f>
        <v>1.87</v>
      </c>
      <c r="N91" s="37">
        <f>Цены!Q1845</f>
        <v>0.06</v>
      </c>
      <c r="O91" s="37">
        <f>Цены!R1845</f>
        <v>0</v>
      </c>
      <c r="P91" s="37">
        <f>Цены!S1845</f>
        <v>0</v>
      </c>
      <c r="Q91" s="37">
        <f>Цены!T1845</f>
        <v>0</v>
      </c>
      <c r="R91" s="37">
        <f>Цены!U1845</f>
        <v>6.36</v>
      </c>
      <c r="S91" s="37">
        <f>Цены!V1845</f>
        <v>22.65</v>
      </c>
      <c r="T91" s="37">
        <f>Цены!W1845</f>
        <v>0</v>
      </c>
      <c r="U91" s="37">
        <f>Цены!X1845</f>
        <v>0</v>
      </c>
      <c r="V91" s="37">
        <f>Цены!Y1845</f>
        <v>0</v>
      </c>
      <c r="W91" s="37">
        <f>Цены!Z1845</f>
        <v>0</v>
      </c>
      <c r="X91" s="37">
        <f>Цены!AA1845</f>
        <v>0</v>
      </c>
      <c r="Y91" s="37">
        <f>Цены!AB1845</f>
        <v>0</v>
      </c>
    </row>
    <row r="92" spans="1:25" x14ac:dyDescent="0.25">
      <c r="A92" s="7">
        <v>16</v>
      </c>
      <c r="B92" s="63">
        <v>0</v>
      </c>
      <c r="C92" s="37">
        <f>Цены!F1869</f>
        <v>0</v>
      </c>
      <c r="D92" s="37">
        <f>Цены!G1869</f>
        <v>0</v>
      </c>
      <c r="E92" s="37">
        <f>Цены!H1869</f>
        <v>754.74</v>
      </c>
      <c r="F92" s="37">
        <f>Цены!I1869</f>
        <v>326.08</v>
      </c>
      <c r="G92" s="37">
        <f>Цены!J1869</f>
        <v>201.92</v>
      </c>
      <c r="H92" s="37">
        <f>Цены!K1869</f>
        <v>256.52</v>
      </c>
      <c r="I92" s="37">
        <f>Цены!L1869</f>
        <v>128.15</v>
      </c>
      <c r="J92" s="37">
        <f>Цены!M1869</f>
        <v>85.39</v>
      </c>
      <c r="K92" s="37">
        <f>Цены!N1869</f>
        <v>37.42</v>
      </c>
      <c r="L92" s="37">
        <f>Цены!O1869</f>
        <v>38.18</v>
      </c>
      <c r="M92" s="37">
        <f>Цены!P1869</f>
        <v>43.11</v>
      </c>
      <c r="N92" s="37">
        <f>Цены!Q1869</f>
        <v>25.71</v>
      </c>
      <c r="O92" s="37">
        <f>Цены!R1869</f>
        <v>72.31</v>
      </c>
      <c r="P92" s="37">
        <f>Цены!S1869</f>
        <v>66.41</v>
      </c>
      <c r="Q92" s="37">
        <f>Цены!T1869</f>
        <v>73.25</v>
      </c>
      <c r="R92" s="37">
        <f>Цены!U1869</f>
        <v>68.63</v>
      </c>
      <c r="S92" s="37">
        <f>Цены!V1869</f>
        <v>77.83</v>
      </c>
      <c r="T92" s="37">
        <f>Цены!W1869</f>
        <v>0</v>
      </c>
      <c r="U92" s="37">
        <f>Цены!X1869</f>
        <v>0</v>
      </c>
      <c r="V92" s="37">
        <f>Цены!Y1869</f>
        <v>0</v>
      </c>
      <c r="W92" s="37">
        <f>Цены!Z1869</f>
        <v>0</v>
      </c>
      <c r="X92" s="37">
        <f>Цены!AA1869</f>
        <v>0</v>
      </c>
      <c r="Y92" s="37">
        <f>Цены!AB1869</f>
        <v>0</v>
      </c>
    </row>
    <row r="93" spans="1:25" x14ac:dyDescent="0.25">
      <c r="A93" s="7">
        <v>17</v>
      </c>
      <c r="B93" s="63">
        <v>0</v>
      </c>
      <c r="C93" s="37">
        <f>Цены!F1893</f>
        <v>0</v>
      </c>
      <c r="D93" s="37">
        <f>Цены!G1893</f>
        <v>25.17</v>
      </c>
      <c r="E93" s="37">
        <f>Цены!H1893</f>
        <v>112.8</v>
      </c>
      <c r="F93" s="37">
        <f>Цены!I1893</f>
        <v>0</v>
      </c>
      <c r="G93" s="37">
        <f>Цены!J1893</f>
        <v>151.53</v>
      </c>
      <c r="H93" s="37">
        <f>Цены!K1893</f>
        <v>357.53</v>
      </c>
      <c r="I93" s="37">
        <f>Цены!L1893</f>
        <v>41.59</v>
      </c>
      <c r="J93" s="37">
        <f>Цены!M1893</f>
        <v>28.53</v>
      </c>
      <c r="K93" s="37">
        <f>Цены!N1893</f>
        <v>0</v>
      </c>
      <c r="L93" s="37">
        <f>Цены!O1893</f>
        <v>0</v>
      </c>
      <c r="M93" s="37">
        <f>Цены!P1893</f>
        <v>0</v>
      </c>
      <c r="N93" s="37">
        <f>Цены!Q1893</f>
        <v>0</v>
      </c>
      <c r="O93" s="37">
        <f>Цены!R1893</f>
        <v>0</v>
      </c>
      <c r="P93" s="37">
        <f>Цены!S1893</f>
        <v>22.7</v>
      </c>
      <c r="Q93" s="37">
        <f>Цены!T1893</f>
        <v>28.88</v>
      </c>
      <c r="R93" s="37">
        <f>Цены!U1893</f>
        <v>6.19</v>
      </c>
      <c r="S93" s="37">
        <f>Цены!V1893</f>
        <v>11.61</v>
      </c>
      <c r="T93" s="37">
        <f>Цены!W1893</f>
        <v>0</v>
      </c>
      <c r="U93" s="37">
        <f>Цены!X1893</f>
        <v>0</v>
      </c>
      <c r="V93" s="37">
        <f>Цены!Y1893</f>
        <v>0</v>
      </c>
      <c r="W93" s="37">
        <f>Цены!Z1893</f>
        <v>0</v>
      </c>
      <c r="X93" s="37">
        <f>Цены!AA1893</f>
        <v>0</v>
      </c>
      <c r="Y93" s="37">
        <f>Цены!AB1893</f>
        <v>0</v>
      </c>
    </row>
    <row r="94" spans="1:25" x14ac:dyDescent="0.25">
      <c r="A94" s="7">
        <v>18</v>
      </c>
      <c r="B94" s="63">
        <v>0</v>
      </c>
      <c r="C94" s="37">
        <f>Цены!F1917</f>
        <v>0</v>
      </c>
      <c r="D94" s="37">
        <f>Цены!G1917</f>
        <v>17.14</v>
      </c>
      <c r="E94" s="37">
        <f>Цены!H1917</f>
        <v>96.14</v>
      </c>
      <c r="F94" s="37">
        <f>Цены!I1917</f>
        <v>66.3</v>
      </c>
      <c r="G94" s="37">
        <f>Цены!J1917</f>
        <v>144.47999999999999</v>
      </c>
      <c r="H94" s="37">
        <f>Цены!K1917</f>
        <v>316.52999999999997</v>
      </c>
      <c r="I94" s="37">
        <f>Цены!L1917</f>
        <v>130.5</v>
      </c>
      <c r="J94" s="37">
        <f>Цены!M1917</f>
        <v>40.770000000000003</v>
      </c>
      <c r="K94" s="37">
        <f>Цены!N1917</f>
        <v>0</v>
      </c>
      <c r="L94" s="37">
        <f>Цены!O1917</f>
        <v>0</v>
      </c>
      <c r="M94" s="37">
        <f>Цены!P1917</f>
        <v>0</v>
      </c>
      <c r="N94" s="37">
        <f>Цены!Q1917</f>
        <v>166.07</v>
      </c>
      <c r="O94" s="37">
        <f>Цены!R1917</f>
        <v>183.91</v>
      </c>
      <c r="P94" s="37">
        <f>Цены!S1917</f>
        <v>190.18</v>
      </c>
      <c r="Q94" s="37">
        <f>Цены!T1917</f>
        <v>212.7</v>
      </c>
      <c r="R94" s="37">
        <f>Цены!U1917</f>
        <v>706.44</v>
      </c>
      <c r="S94" s="37">
        <f>Цены!V1917</f>
        <v>648.26</v>
      </c>
      <c r="T94" s="37">
        <f>Цены!W1917</f>
        <v>479.93</v>
      </c>
      <c r="U94" s="37">
        <f>Цены!X1917</f>
        <v>503.74</v>
      </c>
      <c r="V94" s="37">
        <f>Цены!Y1917</f>
        <v>30.11</v>
      </c>
      <c r="W94" s="37">
        <f>Цены!Z1917</f>
        <v>0</v>
      </c>
      <c r="X94" s="37">
        <f>Цены!AA1917</f>
        <v>0</v>
      </c>
      <c r="Y94" s="37">
        <f>Цены!AB1917</f>
        <v>17.010000000000002</v>
      </c>
    </row>
    <row r="95" spans="1:25" x14ac:dyDescent="0.25">
      <c r="A95" s="7">
        <v>19</v>
      </c>
      <c r="B95" s="37">
        <v>3.57</v>
      </c>
      <c r="C95" s="37">
        <f>Цены!F1941</f>
        <v>80.88</v>
      </c>
      <c r="D95" s="37">
        <f>Цены!G1941</f>
        <v>114.07</v>
      </c>
      <c r="E95" s="37">
        <f>Цены!H1941</f>
        <v>93.32</v>
      </c>
      <c r="F95" s="37">
        <f>Цены!I1941</f>
        <v>153.58000000000001</v>
      </c>
      <c r="G95" s="37">
        <f>Цены!J1941</f>
        <v>221.58</v>
      </c>
      <c r="H95" s="37">
        <f>Цены!K1941</f>
        <v>6.2</v>
      </c>
      <c r="I95" s="37">
        <f>Цены!L1941</f>
        <v>255.44</v>
      </c>
      <c r="J95" s="37">
        <f>Цены!M1941</f>
        <v>261.18</v>
      </c>
      <c r="K95" s="37">
        <f>Цены!N1941</f>
        <v>16.3</v>
      </c>
      <c r="L95" s="37">
        <f>Цены!O1941</f>
        <v>0.91</v>
      </c>
      <c r="M95" s="37">
        <f>Цены!P1941</f>
        <v>0.92</v>
      </c>
      <c r="N95" s="37">
        <f>Цены!Q1941</f>
        <v>2.42</v>
      </c>
      <c r="O95" s="37">
        <f>Цены!R1941</f>
        <v>18.489999999999998</v>
      </c>
      <c r="P95" s="37">
        <f>Цены!S1941</f>
        <v>9.1</v>
      </c>
      <c r="Q95" s="37">
        <f>Цены!T1941</f>
        <v>79.459999999999994</v>
      </c>
      <c r="R95" s="37">
        <f>Цены!U1941</f>
        <v>55.4</v>
      </c>
      <c r="S95" s="37">
        <f>Цены!V1941</f>
        <v>91.94</v>
      </c>
      <c r="T95" s="37">
        <f>Цены!W1941</f>
        <v>73.180000000000007</v>
      </c>
      <c r="U95" s="37">
        <f>Цены!X1941</f>
        <v>18.54</v>
      </c>
      <c r="V95" s="37">
        <f>Цены!Y1941</f>
        <v>1.5</v>
      </c>
      <c r="W95" s="37">
        <f>Цены!Z1941</f>
        <v>0</v>
      </c>
      <c r="X95" s="37">
        <f>Цены!AA1941</f>
        <v>0</v>
      </c>
      <c r="Y95" s="37">
        <f>Цены!AB1941</f>
        <v>0</v>
      </c>
    </row>
    <row r="96" spans="1:25" x14ac:dyDescent="0.25">
      <c r="A96" s="7">
        <v>20</v>
      </c>
      <c r="B96" s="62">
        <v>0</v>
      </c>
      <c r="C96" s="37">
        <f>Цены!F1965</f>
        <v>8.56</v>
      </c>
      <c r="D96" s="37">
        <f>Цены!G1965</f>
        <v>42.7</v>
      </c>
      <c r="E96" s="37">
        <f>Цены!H1965</f>
        <v>0</v>
      </c>
      <c r="F96" s="37">
        <f>Цены!I1965</f>
        <v>33.79</v>
      </c>
      <c r="G96" s="37">
        <f>Цены!J1965</f>
        <v>120.74</v>
      </c>
      <c r="H96" s="37">
        <f>Цены!K1965</f>
        <v>20.27</v>
      </c>
      <c r="I96" s="37">
        <f>Цены!L1965</f>
        <v>256.60000000000002</v>
      </c>
      <c r="J96" s="37">
        <f>Цены!M1965</f>
        <v>180.15</v>
      </c>
      <c r="K96" s="37">
        <f>Цены!N1965</f>
        <v>0</v>
      </c>
      <c r="L96" s="37">
        <f>Цены!O1965</f>
        <v>0</v>
      </c>
      <c r="M96" s="37">
        <f>Цены!P1965</f>
        <v>0</v>
      </c>
      <c r="N96" s="37">
        <f>Цены!Q1965</f>
        <v>0</v>
      </c>
      <c r="O96" s="37">
        <f>Цены!R1965</f>
        <v>0</v>
      </c>
      <c r="P96" s="37">
        <f>Цены!S1965</f>
        <v>0</v>
      </c>
      <c r="Q96" s="37">
        <f>Цены!T1965</f>
        <v>0</v>
      </c>
      <c r="R96" s="37">
        <f>Цены!U1965</f>
        <v>0</v>
      </c>
      <c r="S96" s="37">
        <f>Цены!V1965</f>
        <v>0</v>
      </c>
      <c r="T96" s="37">
        <f>Цены!W1965</f>
        <v>0</v>
      </c>
      <c r="U96" s="37">
        <f>Цены!X1965</f>
        <v>0</v>
      </c>
      <c r="V96" s="37">
        <f>Цены!Y1965</f>
        <v>0</v>
      </c>
      <c r="W96" s="37">
        <f>Цены!Z1965</f>
        <v>0</v>
      </c>
      <c r="X96" s="37">
        <f>Цены!AA1965</f>
        <v>0</v>
      </c>
      <c r="Y96" s="37">
        <f>Цены!AB1965</f>
        <v>0</v>
      </c>
    </row>
    <row r="97" spans="1:25" x14ac:dyDescent="0.25">
      <c r="A97" s="7">
        <v>21</v>
      </c>
      <c r="B97" s="62">
        <v>0</v>
      </c>
      <c r="C97" s="37">
        <f>Цены!F1989</f>
        <v>0.35</v>
      </c>
      <c r="D97" s="37">
        <f>Цены!G1989</f>
        <v>0</v>
      </c>
      <c r="E97" s="37">
        <f>Цены!H1989</f>
        <v>0</v>
      </c>
      <c r="F97" s="37">
        <f>Цены!I1989</f>
        <v>7.0000000000000007E-2</v>
      </c>
      <c r="G97" s="37">
        <f>Цены!J1989</f>
        <v>185.23</v>
      </c>
      <c r="H97" s="37">
        <f>Цены!K1989</f>
        <v>341.54</v>
      </c>
      <c r="I97" s="37">
        <f>Цены!L1989</f>
        <v>123.46</v>
      </c>
      <c r="J97" s="37">
        <f>Цены!M1989</f>
        <v>35.520000000000003</v>
      </c>
      <c r="K97" s="37">
        <f>Цены!N1989</f>
        <v>0</v>
      </c>
      <c r="L97" s="37">
        <f>Цены!O1989</f>
        <v>0</v>
      </c>
      <c r="M97" s="37">
        <f>Цены!P1989</f>
        <v>0</v>
      </c>
      <c r="N97" s="37">
        <f>Цены!Q1989</f>
        <v>0</v>
      </c>
      <c r="O97" s="37">
        <f>Цены!R1989</f>
        <v>0</v>
      </c>
      <c r="P97" s="37">
        <f>Цены!S1989</f>
        <v>0</v>
      </c>
      <c r="Q97" s="37">
        <f>Цены!T1989</f>
        <v>0</v>
      </c>
      <c r="R97" s="37">
        <f>Цены!U1989</f>
        <v>0</v>
      </c>
      <c r="S97" s="37">
        <f>Цены!V1989</f>
        <v>0</v>
      </c>
      <c r="T97" s="37">
        <f>Цены!W1989</f>
        <v>0</v>
      </c>
      <c r="U97" s="37">
        <f>Цены!X1989</f>
        <v>0</v>
      </c>
      <c r="V97" s="37">
        <f>Цены!Y1989</f>
        <v>0</v>
      </c>
      <c r="W97" s="37">
        <f>Цены!Z1989</f>
        <v>0</v>
      </c>
      <c r="X97" s="37">
        <f>Цены!AA1989</f>
        <v>0</v>
      </c>
      <c r="Y97" s="37">
        <f>Цены!AB1989</f>
        <v>0</v>
      </c>
    </row>
    <row r="98" spans="1:25" x14ac:dyDescent="0.25">
      <c r="A98" s="7">
        <v>22</v>
      </c>
      <c r="B98" s="62">
        <v>0</v>
      </c>
      <c r="C98" s="37">
        <f>Цены!F2013</f>
        <v>0</v>
      </c>
      <c r="D98" s="37">
        <f>Цены!G2013</f>
        <v>0</v>
      </c>
      <c r="E98" s="37">
        <f>Цены!H2013</f>
        <v>35.11</v>
      </c>
      <c r="F98" s="37">
        <f>Цены!I2013</f>
        <v>17.29</v>
      </c>
      <c r="G98" s="37">
        <f>Цены!J2013</f>
        <v>49.83</v>
      </c>
      <c r="H98" s="37">
        <f>Цены!K2013</f>
        <v>364.1</v>
      </c>
      <c r="I98" s="37">
        <f>Цены!L2013</f>
        <v>163.76</v>
      </c>
      <c r="J98" s="37">
        <f>Цены!M2013</f>
        <v>87.87</v>
      </c>
      <c r="K98" s="37">
        <f>Цены!N2013</f>
        <v>80.540000000000006</v>
      </c>
      <c r="L98" s="37">
        <f>Цены!O2013</f>
        <v>48.48</v>
      </c>
      <c r="M98" s="37">
        <f>Цены!P2013</f>
        <v>1.37</v>
      </c>
      <c r="N98" s="37">
        <f>Цены!Q2013</f>
        <v>9.66</v>
      </c>
      <c r="O98" s="37">
        <f>Цены!R2013</f>
        <v>48.99</v>
      </c>
      <c r="P98" s="37">
        <f>Цены!S2013</f>
        <v>59.26</v>
      </c>
      <c r="Q98" s="37">
        <f>Цены!T2013</f>
        <v>12.07</v>
      </c>
      <c r="R98" s="37">
        <f>Цены!U2013</f>
        <v>26.25</v>
      </c>
      <c r="S98" s="37">
        <f>Цены!V2013</f>
        <v>136.63999999999999</v>
      </c>
      <c r="T98" s="37">
        <f>Цены!W2013</f>
        <v>59.16</v>
      </c>
      <c r="U98" s="37">
        <f>Цены!X2013</f>
        <v>5.22</v>
      </c>
      <c r="V98" s="37">
        <f>Цены!Y2013</f>
        <v>17.04</v>
      </c>
      <c r="W98" s="37">
        <f>Цены!Z2013</f>
        <v>24.77</v>
      </c>
      <c r="X98" s="37">
        <f>Цены!AA2013</f>
        <v>0</v>
      </c>
      <c r="Y98" s="37">
        <f>Цены!AB2013</f>
        <v>0</v>
      </c>
    </row>
    <row r="99" spans="1:25" x14ac:dyDescent="0.25">
      <c r="A99" s="7">
        <v>23</v>
      </c>
      <c r="B99" s="63">
        <v>18.899999999999999</v>
      </c>
      <c r="C99" s="37">
        <f>Цены!F2037</f>
        <v>847.78</v>
      </c>
      <c r="D99" s="37">
        <f>Цены!G2037</f>
        <v>873.66</v>
      </c>
      <c r="E99" s="37">
        <f>Цены!H2037</f>
        <v>899.19</v>
      </c>
      <c r="F99" s="37">
        <f>Цены!I2037</f>
        <v>151.41</v>
      </c>
      <c r="G99" s="37">
        <f>Цены!J2037</f>
        <v>310.17</v>
      </c>
      <c r="H99" s="37">
        <f>Цены!K2037</f>
        <v>322.95</v>
      </c>
      <c r="I99" s="37">
        <f>Цены!L2037</f>
        <v>356.03</v>
      </c>
      <c r="J99" s="37">
        <f>Цены!M2037</f>
        <v>160.54</v>
      </c>
      <c r="K99" s="37">
        <f>Цены!N2037</f>
        <v>90.16</v>
      </c>
      <c r="L99" s="37">
        <f>Цены!O2037</f>
        <v>79.87</v>
      </c>
      <c r="M99" s="37">
        <f>Цены!P2037</f>
        <v>79.31</v>
      </c>
      <c r="N99" s="37">
        <f>Цены!Q2037</f>
        <v>85.06</v>
      </c>
      <c r="O99" s="37">
        <f>Цены!R2037</f>
        <v>53.09</v>
      </c>
      <c r="P99" s="37">
        <f>Цены!S2037</f>
        <v>42.46</v>
      </c>
      <c r="Q99" s="37">
        <f>Цены!T2037</f>
        <v>37.17</v>
      </c>
      <c r="R99" s="37">
        <f>Цены!U2037</f>
        <v>83.67</v>
      </c>
      <c r="S99" s="37">
        <f>Цены!V2037</f>
        <v>146.62</v>
      </c>
      <c r="T99" s="37">
        <f>Цены!W2037</f>
        <v>10.07</v>
      </c>
      <c r="U99" s="37">
        <f>Цены!X2037</f>
        <v>5.49</v>
      </c>
      <c r="V99" s="37">
        <f>Цены!Y2037</f>
        <v>0</v>
      </c>
      <c r="W99" s="37">
        <f>Цены!Z2037</f>
        <v>23.16</v>
      </c>
      <c r="X99" s="37">
        <f>Цены!AA2037</f>
        <v>491.75</v>
      </c>
      <c r="Y99" s="37">
        <f>Цены!AB2037</f>
        <v>10.81</v>
      </c>
    </row>
    <row r="100" spans="1:25" x14ac:dyDescent="0.25">
      <c r="A100" s="7">
        <v>24</v>
      </c>
      <c r="B100" s="62">
        <v>0</v>
      </c>
      <c r="C100" s="37">
        <f>Цены!F2061</f>
        <v>14.99</v>
      </c>
      <c r="D100" s="37">
        <f>Цены!G2061</f>
        <v>1.81</v>
      </c>
      <c r="E100" s="37">
        <f>Цены!H2061</f>
        <v>38.270000000000003</v>
      </c>
      <c r="F100" s="37">
        <f>Цены!I2061</f>
        <v>143.56</v>
      </c>
      <c r="G100" s="37">
        <f>Цены!J2061</f>
        <v>202.7</v>
      </c>
      <c r="H100" s="37">
        <f>Цены!K2061</f>
        <v>349.3</v>
      </c>
      <c r="I100" s="37">
        <f>Цены!L2061</f>
        <v>155.03</v>
      </c>
      <c r="J100" s="37">
        <f>Цены!M2061</f>
        <v>87.4</v>
      </c>
      <c r="K100" s="37">
        <f>Цены!N2061</f>
        <v>0</v>
      </c>
      <c r="L100" s="37">
        <f>Цены!O2061</f>
        <v>0</v>
      </c>
      <c r="M100" s="37">
        <f>Цены!P2061</f>
        <v>0</v>
      </c>
      <c r="N100" s="37">
        <f>Цены!Q2061</f>
        <v>0</v>
      </c>
      <c r="O100" s="37">
        <f>Цены!R2061</f>
        <v>0</v>
      </c>
      <c r="P100" s="37">
        <f>Цены!S2061</f>
        <v>0</v>
      </c>
      <c r="Q100" s="37">
        <f>Цены!T2061</f>
        <v>0</v>
      </c>
      <c r="R100" s="37">
        <f>Цены!U2061</f>
        <v>0</v>
      </c>
      <c r="S100" s="37">
        <f>Цены!V2061</f>
        <v>0</v>
      </c>
      <c r="T100" s="37">
        <f>Цены!W2061</f>
        <v>0</v>
      </c>
      <c r="U100" s="37">
        <f>Цены!X2061</f>
        <v>0</v>
      </c>
      <c r="V100" s="37">
        <f>Цены!Y2061</f>
        <v>0</v>
      </c>
      <c r="W100" s="37">
        <f>Цены!Z2061</f>
        <v>0</v>
      </c>
      <c r="X100" s="37">
        <f>Цены!AA2061</f>
        <v>0</v>
      </c>
      <c r="Y100" s="37">
        <f>Цены!AB2061</f>
        <v>0</v>
      </c>
    </row>
    <row r="101" spans="1:25" x14ac:dyDescent="0.25">
      <c r="A101" s="7">
        <v>25</v>
      </c>
      <c r="B101" s="62">
        <v>0</v>
      </c>
      <c r="C101" s="37">
        <f>Цены!F2085</f>
        <v>0</v>
      </c>
      <c r="D101" s="37">
        <f>Цены!G2085</f>
        <v>0</v>
      </c>
      <c r="E101" s="37">
        <f>Цены!H2085</f>
        <v>0.15</v>
      </c>
      <c r="F101" s="37">
        <f>Цены!I2085</f>
        <v>81.17</v>
      </c>
      <c r="G101" s="37">
        <f>Цены!J2085</f>
        <v>44.05</v>
      </c>
      <c r="H101" s="37">
        <f>Цены!K2085</f>
        <v>117.4</v>
      </c>
      <c r="I101" s="37">
        <f>Цены!L2085</f>
        <v>100.14</v>
      </c>
      <c r="J101" s="37">
        <f>Цены!M2085</f>
        <v>0.65</v>
      </c>
      <c r="K101" s="37">
        <f>Цены!N2085</f>
        <v>0</v>
      </c>
      <c r="L101" s="37">
        <f>Цены!O2085</f>
        <v>0</v>
      </c>
      <c r="M101" s="37">
        <f>Цены!P2085</f>
        <v>0</v>
      </c>
      <c r="N101" s="37">
        <f>Цены!Q2085</f>
        <v>0</v>
      </c>
      <c r="O101" s="37">
        <f>Цены!R2085</f>
        <v>0</v>
      </c>
      <c r="P101" s="37">
        <f>Цены!S2085</f>
        <v>0</v>
      </c>
      <c r="Q101" s="37">
        <f>Цены!T2085</f>
        <v>0</v>
      </c>
      <c r="R101" s="37">
        <f>Цены!U2085</f>
        <v>6.19</v>
      </c>
      <c r="S101" s="37">
        <f>Цены!V2085</f>
        <v>24.89</v>
      </c>
      <c r="T101" s="37">
        <f>Цены!W2085</f>
        <v>0</v>
      </c>
      <c r="U101" s="37">
        <f>Цены!X2085</f>
        <v>0</v>
      </c>
      <c r="V101" s="37">
        <f>Цены!Y2085</f>
        <v>0</v>
      </c>
      <c r="W101" s="37">
        <f>Цены!Z2085</f>
        <v>0</v>
      </c>
      <c r="X101" s="37">
        <f>Цены!AA2085</f>
        <v>0</v>
      </c>
      <c r="Y101" s="37">
        <f>Цены!AB2085</f>
        <v>0</v>
      </c>
    </row>
    <row r="102" spans="1:25" x14ac:dyDescent="0.25">
      <c r="A102" s="7">
        <v>26</v>
      </c>
      <c r="B102" s="62">
        <v>0</v>
      </c>
      <c r="C102" s="37">
        <f>Цены!F2109</f>
        <v>85.7</v>
      </c>
      <c r="D102" s="37">
        <f>Цены!G2109</f>
        <v>128.26</v>
      </c>
      <c r="E102" s="37">
        <f>Цены!H2109</f>
        <v>71.02</v>
      </c>
      <c r="F102" s="37">
        <f>Цены!I2109</f>
        <v>163.69999999999999</v>
      </c>
      <c r="G102" s="37">
        <f>Цены!J2109</f>
        <v>132.91</v>
      </c>
      <c r="H102" s="37">
        <f>Цены!K2109</f>
        <v>184.03</v>
      </c>
      <c r="I102" s="37">
        <f>Цены!L2109</f>
        <v>116.97</v>
      </c>
      <c r="J102" s="37">
        <f>Цены!M2109</f>
        <v>197.23</v>
      </c>
      <c r="K102" s="37">
        <f>Цены!N2109</f>
        <v>0.56999999999999995</v>
      </c>
      <c r="L102" s="37">
        <f>Цены!O2109</f>
        <v>0</v>
      </c>
      <c r="M102" s="37">
        <f>Цены!P2109</f>
        <v>21.42</v>
      </c>
      <c r="N102" s="37">
        <f>Цены!Q2109</f>
        <v>125.79</v>
      </c>
      <c r="O102" s="37">
        <f>Цены!R2109</f>
        <v>151.62</v>
      </c>
      <c r="P102" s="37">
        <f>Цены!S2109</f>
        <v>162.69</v>
      </c>
      <c r="Q102" s="37">
        <f>Цены!T2109</f>
        <v>168.41</v>
      </c>
      <c r="R102" s="37">
        <f>Цены!U2109</f>
        <v>178.3</v>
      </c>
      <c r="S102" s="37">
        <f>Цены!V2109</f>
        <v>187.77</v>
      </c>
      <c r="T102" s="37">
        <f>Цены!W2109</f>
        <v>149.93</v>
      </c>
      <c r="U102" s="37">
        <f>Цены!X2109</f>
        <v>0</v>
      </c>
      <c r="V102" s="37">
        <f>Цены!Y2109</f>
        <v>0</v>
      </c>
      <c r="W102" s="37">
        <f>Цены!Z2109</f>
        <v>0</v>
      </c>
      <c r="X102" s="37">
        <f>Цены!AA2109</f>
        <v>31.31</v>
      </c>
      <c r="Y102" s="37">
        <f>Цены!AB2109</f>
        <v>0</v>
      </c>
    </row>
    <row r="103" spans="1:25" x14ac:dyDescent="0.25">
      <c r="A103" s="7">
        <v>27</v>
      </c>
      <c r="B103" s="62">
        <v>0</v>
      </c>
      <c r="C103" s="37">
        <f>Цены!F2133</f>
        <v>0.16</v>
      </c>
      <c r="D103" s="37">
        <f>Цены!G2133</f>
        <v>13.87</v>
      </c>
      <c r="E103" s="37">
        <f>Цены!H2133</f>
        <v>34.380000000000003</v>
      </c>
      <c r="F103" s="37">
        <f>Цены!I2133</f>
        <v>57.87</v>
      </c>
      <c r="G103" s="37">
        <f>Цены!J2133</f>
        <v>143.80000000000001</v>
      </c>
      <c r="H103" s="37">
        <f>Цены!K2133</f>
        <v>155.01</v>
      </c>
      <c r="I103" s="37">
        <f>Цены!L2133</f>
        <v>227.75</v>
      </c>
      <c r="J103" s="37">
        <f>Цены!M2133</f>
        <v>343.26</v>
      </c>
      <c r="K103" s="37">
        <f>Цены!N2133</f>
        <v>170.55</v>
      </c>
      <c r="L103" s="37">
        <f>Цены!O2133</f>
        <v>78.260000000000005</v>
      </c>
      <c r="M103" s="37">
        <f>Цены!P2133</f>
        <v>35.89</v>
      </c>
      <c r="N103" s="37">
        <f>Цены!Q2133</f>
        <v>43.89</v>
      </c>
      <c r="O103" s="37">
        <f>Цены!R2133</f>
        <v>108.69</v>
      </c>
      <c r="P103" s="37">
        <f>Цены!S2133</f>
        <v>174.53</v>
      </c>
      <c r="Q103" s="37">
        <f>Цены!T2133</f>
        <v>179.42</v>
      </c>
      <c r="R103" s="37">
        <f>Цены!U2133</f>
        <v>261.20999999999998</v>
      </c>
      <c r="S103" s="37">
        <f>Цены!V2133</f>
        <v>195.32</v>
      </c>
      <c r="T103" s="37">
        <f>Цены!W2133</f>
        <v>119.14</v>
      </c>
      <c r="U103" s="37">
        <f>Цены!X2133</f>
        <v>39.22</v>
      </c>
      <c r="V103" s="37">
        <f>Цены!Y2133</f>
        <v>19.12</v>
      </c>
      <c r="W103" s="37">
        <f>Цены!Z2133</f>
        <v>31.08</v>
      </c>
      <c r="X103" s="37">
        <f>Цены!AA2133</f>
        <v>8.27</v>
      </c>
      <c r="Y103" s="37">
        <f>Цены!AB2133</f>
        <v>101.81</v>
      </c>
    </row>
    <row r="104" spans="1:25" x14ac:dyDescent="0.25">
      <c r="A104" s="7">
        <v>28</v>
      </c>
      <c r="B104" s="62">
        <v>0</v>
      </c>
      <c r="C104" s="37">
        <f>Цены!F2157</f>
        <v>8.9</v>
      </c>
      <c r="D104" s="37">
        <f>Цены!G2157</f>
        <v>0.04</v>
      </c>
      <c r="E104" s="37">
        <f>Цены!H2157</f>
        <v>31.14</v>
      </c>
      <c r="F104" s="37">
        <f>Цены!I2157</f>
        <v>54.63</v>
      </c>
      <c r="G104" s="37">
        <f>Цены!J2157</f>
        <v>217.51</v>
      </c>
      <c r="H104" s="37">
        <f>Цены!K2157</f>
        <v>240.76</v>
      </c>
      <c r="I104" s="37">
        <f>Цены!L2157</f>
        <v>148.24</v>
      </c>
      <c r="J104" s="37">
        <f>Цены!M2157</f>
        <v>166.49</v>
      </c>
      <c r="K104" s="37">
        <f>Цены!N2157</f>
        <v>162.38999999999999</v>
      </c>
      <c r="L104" s="37">
        <f>Цены!O2157</f>
        <v>163.30000000000001</v>
      </c>
      <c r="M104" s="37">
        <f>Цены!P2157</f>
        <v>182.53</v>
      </c>
      <c r="N104" s="37">
        <f>Цены!Q2157</f>
        <v>200.48</v>
      </c>
      <c r="O104" s="37">
        <f>Цены!R2157</f>
        <v>222.41</v>
      </c>
      <c r="P104" s="37">
        <f>Цены!S2157</f>
        <v>210.54</v>
      </c>
      <c r="Q104" s="37">
        <f>Цены!T2157</f>
        <v>229.3</v>
      </c>
      <c r="R104" s="37">
        <f>Цены!U2157</f>
        <v>239.34</v>
      </c>
      <c r="S104" s="37">
        <f>Цены!V2157</f>
        <v>205.17</v>
      </c>
      <c r="T104" s="37">
        <f>Цены!W2157</f>
        <v>69.89</v>
      </c>
      <c r="U104" s="37">
        <f>Цены!X2157</f>
        <v>60.94</v>
      </c>
      <c r="V104" s="37">
        <f>Цены!Y2157</f>
        <v>0</v>
      </c>
      <c r="W104" s="37">
        <f>Цены!Z2157</f>
        <v>0</v>
      </c>
      <c r="X104" s="37">
        <f>Цены!AA2157</f>
        <v>0</v>
      </c>
      <c r="Y104" s="37">
        <f>Цены!AB2157</f>
        <v>0</v>
      </c>
    </row>
    <row r="105" spans="1:25" x14ac:dyDescent="0.25">
      <c r="A105" s="7">
        <v>29</v>
      </c>
      <c r="B105" s="62">
        <v>0</v>
      </c>
      <c r="C105" s="37">
        <f>Цены!F2181</f>
        <v>55.43</v>
      </c>
      <c r="D105" s="37">
        <f>Цены!G2181</f>
        <v>82.7</v>
      </c>
      <c r="E105" s="37">
        <f>Цены!H2181</f>
        <v>182.28</v>
      </c>
      <c r="F105" s="37">
        <f>Цены!I2181</f>
        <v>125.3</v>
      </c>
      <c r="G105" s="37">
        <f>Цены!J2181</f>
        <v>302.62</v>
      </c>
      <c r="H105" s="37">
        <f>Цены!K2181</f>
        <v>303.25</v>
      </c>
      <c r="I105" s="37">
        <f>Цены!L2181</f>
        <v>339.48</v>
      </c>
      <c r="J105" s="37">
        <f>Цены!M2181</f>
        <v>273.04000000000002</v>
      </c>
      <c r="K105" s="37">
        <f>Цены!N2181</f>
        <v>150.35</v>
      </c>
      <c r="L105" s="37">
        <f>Цены!O2181</f>
        <v>196.38</v>
      </c>
      <c r="M105" s="37">
        <f>Цены!P2181</f>
        <v>201.86</v>
      </c>
      <c r="N105" s="37">
        <f>Цены!Q2181</f>
        <v>201.9</v>
      </c>
      <c r="O105" s="37">
        <f>Цены!R2181</f>
        <v>216.85</v>
      </c>
      <c r="P105" s="37">
        <f>Цены!S2181</f>
        <v>232.72</v>
      </c>
      <c r="Q105" s="37">
        <f>Цены!T2181</f>
        <v>233.89</v>
      </c>
      <c r="R105" s="37">
        <f>Цены!U2181</f>
        <v>219.55</v>
      </c>
      <c r="S105" s="37">
        <f>Цены!V2181</f>
        <v>174.43</v>
      </c>
      <c r="T105" s="37">
        <f>Цены!W2181</f>
        <v>152.05000000000001</v>
      </c>
      <c r="U105" s="37">
        <f>Цены!X2181</f>
        <v>110.46</v>
      </c>
      <c r="V105" s="37">
        <f>Цены!Y2181</f>
        <v>45.32</v>
      </c>
      <c r="W105" s="37">
        <f>Цены!Z2181</f>
        <v>50.06</v>
      </c>
      <c r="X105" s="37">
        <f>Цены!AA2181</f>
        <v>33.81</v>
      </c>
      <c r="Y105" s="37">
        <f>Цены!AB2181</f>
        <v>128.21</v>
      </c>
    </row>
    <row r="106" spans="1:25" x14ac:dyDescent="0.25">
      <c r="A106" s="7">
        <v>30</v>
      </c>
      <c r="B106" s="62">
        <v>0</v>
      </c>
      <c r="C106" s="37">
        <f>Цены!F2205</f>
        <v>46.35</v>
      </c>
      <c r="D106" s="37">
        <f>Цены!G2205</f>
        <v>0</v>
      </c>
      <c r="E106" s="37">
        <f>Цены!H2205</f>
        <v>228.49</v>
      </c>
      <c r="F106" s="37">
        <f>Цены!I2205</f>
        <v>159.56</v>
      </c>
      <c r="G106" s="37">
        <f>Цены!J2205</f>
        <v>352.89</v>
      </c>
      <c r="H106" s="37">
        <f>Цены!K2205</f>
        <v>442.67</v>
      </c>
      <c r="I106" s="37">
        <f>Цены!L2205</f>
        <v>331.62</v>
      </c>
      <c r="J106" s="37">
        <f>Цены!M2205</f>
        <v>186.72</v>
      </c>
      <c r="K106" s="37">
        <f>Цены!N2205</f>
        <v>145.41</v>
      </c>
      <c r="L106" s="37">
        <f>Цены!O2205</f>
        <v>172.65</v>
      </c>
      <c r="M106" s="37">
        <f>Цены!P2205</f>
        <v>102.68</v>
      </c>
      <c r="N106" s="37">
        <f>Цены!Q2205</f>
        <v>106.04</v>
      </c>
      <c r="O106" s="37">
        <f>Цены!R2205</f>
        <v>176.26</v>
      </c>
      <c r="P106" s="37">
        <f>Цены!S2205</f>
        <v>98.45</v>
      </c>
      <c r="Q106" s="37">
        <f>Цены!T2205</f>
        <v>125.77</v>
      </c>
      <c r="R106" s="37">
        <f>Цены!U2205</f>
        <v>210.31</v>
      </c>
      <c r="S106" s="37">
        <f>Цены!V2205</f>
        <v>114.81</v>
      </c>
      <c r="T106" s="37">
        <f>Цены!W2205</f>
        <v>107.74</v>
      </c>
      <c r="U106" s="37">
        <f>Цены!X2205</f>
        <v>0</v>
      </c>
      <c r="V106" s="37">
        <f>Цены!Y2205</f>
        <v>0.03</v>
      </c>
      <c r="W106" s="37">
        <f>Цены!Z2205</f>
        <v>76.900000000000006</v>
      </c>
      <c r="X106" s="37">
        <f>Цены!AA2205</f>
        <v>162.33000000000001</v>
      </c>
      <c r="Y106" s="37">
        <f>Цены!AB2205</f>
        <v>0.35</v>
      </c>
    </row>
    <row r="107" spans="1:25" x14ac:dyDescent="0.25">
      <c r="A107" s="7">
        <v>31</v>
      </c>
      <c r="B107" s="62">
        <v>0</v>
      </c>
      <c r="C107" s="37">
        <f>Цены!F2229</f>
        <v>0</v>
      </c>
      <c r="D107" s="37">
        <f>Цены!G2229</f>
        <v>0</v>
      </c>
      <c r="E107" s="37">
        <f>Цены!H2229</f>
        <v>0</v>
      </c>
      <c r="F107" s="37">
        <f>Цены!I2229</f>
        <v>0</v>
      </c>
      <c r="G107" s="37">
        <f>Цены!J2229</f>
        <v>0</v>
      </c>
      <c r="H107" s="37">
        <f>Цены!K2229</f>
        <v>0</v>
      </c>
      <c r="I107" s="37">
        <f>Цены!L2229</f>
        <v>0</v>
      </c>
      <c r="J107" s="37">
        <f>Цены!M2229</f>
        <v>0</v>
      </c>
      <c r="K107" s="37">
        <f>Цены!N2229</f>
        <v>0</v>
      </c>
      <c r="L107" s="37">
        <f>Цены!O2229</f>
        <v>0</v>
      </c>
      <c r="M107" s="37">
        <f>Цены!P2229</f>
        <v>0</v>
      </c>
      <c r="N107" s="37">
        <f>Цены!Q2229</f>
        <v>0</v>
      </c>
      <c r="O107" s="37">
        <f>Цены!R2229</f>
        <v>0</v>
      </c>
      <c r="P107" s="37">
        <f>Цены!S2229</f>
        <v>0</v>
      </c>
      <c r="Q107" s="37">
        <f>Цены!T2229</f>
        <v>0</v>
      </c>
      <c r="R107" s="37">
        <f>Цены!U2229</f>
        <v>0</v>
      </c>
      <c r="S107" s="37">
        <f>Цены!V2229</f>
        <v>0</v>
      </c>
      <c r="T107" s="37">
        <f>Цены!W2229</f>
        <v>0</v>
      </c>
      <c r="U107" s="37">
        <f>Цены!X2229</f>
        <v>0</v>
      </c>
      <c r="V107" s="37">
        <f>Цены!Y2229</f>
        <v>0</v>
      </c>
      <c r="W107" s="37">
        <f>Цены!Z2229</f>
        <v>0</v>
      </c>
      <c r="X107" s="37">
        <f>Цены!AA2229</f>
        <v>0</v>
      </c>
      <c r="Y107" s="37">
        <f>Цены!AB2229</f>
        <v>0</v>
      </c>
    </row>
    <row r="108" spans="1:25" x14ac:dyDescent="0.25">
      <c r="A108" s="38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</row>
    <row r="109" spans="1:25" ht="16.5" x14ac:dyDescent="0.25">
      <c r="A109" s="11" t="s">
        <v>137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97" t="s">
        <v>12</v>
      </c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</row>
    <row r="111" spans="1:25" x14ac:dyDescent="0.25">
      <c r="A111" s="97"/>
      <c r="B111" s="6" t="s">
        <v>13</v>
      </c>
      <c r="C111" s="6" t="s">
        <v>14</v>
      </c>
      <c r="D111" s="6" t="s">
        <v>15</v>
      </c>
      <c r="E111" s="6" t="s">
        <v>16</v>
      </c>
      <c r="F111" s="6" t="s">
        <v>17</v>
      </c>
      <c r="G111" s="6" t="s">
        <v>18</v>
      </c>
      <c r="H111" s="6" t="s">
        <v>19</v>
      </c>
      <c r="I111" s="6" t="s">
        <v>20</v>
      </c>
      <c r="J111" s="6" t="s">
        <v>21</v>
      </c>
      <c r="K111" s="6" t="s">
        <v>22</v>
      </c>
      <c r="L111" s="6" t="s">
        <v>23</v>
      </c>
      <c r="M111" s="6" t="s">
        <v>24</v>
      </c>
      <c r="N111" s="6" t="s">
        <v>25</v>
      </c>
      <c r="O111" s="6" t="s">
        <v>26</v>
      </c>
      <c r="P111" s="6" t="s">
        <v>27</v>
      </c>
      <c r="Q111" s="6" t="s">
        <v>28</v>
      </c>
      <c r="R111" s="6" t="s">
        <v>29</v>
      </c>
      <c r="S111" s="6" t="s">
        <v>30</v>
      </c>
      <c r="T111" s="6" t="s">
        <v>31</v>
      </c>
      <c r="U111" s="6" t="s">
        <v>32</v>
      </c>
      <c r="V111" s="6" t="s">
        <v>33</v>
      </c>
      <c r="W111" s="6" t="s">
        <v>34</v>
      </c>
      <c r="X111" s="6" t="s">
        <v>35</v>
      </c>
      <c r="Y111" s="6" t="s">
        <v>36</v>
      </c>
    </row>
    <row r="112" spans="1:25" x14ac:dyDescent="0.25">
      <c r="A112" s="7">
        <v>1</v>
      </c>
      <c r="B112" s="37">
        <f>Цены!E2256</f>
        <v>357.08</v>
      </c>
      <c r="C112" s="37">
        <f>Цены!F2256</f>
        <v>358.48</v>
      </c>
      <c r="D112" s="37">
        <f>Цены!G2256</f>
        <v>323.63</v>
      </c>
      <c r="E112" s="37">
        <f>Цены!H2256</f>
        <v>142.07</v>
      </c>
      <c r="F112" s="37">
        <f>Цены!I2256</f>
        <v>339.24</v>
      </c>
      <c r="G112" s="37">
        <f>Цены!J2256</f>
        <v>0</v>
      </c>
      <c r="H112" s="37">
        <f>Цены!K2256</f>
        <v>0</v>
      </c>
      <c r="I112" s="37">
        <f>Цены!L2256</f>
        <v>0</v>
      </c>
      <c r="J112" s="37">
        <f>Цены!M2256</f>
        <v>0</v>
      </c>
      <c r="K112" s="37">
        <f>Цены!N2256</f>
        <v>1.5</v>
      </c>
      <c r="L112" s="37">
        <f>Цены!O2256</f>
        <v>72.95</v>
      </c>
      <c r="M112" s="37">
        <f>Цены!P2256</f>
        <v>87.83</v>
      </c>
      <c r="N112" s="37">
        <f>Цены!Q2256</f>
        <v>98.36</v>
      </c>
      <c r="O112" s="37">
        <f>Цены!R2256</f>
        <v>86.58</v>
      </c>
      <c r="P112" s="37">
        <f>Цены!S2256</f>
        <v>127.88</v>
      </c>
      <c r="Q112" s="37">
        <f>Цены!T2256</f>
        <v>83.57</v>
      </c>
      <c r="R112" s="37">
        <f>Цены!U2256</f>
        <v>9.51</v>
      </c>
      <c r="S112" s="37">
        <f>Цены!V2256</f>
        <v>0</v>
      </c>
      <c r="T112" s="37">
        <f>Цены!W2256</f>
        <v>6.69</v>
      </c>
      <c r="U112" s="37">
        <f>Цены!X2256</f>
        <v>5.66</v>
      </c>
      <c r="V112" s="37">
        <f>Цены!Y2256</f>
        <v>19.45</v>
      </c>
      <c r="W112" s="37">
        <f>Цены!Z2256</f>
        <v>0</v>
      </c>
      <c r="X112" s="37">
        <f>Цены!AA2256</f>
        <v>0</v>
      </c>
      <c r="Y112" s="37">
        <f>Цены!AB2256</f>
        <v>0</v>
      </c>
    </row>
    <row r="113" spans="1:25" x14ac:dyDescent="0.25">
      <c r="A113" s="7">
        <v>2</v>
      </c>
      <c r="B113" s="37">
        <f>Цены!E2280</f>
        <v>354.09</v>
      </c>
      <c r="C113" s="37">
        <f>Цены!F2280</f>
        <v>299.35000000000002</v>
      </c>
      <c r="D113" s="37">
        <f>Цены!G2280</f>
        <v>0</v>
      </c>
      <c r="E113" s="37">
        <f>Цены!H2280</f>
        <v>0</v>
      </c>
      <c r="F113" s="37">
        <f>Цены!I2280</f>
        <v>0.01</v>
      </c>
      <c r="G113" s="37">
        <f>Цены!J2280</f>
        <v>0</v>
      </c>
      <c r="H113" s="37">
        <f>Цены!K2280</f>
        <v>0</v>
      </c>
      <c r="I113" s="37">
        <f>Цены!L2280</f>
        <v>0</v>
      </c>
      <c r="J113" s="37">
        <f>Цены!M2280</f>
        <v>0</v>
      </c>
      <c r="K113" s="37">
        <f>Цены!N2280</f>
        <v>38.770000000000003</v>
      </c>
      <c r="L113" s="37">
        <f>Цены!O2280</f>
        <v>203.83</v>
      </c>
      <c r="M113" s="37">
        <f>Цены!P2280</f>
        <v>85.26</v>
      </c>
      <c r="N113" s="37">
        <f>Цены!Q2280</f>
        <v>39.409999999999997</v>
      </c>
      <c r="O113" s="37">
        <f>Цены!R2280</f>
        <v>19.32</v>
      </c>
      <c r="P113" s="37">
        <f>Цены!S2280</f>
        <v>38.79</v>
      </c>
      <c r="Q113" s="37">
        <f>Цены!T2280</f>
        <v>26.09</v>
      </c>
      <c r="R113" s="37">
        <f>Цены!U2280</f>
        <v>71.69</v>
      </c>
      <c r="S113" s="37">
        <f>Цены!V2280</f>
        <v>0</v>
      </c>
      <c r="T113" s="37">
        <f>Цены!W2280</f>
        <v>76.36</v>
      </c>
      <c r="U113" s="37">
        <f>Цены!X2280</f>
        <v>1.68</v>
      </c>
      <c r="V113" s="37">
        <f>Цены!Y2280</f>
        <v>31.83</v>
      </c>
      <c r="W113" s="37">
        <f>Цены!Z2280</f>
        <v>589.42999999999995</v>
      </c>
      <c r="X113" s="37">
        <f>Цены!AA2280</f>
        <v>355.42</v>
      </c>
      <c r="Y113" s="37">
        <f>Цены!AB2280</f>
        <v>68.599999999999994</v>
      </c>
    </row>
    <row r="114" spans="1:25" x14ac:dyDescent="0.25">
      <c r="A114" s="7">
        <v>3</v>
      </c>
      <c r="B114" s="37">
        <f>Цены!E2304</f>
        <v>958.22</v>
      </c>
      <c r="C114" s="37">
        <f>Цены!F2304</f>
        <v>600.64</v>
      </c>
      <c r="D114" s="37">
        <f>Цены!G2304</f>
        <v>326.86</v>
      </c>
      <c r="E114" s="37">
        <f>Цены!H2304</f>
        <v>292.52999999999997</v>
      </c>
      <c r="F114" s="37">
        <f>Цены!I2304</f>
        <v>902.71</v>
      </c>
      <c r="G114" s="37">
        <f>Цены!J2304</f>
        <v>0</v>
      </c>
      <c r="H114" s="37">
        <f>Цены!K2304</f>
        <v>0</v>
      </c>
      <c r="I114" s="37">
        <f>Цены!L2304</f>
        <v>0</v>
      </c>
      <c r="J114" s="37">
        <f>Цены!M2304</f>
        <v>0.06</v>
      </c>
      <c r="K114" s="37">
        <f>Цены!N2304</f>
        <v>0.11</v>
      </c>
      <c r="L114" s="37">
        <f>Цены!O2304</f>
        <v>4.5599999999999996</v>
      </c>
      <c r="M114" s="37">
        <f>Цены!P2304</f>
        <v>0.35</v>
      </c>
      <c r="N114" s="37">
        <f>Цены!Q2304</f>
        <v>5.19</v>
      </c>
      <c r="O114" s="37">
        <f>Цены!R2304</f>
        <v>0</v>
      </c>
      <c r="P114" s="37">
        <f>Цены!S2304</f>
        <v>0</v>
      </c>
      <c r="Q114" s="37">
        <f>Цены!T2304</f>
        <v>0</v>
      </c>
      <c r="R114" s="37">
        <f>Цены!U2304</f>
        <v>0</v>
      </c>
      <c r="S114" s="37">
        <f>Цены!V2304</f>
        <v>0</v>
      </c>
      <c r="T114" s="37">
        <f>Цены!W2304</f>
        <v>16.14</v>
      </c>
      <c r="U114" s="37">
        <f>Цены!X2304</f>
        <v>70.39</v>
      </c>
      <c r="V114" s="37">
        <f>Цены!Y2304</f>
        <v>63.25</v>
      </c>
      <c r="W114" s="37">
        <f>Цены!Z2304</f>
        <v>153.82</v>
      </c>
      <c r="X114" s="37">
        <f>Цены!AA2304</f>
        <v>703.49</v>
      </c>
      <c r="Y114" s="37">
        <f>Цены!AB2304</f>
        <v>0</v>
      </c>
    </row>
    <row r="115" spans="1:25" x14ac:dyDescent="0.25">
      <c r="A115" s="7">
        <v>4</v>
      </c>
      <c r="B115" s="37">
        <f>Цены!E2328</f>
        <v>0</v>
      </c>
      <c r="C115" s="37">
        <f>Цены!F2328</f>
        <v>0</v>
      </c>
      <c r="D115" s="37">
        <f>Цены!G2328</f>
        <v>0</v>
      </c>
      <c r="E115" s="37">
        <f>Цены!H2328</f>
        <v>0</v>
      </c>
      <c r="F115" s="37">
        <f>Цены!I2328</f>
        <v>0</v>
      </c>
      <c r="G115" s="37">
        <f>Цены!J2328</f>
        <v>0</v>
      </c>
      <c r="H115" s="37">
        <f>Цены!K2328</f>
        <v>0</v>
      </c>
      <c r="I115" s="37">
        <f>Цены!L2328</f>
        <v>0</v>
      </c>
      <c r="J115" s="37">
        <f>Цены!M2328</f>
        <v>3.54</v>
      </c>
      <c r="K115" s="37">
        <f>Цены!N2328</f>
        <v>12.29</v>
      </c>
      <c r="L115" s="37">
        <f>Цены!O2328</f>
        <v>41.85</v>
      </c>
      <c r="M115" s="37">
        <f>Цены!P2328</f>
        <v>48.39</v>
      </c>
      <c r="N115" s="37">
        <f>Цены!Q2328</f>
        <v>27.25</v>
      </c>
      <c r="O115" s="37">
        <f>Цены!R2328</f>
        <v>16.38</v>
      </c>
      <c r="P115" s="37">
        <f>Цены!S2328</f>
        <v>1.1599999999999999</v>
      </c>
      <c r="Q115" s="37">
        <f>Цены!T2328</f>
        <v>1.44</v>
      </c>
      <c r="R115" s="37">
        <f>Цены!U2328</f>
        <v>0</v>
      </c>
      <c r="S115" s="37">
        <f>Цены!V2328</f>
        <v>0</v>
      </c>
      <c r="T115" s="37">
        <f>Цены!W2328</f>
        <v>0</v>
      </c>
      <c r="U115" s="37">
        <f>Цены!X2328</f>
        <v>34.07</v>
      </c>
      <c r="V115" s="37">
        <f>Цены!Y2328</f>
        <v>91.35</v>
      </c>
      <c r="W115" s="37">
        <f>Цены!Z2328</f>
        <v>421.76</v>
      </c>
      <c r="X115" s="37">
        <f>Цены!AA2328</f>
        <v>9.82</v>
      </c>
      <c r="Y115" s="37">
        <f>Цены!AB2328</f>
        <v>16.329999999999998</v>
      </c>
    </row>
    <row r="116" spans="1:25" x14ac:dyDescent="0.25">
      <c r="A116" s="7">
        <v>5</v>
      </c>
      <c r="B116" s="37">
        <f>Цены!E2352</f>
        <v>0</v>
      </c>
      <c r="C116" s="37">
        <f>Цены!F2352</f>
        <v>0</v>
      </c>
      <c r="D116" s="37">
        <f>Цены!G2352</f>
        <v>0</v>
      </c>
      <c r="E116" s="37">
        <f>Цены!H2352</f>
        <v>19.489999999999998</v>
      </c>
      <c r="F116" s="37">
        <f>Цены!I2352</f>
        <v>12.14</v>
      </c>
      <c r="G116" s="37">
        <f>Цены!J2352</f>
        <v>195.56</v>
      </c>
      <c r="H116" s="37">
        <f>Цены!K2352</f>
        <v>105.08</v>
      </c>
      <c r="I116" s="37">
        <f>Цены!L2352</f>
        <v>21.14</v>
      </c>
      <c r="J116" s="37">
        <f>Цены!M2352</f>
        <v>0</v>
      </c>
      <c r="K116" s="37">
        <f>Цены!N2352</f>
        <v>0</v>
      </c>
      <c r="L116" s="37">
        <f>Цены!O2352</f>
        <v>0</v>
      </c>
      <c r="M116" s="37">
        <f>Цены!P2352</f>
        <v>20.3</v>
      </c>
      <c r="N116" s="37">
        <f>Цены!Q2352</f>
        <v>22.1</v>
      </c>
      <c r="O116" s="37">
        <f>Цены!R2352</f>
        <v>5.22</v>
      </c>
      <c r="P116" s="37">
        <f>Цены!S2352</f>
        <v>9.5</v>
      </c>
      <c r="Q116" s="37">
        <f>Цены!T2352</f>
        <v>6.21</v>
      </c>
      <c r="R116" s="37">
        <f>Цены!U2352</f>
        <v>0</v>
      </c>
      <c r="S116" s="37">
        <f>Цены!V2352</f>
        <v>0</v>
      </c>
      <c r="T116" s="37">
        <f>Цены!W2352</f>
        <v>11.97</v>
      </c>
      <c r="U116" s="37">
        <f>Цены!X2352</f>
        <v>94.99</v>
      </c>
      <c r="V116" s="37">
        <f>Цены!Y2352</f>
        <v>87.12</v>
      </c>
      <c r="W116" s="37">
        <f>Цены!Z2352</f>
        <v>533.70000000000005</v>
      </c>
      <c r="X116" s="37">
        <f>Цены!AA2352</f>
        <v>437.04</v>
      </c>
      <c r="Y116" s="37">
        <f>Цены!AB2352</f>
        <v>258.44</v>
      </c>
    </row>
    <row r="117" spans="1:25" x14ac:dyDescent="0.25">
      <c r="A117" s="7">
        <v>6</v>
      </c>
      <c r="B117" s="37">
        <f>Цены!E2376</f>
        <v>1.82</v>
      </c>
      <c r="C117" s="37">
        <f>Цены!F2376</f>
        <v>28.52</v>
      </c>
      <c r="D117" s="37">
        <f>Цены!G2376</f>
        <v>10.25</v>
      </c>
      <c r="E117" s="37">
        <f>Цены!H2376</f>
        <v>0</v>
      </c>
      <c r="F117" s="37">
        <f>Цены!I2376</f>
        <v>0</v>
      </c>
      <c r="G117" s="37">
        <f>Цены!J2376</f>
        <v>0</v>
      </c>
      <c r="H117" s="37">
        <f>Цены!K2376</f>
        <v>0</v>
      </c>
      <c r="I117" s="37">
        <f>Цены!L2376</f>
        <v>0</v>
      </c>
      <c r="J117" s="37">
        <f>Цены!M2376</f>
        <v>0</v>
      </c>
      <c r="K117" s="37">
        <f>Цены!N2376</f>
        <v>97.09</v>
      </c>
      <c r="L117" s="37">
        <f>Цены!O2376</f>
        <v>102.42</v>
      </c>
      <c r="M117" s="37">
        <f>Цены!P2376</f>
        <v>154.09</v>
      </c>
      <c r="N117" s="37">
        <f>Цены!Q2376</f>
        <v>7.0000000000000007E-2</v>
      </c>
      <c r="O117" s="37">
        <f>Цены!R2376</f>
        <v>0</v>
      </c>
      <c r="P117" s="37">
        <f>Цены!S2376</f>
        <v>0</v>
      </c>
      <c r="Q117" s="37">
        <f>Цены!T2376</f>
        <v>0.08</v>
      </c>
      <c r="R117" s="37">
        <f>Цены!U2376</f>
        <v>0</v>
      </c>
      <c r="S117" s="37">
        <f>Цены!V2376</f>
        <v>0</v>
      </c>
      <c r="T117" s="37">
        <f>Цены!W2376</f>
        <v>10.26</v>
      </c>
      <c r="U117" s="37">
        <f>Цены!X2376</f>
        <v>14.79</v>
      </c>
      <c r="V117" s="37">
        <f>Цены!Y2376</f>
        <v>67.13</v>
      </c>
      <c r="W117" s="37">
        <f>Цены!Z2376</f>
        <v>383.91</v>
      </c>
      <c r="X117" s="37">
        <f>Цены!AA2376</f>
        <v>129.06</v>
      </c>
      <c r="Y117" s="37">
        <f>Цены!AB2376</f>
        <v>221.71</v>
      </c>
    </row>
    <row r="118" spans="1:25" x14ac:dyDescent="0.25">
      <c r="A118" s="7">
        <v>7</v>
      </c>
      <c r="B118" s="37">
        <f>Цены!E2400</f>
        <v>13.28</v>
      </c>
      <c r="C118" s="37">
        <f>Цены!F2400</f>
        <v>0</v>
      </c>
      <c r="D118" s="37">
        <f>Цены!G2400</f>
        <v>0</v>
      </c>
      <c r="E118" s="37">
        <f>Цены!H2400</f>
        <v>0</v>
      </c>
      <c r="F118" s="37">
        <f>Цены!I2400</f>
        <v>0</v>
      </c>
      <c r="G118" s="37">
        <f>Цены!J2400</f>
        <v>0</v>
      </c>
      <c r="H118" s="37">
        <f>Цены!K2400</f>
        <v>0</v>
      </c>
      <c r="I118" s="37">
        <f>Цены!L2400</f>
        <v>0</v>
      </c>
      <c r="J118" s="37">
        <f>Цены!M2400</f>
        <v>0</v>
      </c>
      <c r="K118" s="37">
        <f>Цены!N2400</f>
        <v>0</v>
      </c>
      <c r="L118" s="37">
        <f>Цены!O2400</f>
        <v>0</v>
      </c>
      <c r="M118" s="37">
        <f>Цены!P2400</f>
        <v>0</v>
      </c>
      <c r="N118" s="37">
        <f>Цены!Q2400</f>
        <v>0</v>
      </c>
      <c r="O118" s="37">
        <f>Цены!R2400</f>
        <v>0</v>
      </c>
      <c r="P118" s="37">
        <f>Цены!S2400</f>
        <v>0</v>
      </c>
      <c r="Q118" s="37">
        <f>Цены!T2400</f>
        <v>0</v>
      </c>
      <c r="R118" s="37">
        <f>Цены!U2400</f>
        <v>0</v>
      </c>
      <c r="S118" s="37">
        <f>Цены!V2400</f>
        <v>0</v>
      </c>
      <c r="T118" s="37">
        <f>Цены!W2400</f>
        <v>0.53</v>
      </c>
      <c r="U118" s="37">
        <f>Цены!X2400</f>
        <v>115.47</v>
      </c>
      <c r="V118" s="37">
        <f>Цены!Y2400</f>
        <v>138.27000000000001</v>
      </c>
      <c r="W118" s="37">
        <f>Цены!Z2400</f>
        <v>22.6</v>
      </c>
      <c r="X118" s="37">
        <f>Цены!AA2400</f>
        <v>341.72</v>
      </c>
      <c r="Y118" s="37">
        <f>Цены!AB2400</f>
        <v>214.93</v>
      </c>
    </row>
    <row r="119" spans="1:25" x14ac:dyDescent="0.25">
      <c r="A119" s="7">
        <v>8</v>
      </c>
      <c r="B119" s="37">
        <f>Цены!E2424</f>
        <v>109.09</v>
      </c>
      <c r="C119" s="37">
        <f>Цены!F2424</f>
        <v>0</v>
      </c>
      <c r="D119" s="37">
        <f>Цены!G2424</f>
        <v>0</v>
      </c>
      <c r="E119" s="37">
        <f>Цены!H2424</f>
        <v>0</v>
      </c>
      <c r="F119" s="37">
        <f>Цены!I2424</f>
        <v>0</v>
      </c>
      <c r="G119" s="37">
        <f>Цены!J2424</f>
        <v>0</v>
      </c>
      <c r="H119" s="37">
        <f>Цены!K2424</f>
        <v>0</v>
      </c>
      <c r="I119" s="37">
        <f>Цены!L2424</f>
        <v>0</v>
      </c>
      <c r="J119" s="37">
        <f>Цены!M2424</f>
        <v>0</v>
      </c>
      <c r="K119" s="37">
        <f>Цены!N2424</f>
        <v>0</v>
      </c>
      <c r="L119" s="37">
        <f>Цены!O2424</f>
        <v>0</v>
      </c>
      <c r="M119" s="37">
        <f>Цены!P2424</f>
        <v>0</v>
      </c>
      <c r="N119" s="37">
        <f>Цены!Q2424</f>
        <v>0</v>
      </c>
      <c r="O119" s="37">
        <f>Цены!R2424</f>
        <v>0</v>
      </c>
      <c r="P119" s="37">
        <f>Цены!S2424</f>
        <v>0</v>
      </c>
      <c r="Q119" s="37">
        <f>Цены!T2424</f>
        <v>0</v>
      </c>
      <c r="R119" s="37">
        <f>Цены!U2424</f>
        <v>0</v>
      </c>
      <c r="S119" s="37">
        <f>Цены!V2424</f>
        <v>0</v>
      </c>
      <c r="T119" s="37">
        <f>Цены!W2424</f>
        <v>0</v>
      </c>
      <c r="U119" s="37">
        <f>Цены!X2424</f>
        <v>0</v>
      </c>
      <c r="V119" s="37">
        <f>Цены!Y2424</f>
        <v>3.15</v>
      </c>
      <c r="W119" s="37">
        <f>Цены!Z2424</f>
        <v>471.17</v>
      </c>
      <c r="X119" s="37">
        <f>Цены!AA2424</f>
        <v>283</v>
      </c>
      <c r="Y119" s="37">
        <f>Цены!AB2424</f>
        <v>236.1</v>
      </c>
    </row>
    <row r="120" spans="1:25" x14ac:dyDescent="0.25">
      <c r="A120" s="7">
        <v>9</v>
      </c>
      <c r="B120" s="37">
        <f>Цены!E2448</f>
        <v>79.13</v>
      </c>
      <c r="C120" s="37">
        <f>Цены!F2448</f>
        <v>61.29</v>
      </c>
      <c r="D120" s="37">
        <f>Цены!G2448</f>
        <v>0</v>
      </c>
      <c r="E120" s="37">
        <f>Цены!H2448</f>
        <v>253</v>
      </c>
      <c r="F120" s="37">
        <f>Цены!I2448</f>
        <v>0</v>
      </c>
      <c r="G120" s="37">
        <f>Цены!J2448</f>
        <v>0</v>
      </c>
      <c r="H120" s="37">
        <f>Цены!K2448</f>
        <v>0</v>
      </c>
      <c r="I120" s="37">
        <f>Цены!L2448</f>
        <v>0</v>
      </c>
      <c r="J120" s="37">
        <f>Цены!M2448</f>
        <v>0</v>
      </c>
      <c r="K120" s="37">
        <f>Цены!N2448</f>
        <v>0.01</v>
      </c>
      <c r="L120" s="37">
        <f>Цены!O2448</f>
        <v>0</v>
      </c>
      <c r="M120" s="37">
        <f>Цены!P2448</f>
        <v>20.04</v>
      </c>
      <c r="N120" s="37">
        <f>Цены!Q2448</f>
        <v>0</v>
      </c>
      <c r="O120" s="37">
        <f>Цены!R2448</f>
        <v>0.27</v>
      </c>
      <c r="P120" s="37">
        <f>Цены!S2448</f>
        <v>0</v>
      </c>
      <c r="Q120" s="37">
        <f>Цены!T2448</f>
        <v>0</v>
      </c>
      <c r="R120" s="37">
        <f>Цены!U2448</f>
        <v>0</v>
      </c>
      <c r="S120" s="37">
        <f>Цены!V2448</f>
        <v>0</v>
      </c>
      <c r="T120" s="37">
        <f>Цены!W2448</f>
        <v>17.77</v>
      </c>
      <c r="U120" s="37">
        <f>Цены!X2448</f>
        <v>0.68</v>
      </c>
      <c r="V120" s="37">
        <f>Цены!Y2448</f>
        <v>114.65</v>
      </c>
      <c r="W120" s="37">
        <f>Цены!Z2448</f>
        <v>305.35000000000002</v>
      </c>
      <c r="X120" s="37">
        <f>Цены!AA2448</f>
        <v>517.73</v>
      </c>
      <c r="Y120" s="37">
        <f>Цены!AB2448</f>
        <v>283.99</v>
      </c>
    </row>
    <row r="121" spans="1:25" x14ac:dyDescent="0.25">
      <c r="A121" s="7">
        <v>10</v>
      </c>
      <c r="B121" s="37">
        <f>Цены!E2472</f>
        <v>106.78</v>
      </c>
      <c r="C121" s="37">
        <f>Цены!F2472</f>
        <v>90.91</v>
      </c>
      <c r="D121" s="37">
        <f>Цены!G2472</f>
        <v>572.02</v>
      </c>
      <c r="E121" s="37">
        <f>Цены!H2472</f>
        <v>0</v>
      </c>
      <c r="F121" s="37">
        <f>Цены!I2472</f>
        <v>3.05</v>
      </c>
      <c r="G121" s="37">
        <f>Цены!J2472</f>
        <v>0</v>
      </c>
      <c r="H121" s="37">
        <f>Цены!K2472</f>
        <v>0</v>
      </c>
      <c r="I121" s="37">
        <f>Цены!L2472</f>
        <v>0</v>
      </c>
      <c r="J121" s="37">
        <f>Цены!M2472</f>
        <v>0</v>
      </c>
      <c r="K121" s="37">
        <f>Цены!N2472</f>
        <v>0</v>
      </c>
      <c r="L121" s="37">
        <f>Цены!O2472</f>
        <v>214.9</v>
      </c>
      <c r="M121" s="37">
        <f>Цены!P2472</f>
        <v>0</v>
      </c>
      <c r="N121" s="37">
        <f>Цены!Q2472</f>
        <v>31.05</v>
      </c>
      <c r="O121" s="37">
        <f>Цены!R2472</f>
        <v>0</v>
      </c>
      <c r="P121" s="37">
        <f>Цены!S2472</f>
        <v>0</v>
      </c>
      <c r="Q121" s="37">
        <f>Цены!T2472</f>
        <v>1.1100000000000001</v>
      </c>
      <c r="R121" s="37">
        <f>Цены!U2472</f>
        <v>0.88</v>
      </c>
      <c r="S121" s="37">
        <f>Цены!V2472</f>
        <v>0</v>
      </c>
      <c r="T121" s="37">
        <f>Цены!W2472</f>
        <v>0.02</v>
      </c>
      <c r="U121" s="37">
        <f>Цены!X2472</f>
        <v>0.31</v>
      </c>
      <c r="V121" s="37">
        <f>Цены!Y2472</f>
        <v>105.96</v>
      </c>
      <c r="W121" s="37">
        <f>Цены!Z2472</f>
        <v>542.94000000000005</v>
      </c>
      <c r="X121" s="37">
        <f>Цены!AA2472</f>
        <v>291.38</v>
      </c>
      <c r="Y121" s="37">
        <f>Цены!AB2472</f>
        <v>142.06</v>
      </c>
    </row>
    <row r="122" spans="1:25" x14ac:dyDescent="0.25">
      <c r="A122" s="7">
        <v>11</v>
      </c>
      <c r="B122" s="37">
        <f>Цены!E2496</f>
        <v>94.54</v>
      </c>
      <c r="C122" s="37">
        <f>Цены!F2496</f>
        <v>18.46</v>
      </c>
      <c r="D122" s="37">
        <f>Цены!G2496</f>
        <v>0</v>
      </c>
      <c r="E122" s="37">
        <f>Цены!H2496</f>
        <v>0</v>
      </c>
      <c r="F122" s="37">
        <f>Цены!I2496</f>
        <v>0</v>
      </c>
      <c r="G122" s="37">
        <f>Цены!J2496</f>
        <v>0</v>
      </c>
      <c r="H122" s="37">
        <f>Цены!K2496</f>
        <v>0</v>
      </c>
      <c r="I122" s="37">
        <f>Цены!L2496</f>
        <v>0.85</v>
      </c>
      <c r="J122" s="37">
        <f>Цены!M2496</f>
        <v>0</v>
      </c>
      <c r="K122" s="37">
        <f>Цены!N2496</f>
        <v>0</v>
      </c>
      <c r="L122" s="37">
        <f>Цены!O2496</f>
        <v>0.39</v>
      </c>
      <c r="M122" s="37">
        <f>Цены!P2496</f>
        <v>0.05</v>
      </c>
      <c r="N122" s="37">
        <f>Цены!Q2496</f>
        <v>0.56000000000000005</v>
      </c>
      <c r="O122" s="37">
        <f>Цены!R2496</f>
        <v>1.54</v>
      </c>
      <c r="P122" s="37">
        <f>Цены!S2496</f>
        <v>0.7</v>
      </c>
      <c r="Q122" s="37">
        <f>Цены!T2496</f>
        <v>0</v>
      </c>
      <c r="R122" s="37">
        <f>Цены!U2496</f>
        <v>0</v>
      </c>
      <c r="S122" s="37">
        <f>Цены!V2496</f>
        <v>0</v>
      </c>
      <c r="T122" s="37">
        <f>Цены!W2496</f>
        <v>0.01</v>
      </c>
      <c r="U122" s="37">
        <f>Цены!X2496</f>
        <v>100.72</v>
      </c>
      <c r="V122" s="37">
        <f>Цены!Y2496</f>
        <v>114.88</v>
      </c>
      <c r="W122" s="37">
        <f>Цены!Z2496</f>
        <v>88.85</v>
      </c>
      <c r="X122" s="37">
        <f>Цены!AA2496</f>
        <v>0</v>
      </c>
      <c r="Y122" s="37">
        <f>Цены!AB2496</f>
        <v>107.51</v>
      </c>
    </row>
    <row r="123" spans="1:25" x14ac:dyDescent="0.25">
      <c r="A123" s="7">
        <v>12</v>
      </c>
      <c r="B123" s="37">
        <f>Цены!E2520</f>
        <v>7.1</v>
      </c>
      <c r="C123" s="37">
        <f>Цены!F2520</f>
        <v>0</v>
      </c>
      <c r="D123" s="37">
        <f>Цены!G2520</f>
        <v>0.09</v>
      </c>
      <c r="E123" s="37">
        <f>Цены!H2520</f>
        <v>0</v>
      </c>
      <c r="F123" s="37">
        <f>Цены!I2520</f>
        <v>0</v>
      </c>
      <c r="G123" s="37">
        <f>Цены!J2520</f>
        <v>0</v>
      </c>
      <c r="H123" s="37">
        <f>Цены!K2520</f>
        <v>0</v>
      </c>
      <c r="I123" s="37">
        <f>Цены!L2520</f>
        <v>0</v>
      </c>
      <c r="J123" s="37">
        <f>Цены!M2520</f>
        <v>1.7</v>
      </c>
      <c r="K123" s="37">
        <f>Цены!N2520</f>
        <v>0</v>
      </c>
      <c r="L123" s="37">
        <f>Цены!O2520</f>
        <v>0.05</v>
      </c>
      <c r="M123" s="37">
        <f>Цены!P2520</f>
        <v>40.18</v>
      </c>
      <c r="N123" s="37">
        <f>Цены!Q2520</f>
        <v>27.64</v>
      </c>
      <c r="O123" s="37">
        <f>Цены!R2520</f>
        <v>92.06</v>
      </c>
      <c r="P123" s="37">
        <f>Цены!S2520</f>
        <v>41.51</v>
      </c>
      <c r="Q123" s="37">
        <f>Цены!T2520</f>
        <v>59.36</v>
      </c>
      <c r="R123" s="37">
        <f>Цены!U2520</f>
        <v>0</v>
      </c>
      <c r="S123" s="37">
        <f>Цены!V2520</f>
        <v>0</v>
      </c>
      <c r="T123" s="37">
        <f>Цены!W2520</f>
        <v>23.26</v>
      </c>
      <c r="U123" s="37">
        <f>Цены!X2520</f>
        <v>197.81</v>
      </c>
      <c r="V123" s="37">
        <f>Цены!Y2520</f>
        <v>209</v>
      </c>
      <c r="W123" s="37">
        <f>Цены!Z2520</f>
        <v>789.59</v>
      </c>
      <c r="X123" s="37">
        <f>Цены!AA2520</f>
        <v>109.96</v>
      </c>
      <c r="Y123" s="37">
        <f>Цены!AB2520</f>
        <v>370.14</v>
      </c>
    </row>
    <row r="124" spans="1:25" x14ac:dyDescent="0.25">
      <c r="A124" s="7">
        <v>13</v>
      </c>
      <c r="B124" s="37">
        <f>Цены!E2544</f>
        <v>45.27</v>
      </c>
      <c r="C124" s="37">
        <f>Цены!F2544</f>
        <v>3.67</v>
      </c>
      <c r="D124" s="37">
        <f>Цены!G2544</f>
        <v>260.55</v>
      </c>
      <c r="E124" s="37">
        <f>Цены!H2544</f>
        <v>0</v>
      </c>
      <c r="F124" s="37">
        <f>Цены!I2544</f>
        <v>0</v>
      </c>
      <c r="G124" s="37">
        <f>Цены!J2544</f>
        <v>0</v>
      </c>
      <c r="H124" s="37">
        <f>Цены!K2544</f>
        <v>0</v>
      </c>
      <c r="I124" s="37">
        <f>Цены!L2544</f>
        <v>0</v>
      </c>
      <c r="J124" s="37">
        <f>Цены!M2544</f>
        <v>0</v>
      </c>
      <c r="K124" s="37">
        <f>Цены!N2544</f>
        <v>0.7</v>
      </c>
      <c r="L124" s="37">
        <f>Цены!O2544</f>
        <v>36.46</v>
      </c>
      <c r="M124" s="37">
        <f>Цены!P2544</f>
        <v>0.43</v>
      </c>
      <c r="N124" s="37">
        <f>Цены!Q2544</f>
        <v>0.3</v>
      </c>
      <c r="O124" s="37">
        <f>Цены!R2544</f>
        <v>15.55</v>
      </c>
      <c r="P124" s="37">
        <f>Цены!S2544</f>
        <v>0</v>
      </c>
      <c r="Q124" s="37">
        <f>Цены!T2544</f>
        <v>0</v>
      </c>
      <c r="R124" s="37">
        <f>Цены!U2544</f>
        <v>0</v>
      </c>
      <c r="S124" s="37">
        <f>Цены!V2544</f>
        <v>0</v>
      </c>
      <c r="T124" s="37">
        <f>Цены!W2544</f>
        <v>0</v>
      </c>
      <c r="U124" s="37">
        <f>Цены!X2544</f>
        <v>43.6</v>
      </c>
      <c r="V124" s="37">
        <f>Цены!Y2544</f>
        <v>0</v>
      </c>
      <c r="W124" s="37">
        <f>Цены!Z2544</f>
        <v>0</v>
      </c>
      <c r="X124" s="37">
        <f>Цены!AA2544</f>
        <v>238.48</v>
      </c>
      <c r="Y124" s="37">
        <f>Цены!AB2544</f>
        <v>245.09</v>
      </c>
    </row>
    <row r="125" spans="1:25" x14ac:dyDescent="0.25">
      <c r="A125" s="7">
        <v>14</v>
      </c>
      <c r="B125" s="37">
        <f>Цены!E2568</f>
        <v>57.79</v>
      </c>
      <c r="C125" s="37">
        <f>Цены!F2568</f>
        <v>620.57000000000005</v>
      </c>
      <c r="D125" s="37">
        <f>Цены!G2568</f>
        <v>189.99</v>
      </c>
      <c r="E125" s="37">
        <f>Цены!H2568</f>
        <v>0</v>
      </c>
      <c r="F125" s="37">
        <f>Цены!I2568</f>
        <v>0</v>
      </c>
      <c r="G125" s="37">
        <f>Цены!J2568</f>
        <v>0</v>
      </c>
      <c r="H125" s="37">
        <f>Цены!K2568</f>
        <v>0</v>
      </c>
      <c r="I125" s="37">
        <f>Цены!L2568</f>
        <v>0.09</v>
      </c>
      <c r="J125" s="37">
        <f>Цены!M2568</f>
        <v>0</v>
      </c>
      <c r="K125" s="37">
        <f>Цены!N2568</f>
        <v>52.64</v>
      </c>
      <c r="L125" s="37">
        <f>Цены!O2568</f>
        <v>63.86</v>
      </c>
      <c r="M125" s="37">
        <f>Цены!P2568</f>
        <v>167.04</v>
      </c>
      <c r="N125" s="37">
        <f>Цены!Q2568</f>
        <v>115.02</v>
      </c>
      <c r="O125" s="37">
        <f>Цены!R2568</f>
        <v>167.8</v>
      </c>
      <c r="P125" s="37">
        <f>Цены!S2568</f>
        <v>226.46</v>
      </c>
      <c r="Q125" s="37">
        <f>Цены!T2568</f>
        <v>335.86</v>
      </c>
      <c r="R125" s="37">
        <f>Цены!U2568</f>
        <v>184.58</v>
      </c>
      <c r="S125" s="37">
        <f>Цены!V2568</f>
        <v>30.48</v>
      </c>
      <c r="T125" s="37">
        <f>Цены!W2568</f>
        <v>238.53</v>
      </c>
      <c r="U125" s="37">
        <f>Цены!X2568</f>
        <v>445.51</v>
      </c>
      <c r="V125" s="37">
        <f>Цены!Y2568</f>
        <v>587.94000000000005</v>
      </c>
      <c r="W125" s="37">
        <f>Цены!Z2568</f>
        <v>79.77</v>
      </c>
      <c r="X125" s="37">
        <f>Цены!AA2568</f>
        <v>0</v>
      </c>
      <c r="Y125" s="37">
        <f>Цены!AB2568</f>
        <v>4.32</v>
      </c>
    </row>
    <row r="126" spans="1:25" x14ac:dyDescent="0.25">
      <c r="A126" s="7">
        <v>15</v>
      </c>
      <c r="B126" s="37">
        <f>Цены!E2592</f>
        <v>263.08999999999997</v>
      </c>
      <c r="C126" s="37">
        <f>Цены!F2592</f>
        <v>49.17</v>
      </c>
      <c r="D126" s="37">
        <f>Цены!G2592</f>
        <v>3.53</v>
      </c>
      <c r="E126" s="37">
        <f>Цены!H2592</f>
        <v>0.03</v>
      </c>
      <c r="F126" s="37">
        <f>Цены!I2592</f>
        <v>0</v>
      </c>
      <c r="G126" s="37">
        <f>Цены!J2592</f>
        <v>0</v>
      </c>
      <c r="H126" s="37">
        <f>Цены!K2592</f>
        <v>0</v>
      </c>
      <c r="I126" s="37">
        <f>Цены!L2592</f>
        <v>94.69</v>
      </c>
      <c r="J126" s="37">
        <f>Цены!M2592</f>
        <v>0.11</v>
      </c>
      <c r="K126" s="37">
        <f>Цены!N2592</f>
        <v>0.23</v>
      </c>
      <c r="L126" s="37">
        <f>Цены!O2592</f>
        <v>1.67</v>
      </c>
      <c r="M126" s="37">
        <f>Цены!P2592</f>
        <v>5.25</v>
      </c>
      <c r="N126" s="37">
        <f>Цены!Q2592</f>
        <v>34.56</v>
      </c>
      <c r="O126" s="37">
        <f>Цены!R2592</f>
        <v>43.91</v>
      </c>
      <c r="P126" s="37">
        <f>Цены!S2592</f>
        <v>35.840000000000003</v>
      </c>
      <c r="Q126" s="37">
        <f>Цены!T2592</f>
        <v>35.979999999999997</v>
      </c>
      <c r="R126" s="37">
        <f>Цены!U2592</f>
        <v>1.58</v>
      </c>
      <c r="S126" s="37">
        <f>Цены!V2592</f>
        <v>0.32</v>
      </c>
      <c r="T126" s="37">
        <f>Цены!W2592</f>
        <v>28.04</v>
      </c>
      <c r="U126" s="37">
        <f>Цены!X2592</f>
        <v>103.84</v>
      </c>
      <c r="V126" s="37">
        <f>Цены!Y2592</f>
        <v>290.17</v>
      </c>
      <c r="W126" s="37">
        <f>Цены!Z2592</f>
        <v>156.07</v>
      </c>
      <c r="X126" s="37">
        <f>Цены!AA2592</f>
        <v>899.26</v>
      </c>
      <c r="Y126" s="37">
        <f>Цены!AB2592</f>
        <v>320.64</v>
      </c>
    </row>
    <row r="127" spans="1:25" x14ac:dyDescent="0.25">
      <c r="A127" s="7">
        <v>16</v>
      </c>
      <c r="B127" s="37">
        <f>Цены!E2616</f>
        <v>121.77</v>
      </c>
      <c r="C127" s="37">
        <f>Цены!F2616</f>
        <v>101.99</v>
      </c>
      <c r="D127" s="37">
        <f>Цены!G2616</f>
        <v>37.57</v>
      </c>
      <c r="E127" s="37">
        <f>Цены!H2616</f>
        <v>0</v>
      </c>
      <c r="F127" s="37">
        <f>Цены!I2616</f>
        <v>0</v>
      </c>
      <c r="G127" s="37">
        <f>Цены!J2616</f>
        <v>0</v>
      </c>
      <c r="H127" s="37">
        <f>Цены!K2616</f>
        <v>0</v>
      </c>
      <c r="I127" s="37">
        <f>Цены!L2616</f>
        <v>0</v>
      </c>
      <c r="J127" s="37">
        <f>Цены!M2616</f>
        <v>0</v>
      </c>
      <c r="K127" s="37">
        <f>Цены!N2616</f>
        <v>1.42</v>
      </c>
      <c r="L127" s="37">
        <f>Цены!O2616</f>
        <v>1.34</v>
      </c>
      <c r="M127" s="37">
        <f>Цены!P2616</f>
        <v>1.1499999999999999</v>
      </c>
      <c r="N127" s="37">
        <f>Цены!Q2616</f>
        <v>2.56</v>
      </c>
      <c r="O127" s="37">
        <f>Цены!R2616</f>
        <v>0.02</v>
      </c>
      <c r="P127" s="37">
        <f>Цены!S2616</f>
        <v>0.19</v>
      </c>
      <c r="Q127" s="37">
        <f>Цены!T2616</f>
        <v>0.03</v>
      </c>
      <c r="R127" s="37">
        <f>Цены!U2616</f>
        <v>0</v>
      </c>
      <c r="S127" s="37">
        <f>Цены!V2616</f>
        <v>0</v>
      </c>
      <c r="T127" s="37">
        <f>Цены!W2616</f>
        <v>24.27</v>
      </c>
      <c r="U127" s="37">
        <f>Цены!X2616</f>
        <v>99.49</v>
      </c>
      <c r="V127" s="37">
        <f>Цены!Y2616</f>
        <v>235.64</v>
      </c>
      <c r="W127" s="37">
        <f>Цены!Z2616</f>
        <v>473.04</v>
      </c>
      <c r="X127" s="37">
        <f>Цены!AA2616</f>
        <v>176.34</v>
      </c>
      <c r="Y127" s="37">
        <f>Цены!AB2616</f>
        <v>124.19</v>
      </c>
    </row>
    <row r="128" spans="1:25" x14ac:dyDescent="0.25">
      <c r="A128" s="7">
        <v>17</v>
      </c>
      <c r="B128" s="37">
        <f>Цены!E2640</f>
        <v>1040.08</v>
      </c>
      <c r="C128" s="37">
        <f>Цены!F2640</f>
        <v>164.03</v>
      </c>
      <c r="D128" s="37">
        <f>Цены!G2640</f>
        <v>0</v>
      </c>
      <c r="E128" s="37">
        <f>Цены!H2640</f>
        <v>0</v>
      </c>
      <c r="F128" s="37">
        <f>Цены!I2640</f>
        <v>22.35</v>
      </c>
      <c r="G128" s="37">
        <f>Цены!J2640</f>
        <v>0</v>
      </c>
      <c r="H128" s="37">
        <f>Цены!K2640</f>
        <v>0</v>
      </c>
      <c r="I128" s="37">
        <f>Цены!L2640</f>
        <v>2.11</v>
      </c>
      <c r="J128" s="37">
        <f>Цены!M2640</f>
        <v>0.37</v>
      </c>
      <c r="K128" s="37">
        <f>Цены!N2640</f>
        <v>35</v>
      </c>
      <c r="L128" s="37">
        <f>Цены!O2640</f>
        <v>82.58</v>
      </c>
      <c r="M128" s="37">
        <f>Цены!P2640</f>
        <v>74.95</v>
      </c>
      <c r="N128" s="37">
        <f>Цены!Q2640</f>
        <v>47.88</v>
      </c>
      <c r="O128" s="37">
        <f>Цены!R2640</f>
        <v>50.4</v>
      </c>
      <c r="P128" s="37">
        <f>Цены!S2640</f>
        <v>0.84</v>
      </c>
      <c r="Q128" s="37">
        <f>Цены!T2640</f>
        <v>0.67</v>
      </c>
      <c r="R128" s="37">
        <f>Цены!U2640</f>
        <v>6.55</v>
      </c>
      <c r="S128" s="37">
        <f>Цены!V2640</f>
        <v>7.65</v>
      </c>
      <c r="T128" s="37">
        <f>Цены!W2640</f>
        <v>28.03</v>
      </c>
      <c r="U128" s="37">
        <f>Цены!X2640</f>
        <v>133.28</v>
      </c>
      <c r="V128" s="37">
        <f>Цены!Y2640</f>
        <v>86.51</v>
      </c>
      <c r="W128" s="37">
        <f>Цены!Z2640</f>
        <v>207.28</v>
      </c>
      <c r="X128" s="37">
        <f>Цены!AA2640</f>
        <v>164.76</v>
      </c>
      <c r="Y128" s="37">
        <f>Цены!AB2640</f>
        <v>140</v>
      </c>
    </row>
    <row r="129" spans="1:25" x14ac:dyDescent="0.25">
      <c r="A129" s="7">
        <v>18</v>
      </c>
      <c r="B129" s="37">
        <f>Цены!E2664</f>
        <v>25.5</v>
      </c>
      <c r="C129" s="37">
        <f>Цены!F2664</f>
        <v>34.93</v>
      </c>
      <c r="D129" s="37">
        <f>Цены!G2664</f>
        <v>0</v>
      </c>
      <c r="E129" s="37">
        <f>Цены!H2664</f>
        <v>0</v>
      </c>
      <c r="F129" s="37">
        <f>Цены!I2664</f>
        <v>0.01</v>
      </c>
      <c r="G129" s="37">
        <f>Цены!J2664</f>
        <v>0</v>
      </c>
      <c r="H129" s="37">
        <f>Цены!K2664</f>
        <v>0</v>
      </c>
      <c r="I129" s="37">
        <f>Цены!L2664</f>
        <v>1.02</v>
      </c>
      <c r="J129" s="37">
        <f>Цены!M2664</f>
        <v>3.07</v>
      </c>
      <c r="K129" s="37">
        <f>Цены!N2664</f>
        <v>82.93</v>
      </c>
      <c r="L129" s="37">
        <f>Цены!O2664</f>
        <v>108.51</v>
      </c>
      <c r="M129" s="37">
        <f>Цены!P2664</f>
        <v>97.89</v>
      </c>
      <c r="N129" s="37">
        <f>Цены!Q2664</f>
        <v>0.38</v>
      </c>
      <c r="O129" s="37">
        <f>Цены!R2664</f>
        <v>0.26</v>
      </c>
      <c r="P129" s="37">
        <f>Цены!S2664</f>
        <v>0.24</v>
      </c>
      <c r="Q129" s="37">
        <f>Цены!T2664</f>
        <v>0.17</v>
      </c>
      <c r="R129" s="37">
        <f>Цены!U2664</f>
        <v>0</v>
      </c>
      <c r="S129" s="37">
        <f>Цены!V2664</f>
        <v>0</v>
      </c>
      <c r="T129" s="37">
        <f>Цены!W2664</f>
        <v>0</v>
      </c>
      <c r="U129" s="37">
        <f>Цены!X2664</f>
        <v>0</v>
      </c>
      <c r="V129" s="37">
        <f>Цены!Y2664</f>
        <v>1.1499999999999999</v>
      </c>
      <c r="W129" s="37">
        <f>Цены!Z2664</f>
        <v>213.44</v>
      </c>
      <c r="X129" s="37">
        <f>Цены!AA2664</f>
        <v>67.61</v>
      </c>
      <c r="Y129" s="37">
        <f>Цены!AB2664</f>
        <v>0.78</v>
      </c>
    </row>
    <row r="130" spans="1:25" x14ac:dyDescent="0.25">
      <c r="A130" s="7">
        <v>19</v>
      </c>
      <c r="B130" s="37">
        <f>Цены!E2688</f>
        <v>0</v>
      </c>
      <c r="C130" s="37">
        <f>Цены!F2688</f>
        <v>0</v>
      </c>
      <c r="D130" s="37">
        <f>Цены!G2688</f>
        <v>0</v>
      </c>
      <c r="E130" s="37">
        <f>Цены!H2688</f>
        <v>0</v>
      </c>
      <c r="F130" s="37">
        <f>Цены!I2688</f>
        <v>0</v>
      </c>
      <c r="G130" s="37">
        <f>Цены!J2688</f>
        <v>0</v>
      </c>
      <c r="H130" s="37">
        <f>Цены!K2688</f>
        <v>1.61</v>
      </c>
      <c r="I130" s="37">
        <f>Цены!L2688</f>
        <v>0</v>
      </c>
      <c r="J130" s="37">
        <f>Цены!M2688</f>
        <v>0</v>
      </c>
      <c r="K130" s="37">
        <f>Цены!N2688</f>
        <v>1.03</v>
      </c>
      <c r="L130" s="37">
        <f>Цены!O2688</f>
        <v>17.489999999999998</v>
      </c>
      <c r="M130" s="37">
        <f>Цены!P2688</f>
        <v>10.41</v>
      </c>
      <c r="N130" s="37">
        <f>Цены!Q2688</f>
        <v>4.79</v>
      </c>
      <c r="O130" s="37">
        <f>Цены!R2688</f>
        <v>1.48</v>
      </c>
      <c r="P130" s="37">
        <f>Цены!S2688</f>
        <v>2.83</v>
      </c>
      <c r="Q130" s="37">
        <f>Цены!T2688</f>
        <v>0</v>
      </c>
      <c r="R130" s="37">
        <f>Цены!U2688</f>
        <v>0.05</v>
      </c>
      <c r="S130" s="37">
        <f>Цены!V2688</f>
        <v>0</v>
      </c>
      <c r="T130" s="37">
        <f>Цены!W2688</f>
        <v>0</v>
      </c>
      <c r="U130" s="37">
        <f>Цены!X2688</f>
        <v>0.32</v>
      </c>
      <c r="V130" s="37">
        <f>Цены!Y2688</f>
        <v>6.62</v>
      </c>
      <c r="W130" s="37">
        <f>Цены!Z2688</f>
        <v>293.77999999999997</v>
      </c>
      <c r="X130" s="37">
        <f>Цены!AA2688</f>
        <v>556.67999999999995</v>
      </c>
      <c r="Y130" s="37">
        <f>Цены!AB2688</f>
        <v>141.54</v>
      </c>
    </row>
    <row r="131" spans="1:25" x14ac:dyDescent="0.25">
      <c r="A131" s="7">
        <v>20</v>
      </c>
      <c r="B131" s="37">
        <f>Цены!E2712</f>
        <v>12.08</v>
      </c>
      <c r="C131" s="37">
        <f>Цены!F2712</f>
        <v>0.17</v>
      </c>
      <c r="D131" s="37">
        <f>Цены!G2712</f>
        <v>0</v>
      </c>
      <c r="E131" s="37">
        <f>Цены!H2712</f>
        <v>904.84</v>
      </c>
      <c r="F131" s="37">
        <f>Цены!I2712</f>
        <v>0.01</v>
      </c>
      <c r="G131" s="37">
        <f>Цены!J2712</f>
        <v>0</v>
      </c>
      <c r="H131" s="37">
        <f>Цены!K2712</f>
        <v>0.01</v>
      </c>
      <c r="I131" s="37">
        <f>Цены!L2712</f>
        <v>0</v>
      </c>
      <c r="J131" s="37">
        <f>Цены!M2712</f>
        <v>0</v>
      </c>
      <c r="K131" s="37">
        <f>Цены!N2712</f>
        <v>182.65</v>
      </c>
      <c r="L131" s="37">
        <f>Цены!O2712</f>
        <v>208.03</v>
      </c>
      <c r="M131" s="37">
        <f>Цены!P2712</f>
        <v>112.26</v>
      </c>
      <c r="N131" s="37">
        <f>Цены!Q2712</f>
        <v>120.17</v>
      </c>
      <c r="O131" s="37">
        <f>Цены!R2712</f>
        <v>143.71</v>
      </c>
      <c r="P131" s="37">
        <f>Цены!S2712</f>
        <v>154.09</v>
      </c>
      <c r="Q131" s="37">
        <f>Цены!T2712</f>
        <v>153.97999999999999</v>
      </c>
      <c r="R131" s="37">
        <f>Цены!U2712</f>
        <v>144.61000000000001</v>
      </c>
      <c r="S131" s="37">
        <f>Цены!V2712</f>
        <v>318.85000000000002</v>
      </c>
      <c r="T131" s="37">
        <f>Цены!W2712</f>
        <v>43.5</v>
      </c>
      <c r="U131" s="37">
        <f>Цены!X2712</f>
        <v>70.349999999999994</v>
      </c>
      <c r="V131" s="37">
        <f>Цены!Y2712</f>
        <v>572.03</v>
      </c>
      <c r="W131" s="37">
        <f>Цены!Z2712</f>
        <v>567.67999999999995</v>
      </c>
      <c r="X131" s="37">
        <f>Цены!AA2712</f>
        <v>791.6</v>
      </c>
      <c r="Y131" s="37">
        <f>Цены!AB2712</f>
        <v>406.28</v>
      </c>
    </row>
    <row r="132" spans="1:25" x14ac:dyDescent="0.25">
      <c r="A132" s="7">
        <v>21</v>
      </c>
      <c r="B132" s="37">
        <f>Цены!E2736</f>
        <v>20.69</v>
      </c>
      <c r="C132" s="37">
        <f>Цены!F2736</f>
        <v>0.16</v>
      </c>
      <c r="D132" s="37">
        <f>Цены!G2736</f>
        <v>924.48</v>
      </c>
      <c r="E132" s="37">
        <f>Цены!H2736</f>
        <v>917.41</v>
      </c>
      <c r="F132" s="37">
        <f>Цены!I2736</f>
        <v>3.21</v>
      </c>
      <c r="G132" s="37">
        <f>Цены!J2736</f>
        <v>0</v>
      </c>
      <c r="H132" s="37">
        <f>Цены!K2736</f>
        <v>0</v>
      </c>
      <c r="I132" s="37">
        <f>Цены!L2736</f>
        <v>0</v>
      </c>
      <c r="J132" s="37">
        <f>Цены!M2736</f>
        <v>0.04</v>
      </c>
      <c r="K132" s="37">
        <f>Цены!N2736</f>
        <v>41.51</v>
      </c>
      <c r="L132" s="37">
        <f>Цены!O2736</f>
        <v>86.28</v>
      </c>
      <c r="M132" s="37">
        <f>Цены!P2736</f>
        <v>96.96</v>
      </c>
      <c r="N132" s="37">
        <f>Цены!Q2736</f>
        <v>73.23</v>
      </c>
      <c r="O132" s="37">
        <f>Цены!R2736</f>
        <v>93</v>
      </c>
      <c r="P132" s="37">
        <f>Цены!S2736</f>
        <v>102.07</v>
      </c>
      <c r="Q132" s="37">
        <f>Цены!T2736</f>
        <v>67</v>
      </c>
      <c r="R132" s="37">
        <f>Цены!U2736</f>
        <v>52.35</v>
      </c>
      <c r="S132" s="37">
        <f>Цены!V2736</f>
        <v>121.58</v>
      </c>
      <c r="T132" s="37">
        <f>Цены!W2736</f>
        <v>264.87</v>
      </c>
      <c r="U132" s="37">
        <f>Цены!X2736</f>
        <v>94.22</v>
      </c>
      <c r="V132" s="37">
        <f>Цены!Y2736</f>
        <v>46.18</v>
      </c>
      <c r="W132" s="37">
        <f>Цены!Z2736</f>
        <v>647.05999999999995</v>
      </c>
      <c r="X132" s="37">
        <f>Цены!AA2736</f>
        <v>395.47</v>
      </c>
      <c r="Y132" s="37">
        <f>Цены!AB2736</f>
        <v>546.92999999999995</v>
      </c>
    </row>
    <row r="133" spans="1:25" x14ac:dyDescent="0.25">
      <c r="A133" s="7">
        <v>22</v>
      </c>
      <c r="B133" s="37">
        <f>Цены!E2760</f>
        <v>260.05</v>
      </c>
      <c r="C133" s="37">
        <f>Цены!F2760</f>
        <v>974.44</v>
      </c>
      <c r="D133" s="37">
        <f>Цены!G2760</f>
        <v>60.7</v>
      </c>
      <c r="E133" s="37">
        <f>Цены!H2760</f>
        <v>0.83</v>
      </c>
      <c r="F133" s="37">
        <f>Цены!I2760</f>
        <v>1.5</v>
      </c>
      <c r="G133" s="37">
        <f>Цены!J2760</f>
        <v>1.03</v>
      </c>
      <c r="H133" s="37">
        <f>Цены!K2760</f>
        <v>0</v>
      </c>
      <c r="I133" s="37">
        <f>Цены!L2760</f>
        <v>0.19</v>
      </c>
      <c r="J133" s="37">
        <f>Цены!M2760</f>
        <v>1.88</v>
      </c>
      <c r="K133" s="37">
        <f>Цены!N2760</f>
        <v>1.84</v>
      </c>
      <c r="L133" s="37">
        <f>Цены!O2760</f>
        <v>2.66</v>
      </c>
      <c r="M133" s="37">
        <f>Цены!P2760</f>
        <v>6.73</v>
      </c>
      <c r="N133" s="37">
        <f>Цены!Q2760</f>
        <v>3.72</v>
      </c>
      <c r="O133" s="37">
        <f>Цены!R2760</f>
        <v>2.37</v>
      </c>
      <c r="P133" s="37">
        <f>Цены!S2760</f>
        <v>2.29</v>
      </c>
      <c r="Q133" s="37">
        <f>Цены!T2760</f>
        <v>3.81</v>
      </c>
      <c r="R133" s="37">
        <f>Цены!U2760</f>
        <v>3.41</v>
      </c>
      <c r="S133" s="37">
        <f>Цены!V2760</f>
        <v>1.59</v>
      </c>
      <c r="T133" s="37">
        <f>Цены!W2760</f>
        <v>4.29</v>
      </c>
      <c r="U133" s="37">
        <f>Цены!X2760</f>
        <v>87.37</v>
      </c>
      <c r="V133" s="37">
        <f>Цены!Y2760</f>
        <v>23.03</v>
      </c>
      <c r="W133" s="37">
        <f>Цены!Z2760</f>
        <v>10.66</v>
      </c>
      <c r="X133" s="37">
        <f>Цены!AA2760</f>
        <v>145.44</v>
      </c>
      <c r="Y133" s="37">
        <f>Цены!AB2760</f>
        <v>99.93</v>
      </c>
    </row>
    <row r="134" spans="1:25" x14ac:dyDescent="0.25">
      <c r="A134" s="7">
        <v>23</v>
      </c>
      <c r="B134" s="37">
        <f>Цены!E2784</f>
        <v>12</v>
      </c>
      <c r="C134" s="37">
        <f>Цены!F2784</f>
        <v>0</v>
      </c>
      <c r="D134" s="37">
        <f>Цены!G2784</f>
        <v>0</v>
      </c>
      <c r="E134" s="37">
        <f>Цены!H2784</f>
        <v>0</v>
      </c>
      <c r="F134" s="37">
        <f>Цены!I2784</f>
        <v>0</v>
      </c>
      <c r="G134" s="37">
        <f>Цены!J2784</f>
        <v>0</v>
      </c>
      <c r="H134" s="37">
        <f>Цены!K2784</f>
        <v>0</v>
      </c>
      <c r="I134" s="37">
        <f>Цены!L2784</f>
        <v>0</v>
      </c>
      <c r="J134" s="37">
        <f>Цены!M2784</f>
        <v>0</v>
      </c>
      <c r="K134" s="37">
        <f>Цены!N2784</f>
        <v>0.76</v>
      </c>
      <c r="L134" s="37">
        <f>Цены!O2784</f>
        <v>0.85</v>
      </c>
      <c r="M134" s="37">
        <f>Цены!P2784</f>
        <v>0.86</v>
      </c>
      <c r="N134" s="37">
        <f>Цены!Q2784</f>
        <v>0.8</v>
      </c>
      <c r="O134" s="37">
        <f>Цены!R2784</f>
        <v>1.85</v>
      </c>
      <c r="P134" s="37">
        <f>Цены!S2784</f>
        <v>1.73</v>
      </c>
      <c r="Q134" s="37">
        <f>Цены!T2784</f>
        <v>2.21</v>
      </c>
      <c r="R134" s="37">
        <f>Цены!U2784</f>
        <v>0.22</v>
      </c>
      <c r="S134" s="37">
        <f>Цены!V2784</f>
        <v>0</v>
      </c>
      <c r="T134" s="37">
        <f>Цены!W2784</f>
        <v>65.38</v>
      </c>
      <c r="U134" s="37">
        <f>Цены!X2784</f>
        <v>88.59</v>
      </c>
      <c r="V134" s="37">
        <f>Цены!Y2784</f>
        <v>389.25</v>
      </c>
      <c r="W134" s="37">
        <f>Цены!Z2784</f>
        <v>13.7</v>
      </c>
      <c r="X134" s="37">
        <f>Цены!AA2784</f>
        <v>0</v>
      </c>
      <c r="Y134" s="37">
        <f>Цены!AB2784</f>
        <v>19.02</v>
      </c>
    </row>
    <row r="135" spans="1:25" x14ac:dyDescent="0.25">
      <c r="A135" s="7">
        <v>24</v>
      </c>
      <c r="B135" s="37">
        <f>Цены!E2808</f>
        <v>78.45</v>
      </c>
      <c r="C135" s="37">
        <f>Цены!F2808</f>
        <v>1.89</v>
      </c>
      <c r="D135" s="37">
        <f>Цены!G2808</f>
        <v>0.01</v>
      </c>
      <c r="E135" s="37">
        <f>Цены!H2808</f>
        <v>0</v>
      </c>
      <c r="F135" s="37">
        <f>Цены!I2808</f>
        <v>0</v>
      </c>
      <c r="G135" s="37">
        <f>Цены!J2808</f>
        <v>0</v>
      </c>
      <c r="H135" s="37">
        <f>Цены!K2808</f>
        <v>0</v>
      </c>
      <c r="I135" s="37">
        <f>Цены!L2808</f>
        <v>0</v>
      </c>
      <c r="J135" s="37">
        <f>Цены!M2808</f>
        <v>0</v>
      </c>
      <c r="K135" s="37">
        <f>Цены!N2808</f>
        <v>105.56</v>
      </c>
      <c r="L135" s="37">
        <f>Цены!O2808</f>
        <v>96.69</v>
      </c>
      <c r="M135" s="37">
        <f>Цены!P2808</f>
        <v>134.25</v>
      </c>
      <c r="N135" s="37">
        <f>Цены!Q2808</f>
        <v>144.29</v>
      </c>
      <c r="O135" s="37">
        <f>Цены!R2808</f>
        <v>125.33</v>
      </c>
      <c r="P135" s="37">
        <f>Цены!S2808</f>
        <v>122.96</v>
      </c>
      <c r="Q135" s="37">
        <f>Цены!T2808</f>
        <v>113.74</v>
      </c>
      <c r="R135" s="37">
        <f>Цены!U2808</f>
        <v>110.07</v>
      </c>
      <c r="S135" s="37">
        <f>Цены!V2808</f>
        <v>91.33</v>
      </c>
      <c r="T135" s="37">
        <f>Цены!W2808</f>
        <v>146.38</v>
      </c>
      <c r="U135" s="37">
        <f>Цены!X2808</f>
        <v>331.97</v>
      </c>
      <c r="V135" s="37">
        <f>Цены!Y2808</f>
        <v>108.88</v>
      </c>
      <c r="W135" s="37">
        <f>Цены!Z2808</f>
        <v>461.12</v>
      </c>
      <c r="X135" s="37">
        <f>Цены!AA2808</f>
        <v>708.37</v>
      </c>
      <c r="Y135" s="37">
        <f>Цены!AB2808</f>
        <v>272.55</v>
      </c>
    </row>
    <row r="136" spans="1:25" x14ac:dyDescent="0.25">
      <c r="A136" s="7">
        <v>25</v>
      </c>
      <c r="B136" s="37">
        <f>Цены!E2832</f>
        <v>87.38</v>
      </c>
      <c r="C136" s="37">
        <f>Цены!F2832</f>
        <v>31.76</v>
      </c>
      <c r="D136" s="37">
        <f>Цены!G2832</f>
        <v>48.13</v>
      </c>
      <c r="E136" s="37">
        <f>Цены!H2832</f>
        <v>1.38</v>
      </c>
      <c r="F136" s="37">
        <f>Цены!I2832</f>
        <v>0</v>
      </c>
      <c r="G136" s="37">
        <f>Цены!J2832</f>
        <v>0.03</v>
      </c>
      <c r="H136" s="37">
        <f>Цены!K2832</f>
        <v>0</v>
      </c>
      <c r="I136" s="37">
        <f>Цены!L2832</f>
        <v>0</v>
      </c>
      <c r="J136" s="37">
        <f>Цены!M2832</f>
        <v>7.64</v>
      </c>
      <c r="K136" s="37">
        <f>Цены!N2832</f>
        <v>88.32</v>
      </c>
      <c r="L136" s="37">
        <f>Цены!O2832</f>
        <v>95.33</v>
      </c>
      <c r="M136" s="37">
        <f>Цены!P2832</f>
        <v>95.85</v>
      </c>
      <c r="N136" s="37">
        <f>Цены!Q2832</f>
        <v>128.79</v>
      </c>
      <c r="O136" s="37">
        <f>Цены!R2832</f>
        <v>72.19</v>
      </c>
      <c r="P136" s="37">
        <f>Цены!S2832</f>
        <v>84.89</v>
      </c>
      <c r="Q136" s="37">
        <f>Цены!T2832</f>
        <v>112.25</v>
      </c>
      <c r="R136" s="37">
        <f>Цены!U2832</f>
        <v>6.9</v>
      </c>
      <c r="S136" s="37">
        <f>Цены!V2832</f>
        <v>3.49</v>
      </c>
      <c r="T136" s="37">
        <f>Цены!W2832</f>
        <v>123.01</v>
      </c>
      <c r="U136" s="37">
        <f>Цены!X2832</f>
        <v>377.01</v>
      </c>
      <c r="V136" s="37">
        <f>Цены!Y2832</f>
        <v>379.62</v>
      </c>
      <c r="W136" s="37">
        <f>Цены!Z2832</f>
        <v>531.35</v>
      </c>
      <c r="X136" s="37">
        <f>Цены!AA2832</f>
        <v>220.77</v>
      </c>
      <c r="Y136" s="37">
        <f>Цены!AB2832</f>
        <v>160.41</v>
      </c>
    </row>
    <row r="137" spans="1:25" x14ac:dyDescent="0.25">
      <c r="A137" s="7">
        <v>26</v>
      </c>
      <c r="B137" s="37">
        <f>Цены!E2856</f>
        <v>0</v>
      </c>
      <c r="C137" s="37">
        <f>Цены!F2856</f>
        <v>0</v>
      </c>
      <c r="D137" s="37">
        <f>Цены!G2856</f>
        <v>0</v>
      </c>
      <c r="E137" s="37">
        <f>Цены!H2856</f>
        <v>0</v>
      </c>
      <c r="F137" s="37">
        <f>Цены!I2856</f>
        <v>0</v>
      </c>
      <c r="G137" s="37">
        <f>Цены!J2856</f>
        <v>0</v>
      </c>
      <c r="H137" s="37">
        <f>Цены!K2856</f>
        <v>0</v>
      </c>
      <c r="I137" s="37">
        <f>Цены!L2856</f>
        <v>0</v>
      </c>
      <c r="J137" s="37">
        <f>Цены!M2856</f>
        <v>0</v>
      </c>
      <c r="K137" s="37">
        <f>Цены!N2856</f>
        <v>18.47</v>
      </c>
      <c r="L137" s="37">
        <f>Цены!O2856</f>
        <v>40.770000000000003</v>
      </c>
      <c r="M137" s="37">
        <f>Цены!P2856</f>
        <v>1.81</v>
      </c>
      <c r="N137" s="37">
        <f>Цены!Q2856</f>
        <v>0</v>
      </c>
      <c r="O137" s="37">
        <f>Цены!R2856</f>
        <v>0</v>
      </c>
      <c r="P137" s="37">
        <f>Цены!S2856</f>
        <v>0</v>
      </c>
      <c r="Q137" s="37">
        <f>Цены!T2856</f>
        <v>0</v>
      </c>
      <c r="R137" s="37">
        <f>Цены!U2856</f>
        <v>0</v>
      </c>
      <c r="S137" s="37">
        <f>Цены!V2856</f>
        <v>0</v>
      </c>
      <c r="T137" s="37">
        <f>Цены!W2856</f>
        <v>0</v>
      </c>
      <c r="U137" s="37">
        <f>Цены!X2856</f>
        <v>33.200000000000003</v>
      </c>
      <c r="V137" s="37">
        <f>Цены!Y2856</f>
        <v>90.34</v>
      </c>
      <c r="W137" s="37">
        <f>Цены!Z2856</f>
        <v>389.12</v>
      </c>
      <c r="X137" s="37">
        <f>Цены!AA2856</f>
        <v>0.08</v>
      </c>
      <c r="Y137" s="37">
        <f>Цены!AB2856</f>
        <v>176.09</v>
      </c>
    </row>
    <row r="138" spans="1:25" x14ac:dyDescent="0.25">
      <c r="A138" s="7">
        <v>27</v>
      </c>
      <c r="B138" s="37">
        <f>Цены!E2880</f>
        <v>0</v>
      </c>
      <c r="C138" s="37">
        <f>Цены!F2880</f>
        <v>1.53</v>
      </c>
      <c r="D138" s="37">
        <f>Цены!G2880</f>
        <v>0.33</v>
      </c>
      <c r="E138" s="37">
        <f>Цены!H2880</f>
        <v>0</v>
      </c>
      <c r="F138" s="37">
        <f>Цены!I2880</f>
        <v>0</v>
      </c>
      <c r="G138" s="37">
        <f>Цены!J2880</f>
        <v>0</v>
      </c>
      <c r="H138" s="37">
        <f>Цены!K2880</f>
        <v>0</v>
      </c>
      <c r="I138" s="37">
        <f>Цены!L2880</f>
        <v>0</v>
      </c>
      <c r="J138" s="37">
        <f>Цены!M2880</f>
        <v>0</v>
      </c>
      <c r="K138" s="37">
        <f>Цены!N2880</f>
        <v>0</v>
      </c>
      <c r="L138" s="37">
        <f>Цены!O2880</f>
        <v>0.16</v>
      </c>
      <c r="M138" s="37">
        <f>Цены!P2880</f>
        <v>3.87</v>
      </c>
      <c r="N138" s="37">
        <f>Цены!Q2880</f>
        <v>1.25</v>
      </c>
      <c r="O138" s="37">
        <f>Цены!R2880</f>
        <v>0</v>
      </c>
      <c r="P138" s="37">
        <f>Цены!S2880</f>
        <v>0</v>
      </c>
      <c r="Q138" s="37">
        <f>Цены!T2880</f>
        <v>0</v>
      </c>
      <c r="R138" s="37">
        <f>Цены!U2880</f>
        <v>0</v>
      </c>
      <c r="S138" s="37">
        <f>Цены!V2880</f>
        <v>0</v>
      </c>
      <c r="T138" s="37">
        <f>Цены!W2880</f>
        <v>0</v>
      </c>
      <c r="U138" s="37">
        <f>Цены!X2880</f>
        <v>0.7</v>
      </c>
      <c r="V138" s="37">
        <f>Цены!Y2880</f>
        <v>2.68</v>
      </c>
      <c r="W138" s="37">
        <f>Цены!Z2880</f>
        <v>0.22</v>
      </c>
      <c r="X138" s="37">
        <f>Цены!AA2880</f>
        <v>0.51</v>
      </c>
      <c r="Y138" s="37">
        <f>Цены!AB2880</f>
        <v>0</v>
      </c>
    </row>
    <row r="139" spans="1:25" x14ac:dyDescent="0.25">
      <c r="A139" s="7">
        <v>28</v>
      </c>
      <c r="B139" s="37">
        <f>Цены!E2904</f>
        <v>0.05</v>
      </c>
      <c r="C139" s="37">
        <f>Цены!F2904</f>
        <v>8.7899999999999991</v>
      </c>
      <c r="D139" s="37">
        <f>Цены!G2904</f>
        <v>8.2200000000000006</v>
      </c>
      <c r="E139" s="37">
        <f>Цены!H2904</f>
        <v>0</v>
      </c>
      <c r="F139" s="37">
        <f>Цены!I2904</f>
        <v>0</v>
      </c>
      <c r="G139" s="37">
        <f>Цены!J2904</f>
        <v>0</v>
      </c>
      <c r="H139" s="37">
        <f>Цены!K2904</f>
        <v>0</v>
      </c>
      <c r="I139" s="37">
        <f>Цены!L2904</f>
        <v>0</v>
      </c>
      <c r="J139" s="37">
        <f>Цены!M2904</f>
        <v>0</v>
      </c>
      <c r="K139" s="37">
        <f>Цены!N2904</f>
        <v>0</v>
      </c>
      <c r="L139" s="37">
        <f>Цены!O2904</f>
        <v>0</v>
      </c>
      <c r="M139" s="37">
        <f>Цены!P2904</f>
        <v>0</v>
      </c>
      <c r="N139" s="37">
        <f>Цены!Q2904</f>
        <v>0</v>
      </c>
      <c r="O139" s="37">
        <f>Цены!R2904</f>
        <v>0</v>
      </c>
      <c r="P139" s="37">
        <f>Цены!S2904</f>
        <v>0</v>
      </c>
      <c r="Q139" s="37">
        <f>Цены!T2904</f>
        <v>0</v>
      </c>
      <c r="R139" s="37">
        <f>Цены!U2904</f>
        <v>0</v>
      </c>
      <c r="S139" s="37">
        <f>Цены!V2904</f>
        <v>0</v>
      </c>
      <c r="T139" s="37">
        <f>Цены!W2904</f>
        <v>0</v>
      </c>
      <c r="U139" s="37">
        <f>Цены!X2904</f>
        <v>0</v>
      </c>
      <c r="V139" s="37">
        <f>Цены!Y2904</f>
        <v>105.04</v>
      </c>
      <c r="W139" s="37">
        <f>Цены!Z2904</f>
        <v>338.78</v>
      </c>
      <c r="X139" s="37">
        <f>Цены!AA2904</f>
        <v>337.17</v>
      </c>
      <c r="Y139" s="37">
        <f>Цены!AB2904</f>
        <v>401.91</v>
      </c>
    </row>
    <row r="140" spans="1:25" x14ac:dyDescent="0.25">
      <c r="A140" s="7">
        <v>29</v>
      </c>
      <c r="B140" s="37">
        <f>Цены!E2928</f>
        <v>5.42</v>
      </c>
      <c r="C140" s="37">
        <f>Цены!F2928</f>
        <v>0</v>
      </c>
      <c r="D140" s="37">
        <f>Цены!G2928</f>
        <v>0</v>
      </c>
      <c r="E140" s="37">
        <f>Цены!H2928</f>
        <v>0</v>
      </c>
      <c r="F140" s="37">
        <f>Цены!I2928</f>
        <v>0</v>
      </c>
      <c r="G140" s="37">
        <f>Цены!J2928</f>
        <v>0</v>
      </c>
      <c r="H140" s="37">
        <f>Цены!K2928</f>
        <v>0</v>
      </c>
      <c r="I140" s="37">
        <f>Цены!L2928</f>
        <v>0</v>
      </c>
      <c r="J140" s="37">
        <f>Цены!M2928</f>
        <v>0</v>
      </c>
      <c r="K140" s="37">
        <f>Цены!N2928</f>
        <v>0</v>
      </c>
      <c r="L140" s="37">
        <f>Цены!O2928</f>
        <v>0</v>
      </c>
      <c r="M140" s="37">
        <f>Цены!P2928</f>
        <v>0</v>
      </c>
      <c r="N140" s="37">
        <f>Цены!Q2928</f>
        <v>0</v>
      </c>
      <c r="O140" s="37">
        <f>Цены!R2928</f>
        <v>0</v>
      </c>
      <c r="P140" s="37">
        <f>Цены!S2928</f>
        <v>0</v>
      </c>
      <c r="Q140" s="37">
        <f>Цены!T2928</f>
        <v>0</v>
      </c>
      <c r="R140" s="37">
        <f>Цены!U2928</f>
        <v>0</v>
      </c>
      <c r="S140" s="37">
        <f>Цены!V2928</f>
        <v>0</v>
      </c>
      <c r="T140" s="37">
        <f>Цены!W2928</f>
        <v>0</v>
      </c>
      <c r="U140" s="37">
        <f>Цены!X2928</f>
        <v>0</v>
      </c>
      <c r="V140" s="37">
        <f>Цены!Y2928</f>
        <v>0.03</v>
      </c>
      <c r="W140" s="37">
        <f>Цены!Z2928</f>
        <v>0.01</v>
      </c>
      <c r="X140" s="37">
        <f>Цены!AA2928</f>
        <v>0.01</v>
      </c>
      <c r="Y140" s="37">
        <f>Цены!AB2928</f>
        <v>0</v>
      </c>
    </row>
    <row r="141" spans="1:25" x14ac:dyDescent="0.25">
      <c r="A141" s="7">
        <v>30</v>
      </c>
      <c r="B141" s="37">
        <f>Цены!E2952</f>
        <v>0</v>
      </c>
      <c r="C141" s="37">
        <f>Цены!F2952</f>
        <v>0</v>
      </c>
      <c r="D141" s="37">
        <f>Цены!G2952</f>
        <v>74.56</v>
      </c>
      <c r="E141" s="37">
        <f>Цены!H2952</f>
        <v>0</v>
      </c>
      <c r="F141" s="37">
        <f>Цены!I2952</f>
        <v>0</v>
      </c>
      <c r="G141" s="37">
        <f>Цены!J2952</f>
        <v>0</v>
      </c>
      <c r="H141" s="37">
        <f>Цены!K2952</f>
        <v>0</v>
      </c>
      <c r="I141" s="37">
        <f>Цены!L2952</f>
        <v>0</v>
      </c>
      <c r="J141" s="37">
        <f>Цены!M2952</f>
        <v>0</v>
      </c>
      <c r="K141" s="37">
        <f>Цены!N2952</f>
        <v>0</v>
      </c>
      <c r="L141" s="37">
        <f>Цены!O2952</f>
        <v>0</v>
      </c>
      <c r="M141" s="37">
        <f>Цены!P2952</f>
        <v>0</v>
      </c>
      <c r="N141" s="37">
        <f>Цены!Q2952</f>
        <v>0</v>
      </c>
      <c r="O141" s="37">
        <f>Цены!R2952</f>
        <v>0</v>
      </c>
      <c r="P141" s="37">
        <f>Цены!S2952</f>
        <v>0</v>
      </c>
      <c r="Q141" s="37">
        <f>Цены!T2952</f>
        <v>0</v>
      </c>
      <c r="R141" s="37">
        <f>Цены!U2952</f>
        <v>0</v>
      </c>
      <c r="S141" s="37">
        <f>Цены!V2952</f>
        <v>0</v>
      </c>
      <c r="T141" s="37">
        <f>Цены!W2952</f>
        <v>0</v>
      </c>
      <c r="U141" s="37">
        <f>Цены!X2952</f>
        <v>102.77</v>
      </c>
      <c r="V141" s="37">
        <f>Цены!Y2952</f>
        <v>33.520000000000003</v>
      </c>
      <c r="W141" s="37">
        <f>Цены!Z2952</f>
        <v>0.22</v>
      </c>
      <c r="X141" s="37">
        <f>Цены!AA2952</f>
        <v>0</v>
      </c>
      <c r="Y141" s="37">
        <f>Цены!AB2952</f>
        <v>21.35</v>
      </c>
    </row>
    <row r="142" spans="1:25" x14ac:dyDescent="0.25">
      <c r="A142" s="7">
        <v>31</v>
      </c>
      <c r="B142" s="37">
        <f>Цены!E2976</f>
        <v>0</v>
      </c>
      <c r="C142" s="37">
        <f>Цены!F2976</f>
        <v>0</v>
      </c>
      <c r="D142" s="37">
        <f>Цены!G2976</f>
        <v>0</v>
      </c>
      <c r="E142" s="37">
        <f>Цены!H2976</f>
        <v>0</v>
      </c>
      <c r="F142" s="37">
        <f>Цены!I2976</f>
        <v>0</v>
      </c>
      <c r="G142" s="37">
        <f>Цены!J2976</f>
        <v>0</v>
      </c>
      <c r="H142" s="37">
        <f>Цены!K2976</f>
        <v>0</v>
      </c>
      <c r="I142" s="37">
        <f>Цены!L2976</f>
        <v>0</v>
      </c>
      <c r="J142" s="37">
        <f>Цены!M2976</f>
        <v>0</v>
      </c>
      <c r="K142" s="37">
        <f>Цены!N2976</f>
        <v>0</v>
      </c>
      <c r="L142" s="37">
        <f>Цены!O2976</f>
        <v>0</v>
      </c>
      <c r="M142" s="37">
        <f>Цены!P2976</f>
        <v>0</v>
      </c>
      <c r="N142" s="37">
        <f>Цены!Q2976</f>
        <v>0</v>
      </c>
      <c r="O142" s="37">
        <f>Цены!R2976</f>
        <v>0</v>
      </c>
      <c r="P142" s="37">
        <f>Цены!S2976</f>
        <v>0</v>
      </c>
      <c r="Q142" s="37">
        <f>Цены!T2976</f>
        <v>0</v>
      </c>
      <c r="R142" s="37">
        <f>Цены!U2976</f>
        <v>0</v>
      </c>
      <c r="S142" s="37">
        <f>Цены!V2976</f>
        <v>0</v>
      </c>
      <c r="T142" s="37">
        <f>Цены!W2976</f>
        <v>0</v>
      </c>
      <c r="U142" s="37">
        <f>Цены!X2976</f>
        <v>0</v>
      </c>
      <c r="V142" s="37">
        <f>Цены!Y2976</f>
        <v>0</v>
      </c>
      <c r="W142" s="37">
        <f>Цены!Z2976</f>
        <v>0</v>
      </c>
      <c r="X142" s="37">
        <f>Цены!AA2976</f>
        <v>0</v>
      </c>
      <c r="Y142" s="37">
        <f>Цены!AB2976</f>
        <v>0</v>
      </c>
    </row>
  </sheetData>
  <mergeCells count="8">
    <mergeCell ref="A110:A111"/>
    <mergeCell ref="B110:Y110"/>
    <mergeCell ref="A4:A5"/>
    <mergeCell ref="B4:Y4"/>
    <mergeCell ref="A40:A41"/>
    <mergeCell ref="B40:Y40"/>
    <mergeCell ref="A75:A76"/>
    <mergeCell ref="B75:Y7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444"/>
  <sheetViews>
    <sheetView workbookViewId="0">
      <selection activeCell="N11" sqref="N11"/>
    </sheetView>
  </sheetViews>
  <sheetFormatPr defaultColWidth="9.140625" defaultRowHeight="15" x14ac:dyDescent="0.25"/>
  <cols>
    <col min="1" max="1" width="11.85546875" style="1" customWidth="1"/>
    <col min="2" max="2" width="11.140625" style="1" customWidth="1"/>
    <col min="3" max="3" width="11.28515625" style="1" customWidth="1"/>
    <col min="4" max="4" width="10.5703125" style="1" customWidth="1"/>
    <col min="5" max="5" width="11.7109375" style="1" customWidth="1"/>
    <col min="6" max="25" width="8" style="1" customWidth="1"/>
    <col min="26" max="16384" width="9.140625" style="1"/>
  </cols>
  <sheetData>
    <row r="1" spans="1:25" x14ac:dyDescent="0.25">
      <c r="A1" s="98" t="s">
        <v>168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</row>
    <row r="2" spans="1:25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</row>
    <row r="4" spans="1:25" x14ac:dyDescent="0.25">
      <c r="A4" s="99" t="s">
        <v>139</v>
      </c>
      <c r="B4" s="101" t="s">
        <v>138</v>
      </c>
      <c r="C4" s="102"/>
      <c r="D4" s="103"/>
      <c r="E4" s="54"/>
    </row>
    <row r="5" spans="1:25" x14ac:dyDescent="0.25">
      <c r="A5" s="100"/>
      <c r="B5" s="53" t="s">
        <v>159</v>
      </c>
      <c r="C5" s="58" t="s">
        <v>124</v>
      </c>
      <c r="D5" s="53" t="s">
        <v>125</v>
      </c>
      <c r="E5" s="54"/>
    </row>
    <row r="6" spans="1:25" x14ac:dyDescent="0.25">
      <c r="E6" s="55"/>
    </row>
    <row r="7" spans="1:25" ht="15.75" x14ac:dyDescent="0.25">
      <c r="A7" s="32" t="s">
        <v>140</v>
      </c>
      <c r="B7" s="65">
        <v>833.59</v>
      </c>
      <c r="C7" s="65">
        <v>318.38600000000002</v>
      </c>
      <c r="D7" s="65">
        <v>306.31400000000002</v>
      </c>
      <c r="E7" s="56"/>
      <c r="F7" s="66"/>
    </row>
    <row r="8" spans="1:25" x14ac:dyDescent="0.25">
      <c r="B8" s="66"/>
      <c r="C8" s="66"/>
      <c r="D8" s="66"/>
      <c r="E8" s="55"/>
    </row>
    <row r="9" spans="1:25" x14ac:dyDescent="0.25">
      <c r="A9" s="27" t="s">
        <v>141</v>
      </c>
      <c r="B9" s="66"/>
      <c r="C9" s="66"/>
      <c r="D9" s="66"/>
      <c r="E9" s="55"/>
    </row>
    <row r="10" spans="1:25" ht="15.75" x14ac:dyDescent="0.25">
      <c r="A10" s="40" t="s">
        <v>9</v>
      </c>
      <c r="B10" s="65">
        <v>833.59</v>
      </c>
      <c r="C10" s="65">
        <v>318.38600000000002</v>
      </c>
      <c r="D10" s="65">
        <v>306.31400000000002</v>
      </c>
      <c r="E10" s="57"/>
    </row>
    <row r="11" spans="1:25" ht="15.75" x14ac:dyDescent="0.25">
      <c r="A11" s="40" t="s">
        <v>10</v>
      </c>
      <c r="B11" s="65">
        <v>833.59</v>
      </c>
      <c r="C11" s="65">
        <v>318.38600000000002</v>
      </c>
      <c r="D11" s="65">
        <v>306.31400000000002</v>
      </c>
      <c r="E11" s="57"/>
    </row>
    <row r="12" spans="1:25" ht="15.75" x14ac:dyDescent="0.25">
      <c r="A12" s="40" t="s">
        <v>11</v>
      </c>
      <c r="B12" s="65">
        <v>833.59</v>
      </c>
      <c r="C12" s="65">
        <v>318.38600000000002</v>
      </c>
      <c r="D12" s="65">
        <v>306.31400000000002</v>
      </c>
      <c r="E12" s="57"/>
    </row>
    <row r="13" spans="1:25" x14ac:dyDescent="0.25">
      <c r="B13" s="66"/>
      <c r="C13" s="66"/>
      <c r="D13" s="66"/>
      <c r="E13" s="55"/>
    </row>
    <row r="14" spans="1:25" x14ac:dyDescent="0.25">
      <c r="A14" s="27" t="s">
        <v>142</v>
      </c>
      <c r="B14" s="66"/>
      <c r="C14" s="66"/>
      <c r="D14" s="66"/>
      <c r="E14" s="55"/>
    </row>
    <row r="15" spans="1:25" ht="15.75" x14ac:dyDescent="0.25">
      <c r="A15" s="40" t="s">
        <v>9</v>
      </c>
      <c r="B15" s="65">
        <v>833.59</v>
      </c>
      <c r="C15" s="65">
        <v>318.38600000000002</v>
      </c>
      <c r="D15" s="65">
        <v>306.31400000000002</v>
      </c>
      <c r="E15" s="57"/>
    </row>
    <row r="16" spans="1:25" ht="15.75" x14ac:dyDescent="0.25">
      <c r="A16" s="40" t="s">
        <v>11</v>
      </c>
      <c r="B16" s="65">
        <v>833.59</v>
      </c>
      <c r="C16" s="65">
        <v>318.38600000000002</v>
      </c>
      <c r="D16" s="65">
        <v>306.31400000000002</v>
      </c>
      <c r="E16" s="57"/>
    </row>
    <row r="18" spans="1:25" ht="18.75" x14ac:dyDescent="0.3">
      <c r="A18" s="10" t="s">
        <v>160</v>
      </c>
    </row>
    <row r="19" spans="1:25" ht="16.5" x14ac:dyDescent="0.25">
      <c r="A19" s="11" t="s">
        <v>145</v>
      </c>
    </row>
    <row r="20" spans="1:25" x14ac:dyDescent="0.25">
      <c r="A20" s="97" t="s">
        <v>12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</row>
    <row r="21" spans="1:25" x14ac:dyDescent="0.25">
      <c r="A21" s="97"/>
      <c r="B21" s="6" t="s">
        <v>13</v>
      </c>
      <c r="C21" s="6" t="s">
        <v>14</v>
      </c>
      <c r="D21" s="6" t="s">
        <v>15</v>
      </c>
      <c r="E21" s="6" t="s">
        <v>16</v>
      </c>
      <c r="F21" s="6" t="s">
        <v>17</v>
      </c>
      <c r="G21" s="6" t="s">
        <v>18</v>
      </c>
      <c r="H21" s="6" t="s">
        <v>19</v>
      </c>
      <c r="I21" s="6" t="s">
        <v>20</v>
      </c>
      <c r="J21" s="6" t="s">
        <v>21</v>
      </c>
      <c r="K21" s="6" t="s">
        <v>22</v>
      </c>
      <c r="L21" s="6" t="s">
        <v>23</v>
      </c>
      <c r="M21" s="6" t="s">
        <v>24</v>
      </c>
      <c r="N21" s="6" t="s">
        <v>25</v>
      </c>
      <c r="O21" s="6" t="s">
        <v>26</v>
      </c>
      <c r="P21" s="6" t="s">
        <v>27</v>
      </c>
      <c r="Q21" s="6" t="s">
        <v>28</v>
      </c>
      <c r="R21" s="6" t="s">
        <v>29</v>
      </c>
      <c r="S21" s="6" t="s">
        <v>30</v>
      </c>
      <c r="T21" s="6" t="s">
        <v>31</v>
      </c>
      <c r="U21" s="6" t="s">
        <v>32</v>
      </c>
      <c r="V21" s="6" t="s">
        <v>33</v>
      </c>
      <c r="W21" s="6" t="s">
        <v>34</v>
      </c>
      <c r="X21" s="6" t="s">
        <v>35</v>
      </c>
      <c r="Y21" s="6" t="s">
        <v>36</v>
      </c>
    </row>
    <row r="22" spans="1:25" x14ac:dyDescent="0.25">
      <c r="A22" s="7">
        <v>1</v>
      </c>
      <c r="B22" s="67">
        <v>833.59</v>
      </c>
      <c r="C22" s="67">
        <v>833.59</v>
      </c>
      <c r="D22" s="67">
        <v>833.59</v>
      </c>
      <c r="E22" s="67">
        <v>833.59</v>
      </c>
      <c r="F22" s="67">
        <v>833.59</v>
      </c>
      <c r="G22" s="67">
        <v>833.59</v>
      </c>
      <c r="H22" s="67">
        <v>833.59</v>
      </c>
      <c r="I22" s="67">
        <v>833.59</v>
      </c>
      <c r="J22" s="67">
        <v>833.59</v>
      </c>
      <c r="K22" s="67">
        <v>833.59</v>
      </c>
      <c r="L22" s="67">
        <v>833.59</v>
      </c>
      <c r="M22" s="67">
        <v>833.59</v>
      </c>
      <c r="N22" s="67">
        <v>833.59</v>
      </c>
      <c r="O22" s="67">
        <v>833.59</v>
      </c>
      <c r="P22" s="67">
        <v>833.59</v>
      </c>
      <c r="Q22" s="67">
        <v>833.59</v>
      </c>
      <c r="R22" s="67">
        <v>833.59</v>
      </c>
      <c r="S22" s="67">
        <v>833.59</v>
      </c>
      <c r="T22" s="67">
        <v>833.59</v>
      </c>
      <c r="U22" s="67">
        <v>833.59</v>
      </c>
      <c r="V22" s="67">
        <v>833.59</v>
      </c>
      <c r="W22" s="67">
        <v>833.59</v>
      </c>
      <c r="X22" s="67">
        <v>833.59</v>
      </c>
      <c r="Y22" s="67">
        <v>833.59</v>
      </c>
    </row>
    <row r="23" spans="1:25" x14ac:dyDescent="0.25">
      <c r="A23" s="7">
        <v>2</v>
      </c>
      <c r="B23" s="67">
        <v>833.59</v>
      </c>
      <c r="C23" s="67">
        <v>833.59</v>
      </c>
      <c r="D23" s="67">
        <v>833.59</v>
      </c>
      <c r="E23" s="67">
        <v>833.59</v>
      </c>
      <c r="F23" s="67">
        <v>833.59</v>
      </c>
      <c r="G23" s="67">
        <v>833.59</v>
      </c>
      <c r="H23" s="67">
        <v>833.59</v>
      </c>
      <c r="I23" s="67">
        <v>833.59</v>
      </c>
      <c r="J23" s="67">
        <v>833.59</v>
      </c>
      <c r="K23" s="67">
        <v>833.59</v>
      </c>
      <c r="L23" s="67">
        <v>833.59</v>
      </c>
      <c r="M23" s="67">
        <v>833.59</v>
      </c>
      <c r="N23" s="67">
        <v>833.59</v>
      </c>
      <c r="O23" s="67">
        <v>833.59</v>
      </c>
      <c r="P23" s="67">
        <v>833.59</v>
      </c>
      <c r="Q23" s="67">
        <v>833.59</v>
      </c>
      <c r="R23" s="67">
        <v>833.59</v>
      </c>
      <c r="S23" s="67">
        <v>833.59</v>
      </c>
      <c r="T23" s="67">
        <v>833.59</v>
      </c>
      <c r="U23" s="67">
        <v>833.59</v>
      </c>
      <c r="V23" s="67">
        <v>833.59</v>
      </c>
      <c r="W23" s="67">
        <v>833.59</v>
      </c>
      <c r="X23" s="67">
        <v>833.59</v>
      </c>
      <c r="Y23" s="67">
        <v>833.59</v>
      </c>
    </row>
    <row r="24" spans="1:25" x14ac:dyDescent="0.25">
      <c r="A24" s="7">
        <v>3</v>
      </c>
      <c r="B24" s="67">
        <v>833.59</v>
      </c>
      <c r="C24" s="67">
        <v>833.59</v>
      </c>
      <c r="D24" s="67">
        <v>833.59</v>
      </c>
      <c r="E24" s="67">
        <v>833.59</v>
      </c>
      <c r="F24" s="67">
        <v>833.59</v>
      </c>
      <c r="G24" s="67">
        <v>833.59</v>
      </c>
      <c r="H24" s="67">
        <v>833.59</v>
      </c>
      <c r="I24" s="67">
        <v>833.59</v>
      </c>
      <c r="J24" s="67">
        <v>833.59</v>
      </c>
      <c r="K24" s="67">
        <v>833.59</v>
      </c>
      <c r="L24" s="67">
        <v>833.59</v>
      </c>
      <c r="M24" s="67">
        <v>833.59</v>
      </c>
      <c r="N24" s="67">
        <v>833.59</v>
      </c>
      <c r="O24" s="67">
        <v>833.59</v>
      </c>
      <c r="P24" s="67">
        <v>833.59</v>
      </c>
      <c r="Q24" s="67">
        <v>833.59</v>
      </c>
      <c r="R24" s="67">
        <v>833.59</v>
      </c>
      <c r="S24" s="67">
        <v>833.59</v>
      </c>
      <c r="T24" s="67">
        <v>833.59</v>
      </c>
      <c r="U24" s="67">
        <v>833.59</v>
      </c>
      <c r="V24" s="67">
        <v>833.59</v>
      </c>
      <c r="W24" s="67">
        <v>833.59</v>
      </c>
      <c r="X24" s="67">
        <v>833.59</v>
      </c>
      <c r="Y24" s="67">
        <v>833.59</v>
      </c>
    </row>
    <row r="25" spans="1:25" x14ac:dyDescent="0.25">
      <c r="A25" s="7">
        <v>4</v>
      </c>
      <c r="B25" s="67">
        <v>833.59</v>
      </c>
      <c r="C25" s="67">
        <v>833.59</v>
      </c>
      <c r="D25" s="67">
        <v>833.59</v>
      </c>
      <c r="E25" s="67">
        <v>833.59</v>
      </c>
      <c r="F25" s="67">
        <v>833.59</v>
      </c>
      <c r="G25" s="67">
        <v>833.59</v>
      </c>
      <c r="H25" s="67">
        <v>833.59</v>
      </c>
      <c r="I25" s="67">
        <v>833.59</v>
      </c>
      <c r="J25" s="67">
        <v>833.59</v>
      </c>
      <c r="K25" s="67">
        <v>833.59</v>
      </c>
      <c r="L25" s="67">
        <v>833.59</v>
      </c>
      <c r="M25" s="67">
        <v>833.59</v>
      </c>
      <c r="N25" s="67">
        <v>833.59</v>
      </c>
      <c r="O25" s="67">
        <v>833.59</v>
      </c>
      <c r="P25" s="67">
        <v>833.59</v>
      </c>
      <c r="Q25" s="67">
        <v>833.59</v>
      </c>
      <c r="R25" s="67">
        <v>833.59</v>
      </c>
      <c r="S25" s="67">
        <v>833.59</v>
      </c>
      <c r="T25" s="67">
        <v>833.59</v>
      </c>
      <c r="U25" s="67">
        <v>833.59</v>
      </c>
      <c r="V25" s="67">
        <v>833.59</v>
      </c>
      <c r="W25" s="67">
        <v>833.59</v>
      </c>
      <c r="X25" s="67">
        <v>833.59</v>
      </c>
      <c r="Y25" s="67">
        <v>833.59</v>
      </c>
    </row>
    <row r="26" spans="1:25" x14ac:dyDescent="0.25">
      <c r="A26" s="7">
        <v>5</v>
      </c>
      <c r="B26" s="67">
        <v>833.59</v>
      </c>
      <c r="C26" s="67">
        <v>833.59</v>
      </c>
      <c r="D26" s="67">
        <v>833.59</v>
      </c>
      <c r="E26" s="67">
        <v>833.59</v>
      </c>
      <c r="F26" s="67">
        <v>833.59</v>
      </c>
      <c r="G26" s="67">
        <v>833.59</v>
      </c>
      <c r="H26" s="67">
        <v>833.59</v>
      </c>
      <c r="I26" s="67">
        <v>833.59</v>
      </c>
      <c r="J26" s="67">
        <v>833.59</v>
      </c>
      <c r="K26" s="67">
        <v>833.59</v>
      </c>
      <c r="L26" s="67">
        <v>833.59</v>
      </c>
      <c r="M26" s="67">
        <v>833.59</v>
      </c>
      <c r="N26" s="67">
        <v>833.59</v>
      </c>
      <c r="O26" s="67">
        <v>833.59</v>
      </c>
      <c r="P26" s="67">
        <v>833.59</v>
      </c>
      <c r="Q26" s="67">
        <v>833.59</v>
      </c>
      <c r="R26" s="67">
        <v>833.59</v>
      </c>
      <c r="S26" s="67">
        <v>833.59</v>
      </c>
      <c r="T26" s="67">
        <v>833.59</v>
      </c>
      <c r="U26" s="67">
        <v>833.59</v>
      </c>
      <c r="V26" s="67">
        <v>833.59</v>
      </c>
      <c r="W26" s="67">
        <v>833.59</v>
      </c>
      <c r="X26" s="67">
        <v>833.59</v>
      </c>
      <c r="Y26" s="67">
        <v>833.59</v>
      </c>
    </row>
    <row r="27" spans="1:25" x14ac:dyDescent="0.25">
      <c r="A27" s="7">
        <v>6</v>
      </c>
      <c r="B27" s="67">
        <v>833.59</v>
      </c>
      <c r="C27" s="67">
        <v>833.59</v>
      </c>
      <c r="D27" s="67">
        <v>833.59</v>
      </c>
      <c r="E27" s="67">
        <v>833.59</v>
      </c>
      <c r="F27" s="67">
        <v>833.59</v>
      </c>
      <c r="G27" s="67">
        <v>833.59</v>
      </c>
      <c r="H27" s="67">
        <v>833.59</v>
      </c>
      <c r="I27" s="67">
        <v>833.59</v>
      </c>
      <c r="J27" s="67">
        <v>833.59</v>
      </c>
      <c r="K27" s="67">
        <v>833.59</v>
      </c>
      <c r="L27" s="67">
        <v>833.59</v>
      </c>
      <c r="M27" s="67">
        <v>833.59</v>
      </c>
      <c r="N27" s="67">
        <v>833.59</v>
      </c>
      <c r="O27" s="67">
        <v>833.59</v>
      </c>
      <c r="P27" s="67">
        <v>833.59</v>
      </c>
      <c r="Q27" s="67">
        <v>833.59</v>
      </c>
      <c r="R27" s="67">
        <v>833.59</v>
      </c>
      <c r="S27" s="67">
        <v>833.59</v>
      </c>
      <c r="T27" s="67">
        <v>833.59</v>
      </c>
      <c r="U27" s="67">
        <v>833.59</v>
      </c>
      <c r="V27" s="67">
        <v>833.59</v>
      </c>
      <c r="W27" s="67">
        <v>833.59</v>
      </c>
      <c r="X27" s="67">
        <v>833.59</v>
      </c>
      <c r="Y27" s="67">
        <v>833.59</v>
      </c>
    </row>
    <row r="28" spans="1:25" x14ac:dyDescent="0.25">
      <c r="A28" s="7">
        <v>7</v>
      </c>
      <c r="B28" s="67">
        <v>833.59</v>
      </c>
      <c r="C28" s="67">
        <v>833.59</v>
      </c>
      <c r="D28" s="67">
        <v>833.59</v>
      </c>
      <c r="E28" s="67">
        <v>833.59</v>
      </c>
      <c r="F28" s="67">
        <v>833.59</v>
      </c>
      <c r="G28" s="67">
        <v>833.59</v>
      </c>
      <c r="H28" s="67">
        <v>833.59</v>
      </c>
      <c r="I28" s="67">
        <v>833.59</v>
      </c>
      <c r="J28" s="67">
        <v>833.59</v>
      </c>
      <c r="K28" s="67">
        <v>833.59</v>
      </c>
      <c r="L28" s="67">
        <v>833.59</v>
      </c>
      <c r="M28" s="67">
        <v>833.59</v>
      </c>
      <c r="N28" s="67">
        <v>833.59</v>
      </c>
      <c r="O28" s="67">
        <v>833.59</v>
      </c>
      <c r="P28" s="67">
        <v>833.59</v>
      </c>
      <c r="Q28" s="67">
        <v>833.59</v>
      </c>
      <c r="R28" s="67">
        <v>833.59</v>
      </c>
      <c r="S28" s="67">
        <v>833.59</v>
      </c>
      <c r="T28" s="67">
        <v>833.59</v>
      </c>
      <c r="U28" s="67">
        <v>833.59</v>
      </c>
      <c r="V28" s="67">
        <v>833.59</v>
      </c>
      <c r="W28" s="67">
        <v>833.59</v>
      </c>
      <c r="X28" s="67">
        <v>833.59</v>
      </c>
      <c r="Y28" s="67">
        <v>833.59</v>
      </c>
    </row>
    <row r="29" spans="1:25" x14ac:dyDescent="0.25">
      <c r="A29" s="7">
        <v>8</v>
      </c>
      <c r="B29" s="67">
        <v>833.59</v>
      </c>
      <c r="C29" s="67">
        <v>833.59</v>
      </c>
      <c r="D29" s="67">
        <v>833.59</v>
      </c>
      <c r="E29" s="67">
        <v>833.59</v>
      </c>
      <c r="F29" s="67">
        <v>833.59</v>
      </c>
      <c r="G29" s="67">
        <v>833.59</v>
      </c>
      <c r="H29" s="67">
        <v>833.59</v>
      </c>
      <c r="I29" s="67">
        <v>833.59</v>
      </c>
      <c r="J29" s="67">
        <v>833.59</v>
      </c>
      <c r="K29" s="67">
        <v>833.59</v>
      </c>
      <c r="L29" s="67">
        <v>833.59</v>
      </c>
      <c r="M29" s="67">
        <v>833.59</v>
      </c>
      <c r="N29" s="67">
        <v>833.59</v>
      </c>
      <c r="O29" s="67">
        <v>833.59</v>
      </c>
      <c r="P29" s="67">
        <v>833.59</v>
      </c>
      <c r="Q29" s="67">
        <v>833.59</v>
      </c>
      <c r="R29" s="67">
        <v>833.59</v>
      </c>
      <c r="S29" s="67">
        <v>833.59</v>
      </c>
      <c r="T29" s="67">
        <v>833.59</v>
      </c>
      <c r="U29" s="67">
        <v>833.59</v>
      </c>
      <c r="V29" s="67">
        <v>833.59</v>
      </c>
      <c r="W29" s="67">
        <v>833.59</v>
      </c>
      <c r="X29" s="67">
        <v>833.59</v>
      </c>
      <c r="Y29" s="67">
        <v>833.59</v>
      </c>
    </row>
    <row r="30" spans="1:25" x14ac:dyDescent="0.25">
      <c r="A30" s="7">
        <v>9</v>
      </c>
      <c r="B30" s="67">
        <v>833.59</v>
      </c>
      <c r="C30" s="67">
        <v>833.59</v>
      </c>
      <c r="D30" s="67">
        <v>833.59</v>
      </c>
      <c r="E30" s="67">
        <v>833.59</v>
      </c>
      <c r="F30" s="67">
        <v>833.59</v>
      </c>
      <c r="G30" s="67">
        <v>833.59</v>
      </c>
      <c r="H30" s="67">
        <v>833.59</v>
      </c>
      <c r="I30" s="67">
        <v>833.59</v>
      </c>
      <c r="J30" s="67">
        <v>833.59</v>
      </c>
      <c r="K30" s="67">
        <v>833.59</v>
      </c>
      <c r="L30" s="67">
        <v>833.59</v>
      </c>
      <c r="M30" s="67">
        <v>833.59</v>
      </c>
      <c r="N30" s="67">
        <v>833.59</v>
      </c>
      <c r="O30" s="67">
        <v>833.59</v>
      </c>
      <c r="P30" s="67">
        <v>833.59</v>
      </c>
      <c r="Q30" s="67">
        <v>833.59</v>
      </c>
      <c r="R30" s="67">
        <v>833.59</v>
      </c>
      <c r="S30" s="67">
        <v>833.59</v>
      </c>
      <c r="T30" s="67">
        <v>833.59</v>
      </c>
      <c r="U30" s="67">
        <v>833.59</v>
      </c>
      <c r="V30" s="67">
        <v>833.59</v>
      </c>
      <c r="W30" s="67">
        <v>833.59</v>
      </c>
      <c r="X30" s="67">
        <v>833.59</v>
      </c>
      <c r="Y30" s="67">
        <v>833.59</v>
      </c>
    </row>
    <row r="31" spans="1:25" x14ac:dyDescent="0.25">
      <c r="A31" s="7">
        <v>10</v>
      </c>
      <c r="B31" s="67">
        <v>833.59</v>
      </c>
      <c r="C31" s="67">
        <v>833.59</v>
      </c>
      <c r="D31" s="67">
        <v>833.59</v>
      </c>
      <c r="E31" s="67">
        <v>833.59</v>
      </c>
      <c r="F31" s="67">
        <v>833.59</v>
      </c>
      <c r="G31" s="67">
        <v>833.59</v>
      </c>
      <c r="H31" s="67">
        <v>833.59</v>
      </c>
      <c r="I31" s="67">
        <v>833.59</v>
      </c>
      <c r="J31" s="67">
        <v>833.59</v>
      </c>
      <c r="K31" s="67">
        <v>833.59</v>
      </c>
      <c r="L31" s="67">
        <v>833.59</v>
      </c>
      <c r="M31" s="67">
        <v>833.59</v>
      </c>
      <c r="N31" s="67">
        <v>833.59</v>
      </c>
      <c r="O31" s="67">
        <v>833.59</v>
      </c>
      <c r="P31" s="67">
        <v>833.59</v>
      </c>
      <c r="Q31" s="67">
        <v>833.59</v>
      </c>
      <c r="R31" s="67">
        <v>833.59</v>
      </c>
      <c r="S31" s="67">
        <v>833.59</v>
      </c>
      <c r="T31" s="67">
        <v>833.59</v>
      </c>
      <c r="U31" s="67">
        <v>833.59</v>
      </c>
      <c r="V31" s="67">
        <v>833.59</v>
      </c>
      <c r="W31" s="67">
        <v>833.59</v>
      </c>
      <c r="X31" s="67">
        <v>833.59</v>
      </c>
      <c r="Y31" s="67">
        <v>833.59</v>
      </c>
    </row>
    <row r="32" spans="1:25" x14ac:dyDescent="0.25">
      <c r="A32" s="7">
        <v>11</v>
      </c>
      <c r="B32" s="67">
        <v>833.59</v>
      </c>
      <c r="C32" s="67">
        <v>833.59</v>
      </c>
      <c r="D32" s="67">
        <v>833.59</v>
      </c>
      <c r="E32" s="67">
        <v>833.59</v>
      </c>
      <c r="F32" s="67">
        <v>833.59</v>
      </c>
      <c r="G32" s="67">
        <v>833.59</v>
      </c>
      <c r="H32" s="67">
        <v>833.59</v>
      </c>
      <c r="I32" s="67">
        <v>833.59</v>
      </c>
      <c r="J32" s="67">
        <v>833.59</v>
      </c>
      <c r="K32" s="67">
        <v>833.59</v>
      </c>
      <c r="L32" s="67">
        <v>833.59</v>
      </c>
      <c r="M32" s="67">
        <v>833.59</v>
      </c>
      <c r="N32" s="67">
        <v>833.59</v>
      </c>
      <c r="O32" s="67">
        <v>833.59</v>
      </c>
      <c r="P32" s="67">
        <v>833.59</v>
      </c>
      <c r="Q32" s="67">
        <v>833.59</v>
      </c>
      <c r="R32" s="67">
        <v>833.59</v>
      </c>
      <c r="S32" s="67">
        <v>833.59</v>
      </c>
      <c r="T32" s="67">
        <v>833.59</v>
      </c>
      <c r="U32" s="67">
        <v>833.59</v>
      </c>
      <c r="V32" s="67">
        <v>833.59</v>
      </c>
      <c r="W32" s="67">
        <v>833.59</v>
      </c>
      <c r="X32" s="67">
        <v>833.59</v>
      </c>
      <c r="Y32" s="67">
        <v>833.59</v>
      </c>
    </row>
    <row r="33" spans="1:25" x14ac:dyDescent="0.25">
      <c r="A33" s="7">
        <v>12</v>
      </c>
      <c r="B33" s="67">
        <v>833.59</v>
      </c>
      <c r="C33" s="67">
        <v>833.59</v>
      </c>
      <c r="D33" s="67">
        <v>833.59</v>
      </c>
      <c r="E33" s="67">
        <v>833.59</v>
      </c>
      <c r="F33" s="67">
        <v>833.59</v>
      </c>
      <c r="G33" s="67">
        <v>833.59</v>
      </c>
      <c r="H33" s="67">
        <v>833.59</v>
      </c>
      <c r="I33" s="67">
        <v>833.59</v>
      </c>
      <c r="J33" s="67">
        <v>833.59</v>
      </c>
      <c r="K33" s="67">
        <v>833.59</v>
      </c>
      <c r="L33" s="67">
        <v>833.59</v>
      </c>
      <c r="M33" s="67">
        <v>833.59</v>
      </c>
      <c r="N33" s="67">
        <v>833.59</v>
      </c>
      <c r="O33" s="67">
        <v>833.59</v>
      </c>
      <c r="P33" s="67">
        <v>833.59</v>
      </c>
      <c r="Q33" s="67">
        <v>833.59</v>
      </c>
      <c r="R33" s="67">
        <v>833.59</v>
      </c>
      <c r="S33" s="67">
        <v>833.59</v>
      </c>
      <c r="T33" s="67">
        <v>833.59</v>
      </c>
      <c r="U33" s="67">
        <v>833.59</v>
      </c>
      <c r="V33" s="67">
        <v>833.59</v>
      </c>
      <c r="W33" s="67">
        <v>833.59</v>
      </c>
      <c r="X33" s="67">
        <v>833.59</v>
      </c>
      <c r="Y33" s="67">
        <v>833.59</v>
      </c>
    </row>
    <row r="34" spans="1:25" x14ac:dyDescent="0.25">
      <c r="A34" s="7">
        <v>13</v>
      </c>
      <c r="B34" s="67">
        <v>833.59</v>
      </c>
      <c r="C34" s="67">
        <v>833.59</v>
      </c>
      <c r="D34" s="67">
        <v>833.59</v>
      </c>
      <c r="E34" s="67">
        <v>833.59</v>
      </c>
      <c r="F34" s="67">
        <v>833.59</v>
      </c>
      <c r="G34" s="67">
        <v>833.59</v>
      </c>
      <c r="H34" s="67">
        <v>833.59</v>
      </c>
      <c r="I34" s="67">
        <v>833.59</v>
      </c>
      <c r="J34" s="67">
        <v>833.59</v>
      </c>
      <c r="K34" s="67">
        <v>833.59</v>
      </c>
      <c r="L34" s="67">
        <v>833.59</v>
      </c>
      <c r="M34" s="67">
        <v>833.59</v>
      </c>
      <c r="N34" s="67">
        <v>833.59</v>
      </c>
      <c r="O34" s="67">
        <v>833.59</v>
      </c>
      <c r="P34" s="67">
        <v>833.59</v>
      </c>
      <c r="Q34" s="67">
        <v>833.59</v>
      </c>
      <c r="R34" s="67">
        <v>833.59</v>
      </c>
      <c r="S34" s="67">
        <v>833.59</v>
      </c>
      <c r="T34" s="67">
        <v>833.59</v>
      </c>
      <c r="U34" s="67">
        <v>833.59</v>
      </c>
      <c r="V34" s="67">
        <v>833.59</v>
      </c>
      <c r="W34" s="67">
        <v>833.59</v>
      </c>
      <c r="X34" s="67">
        <v>833.59</v>
      </c>
      <c r="Y34" s="67">
        <v>833.59</v>
      </c>
    </row>
    <row r="35" spans="1:25" x14ac:dyDescent="0.25">
      <c r="A35" s="7">
        <v>14</v>
      </c>
      <c r="B35" s="67">
        <v>833.59</v>
      </c>
      <c r="C35" s="67">
        <v>833.59</v>
      </c>
      <c r="D35" s="67">
        <v>833.59</v>
      </c>
      <c r="E35" s="67">
        <v>833.59</v>
      </c>
      <c r="F35" s="67">
        <v>833.59</v>
      </c>
      <c r="G35" s="67">
        <v>833.59</v>
      </c>
      <c r="H35" s="67">
        <v>833.59</v>
      </c>
      <c r="I35" s="67">
        <v>833.59</v>
      </c>
      <c r="J35" s="67">
        <v>833.59</v>
      </c>
      <c r="K35" s="67">
        <v>833.59</v>
      </c>
      <c r="L35" s="67">
        <v>833.59</v>
      </c>
      <c r="M35" s="67">
        <v>833.59</v>
      </c>
      <c r="N35" s="67">
        <v>833.59</v>
      </c>
      <c r="O35" s="67">
        <v>833.59</v>
      </c>
      <c r="P35" s="67">
        <v>833.59</v>
      </c>
      <c r="Q35" s="67">
        <v>833.59</v>
      </c>
      <c r="R35" s="67">
        <v>833.59</v>
      </c>
      <c r="S35" s="67">
        <v>833.59</v>
      </c>
      <c r="T35" s="67">
        <v>833.59</v>
      </c>
      <c r="U35" s="67">
        <v>833.59</v>
      </c>
      <c r="V35" s="67">
        <v>833.59</v>
      </c>
      <c r="W35" s="67">
        <v>833.59</v>
      </c>
      <c r="X35" s="67">
        <v>833.59</v>
      </c>
      <c r="Y35" s="67">
        <v>833.59</v>
      </c>
    </row>
    <row r="36" spans="1:25" x14ac:dyDescent="0.25">
      <c r="A36" s="7">
        <v>15</v>
      </c>
      <c r="B36" s="67">
        <v>833.59</v>
      </c>
      <c r="C36" s="67">
        <v>833.59</v>
      </c>
      <c r="D36" s="67">
        <v>833.59</v>
      </c>
      <c r="E36" s="67">
        <v>833.59</v>
      </c>
      <c r="F36" s="67">
        <v>833.59</v>
      </c>
      <c r="G36" s="67">
        <v>833.59</v>
      </c>
      <c r="H36" s="67">
        <v>833.59</v>
      </c>
      <c r="I36" s="67">
        <v>833.59</v>
      </c>
      <c r="J36" s="67">
        <v>833.59</v>
      </c>
      <c r="K36" s="67">
        <v>833.59</v>
      </c>
      <c r="L36" s="67">
        <v>833.59</v>
      </c>
      <c r="M36" s="67">
        <v>833.59</v>
      </c>
      <c r="N36" s="67">
        <v>833.59</v>
      </c>
      <c r="O36" s="67">
        <v>833.59</v>
      </c>
      <c r="P36" s="67">
        <v>833.59</v>
      </c>
      <c r="Q36" s="67">
        <v>833.59</v>
      </c>
      <c r="R36" s="67">
        <v>833.59</v>
      </c>
      <c r="S36" s="67">
        <v>833.59</v>
      </c>
      <c r="T36" s="67">
        <v>833.59</v>
      </c>
      <c r="U36" s="67">
        <v>833.59</v>
      </c>
      <c r="V36" s="67">
        <v>833.59</v>
      </c>
      <c r="W36" s="67">
        <v>833.59</v>
      </c>
      <c r="X36" s="67">
        <v>833.59</v>
      </c>
      <c r="Y36" s="67">
        <v>833.59</v>
      </c>
    </row>
    <row r="37" spans="1:25" x14ac:dyDescent="0.25">
      <c r="A37" s="7">
        <v>16</v>
      </c>
      <c r="B37" s="67">
        <v>833.59</v>
      </c>
      <c r="C37" s="67">
        <v>833.59</v>
      </c>
      <c r="D37" s="67">
        <v>833.59</v>
      </c>
      <c r="E37" s="67">
        <v>833.59</v>
      </c>
      <c r="F37" s="67">
        <v>833.59</v>
      </c>
      <c r="G37" s="67">
        <v>833.59</v>
      </c>
      <c r="H37" s="67">
        <v>833.59</v>
      </c>
      <c r="I37" s="67">
        <v>833.59</v>
      </c>
      <c r="J37" s="67">
        <v>833.59</v>
      </c>
      <c r="K37" s="67">
        <v>833.59</v>
      </c>
      <c r="L37" s="67">
        <v>833.59</v>
      </c>
      <c r="M37" s="67">
        <v>833.59</v>
      </c>
      <c r="N37" s="67">
        <v>833.59</v>
      </c>
      <c r="O37" s="67">
        <v>833.59</v>
      </c>
      <c r="P37" s="67">
        <v>833.59</v>
      </c>
      <c r="Q37" s="67">
        <v>833.59</v>
      </c>
      <c r="R37" s="67">
        <v>833.59</v>
      </c>
      <c r="S37" s="67">
        <v>833.59</v>
      </c>
      <c r="T37" s="67">
        <v>833.59</v>
      </c>
      <c r="U37" s="67">
        <v>833.59</v>
      </c>
      <c r="V37" s="67">
        <v>833.59</v>
      </c>
      <c r="W37" s="67">
        <v>833.59</v>
      </c>
      <c r="X37" s="67">
        <v>833.59</v>
      </c>
      <c r="Y37" s="67">
        <v>833.59</v>
      </c>
    </row>
    <row r="38" spans="1:25" x14ac:dyDescent="0.25">
      <c r="A38" s="7">
        <v>17</v>
      </c>
      <c r="B38" s="67">
        <v>833.59</v>
      </c>
      <c r="C38" s="67">
        <v>833.59</v>
      </c>
      <c r="D38" s="67">
        <v>833.59</v>
      </c>
      <c r="E38" s="67">
        <v>833.59</v>
      </c>
      <c r="F38" s="67">
        <v>833.59</v>
      </c>
      <c r="G38" s="67">
        <v>833.59</v>
      </c>
      <c r="H38" s="67">
        <v>833.59</v>
      </c>
      <c r="I38" s="67">
        <v>833.59</v>
      </c>
      <c r="J38" s="67">
        <v>833.59</v>
      </c>
      <c r="K38" s="67">
        <v>833.59</v>
      </c>
      <c r="L38" s="67">
        <v>833.59</v>
      </c>
      <c r="M38" s="67">
        <v>833.59</v>
      </c>
      <c r="N38" s="67">
        <v>833.59</v>
      </c>
      <c r="O38" s="67">
        <v>833.59</v>
      </c>
      <c r="P38" s="67">
        <v>833.59</v>
      </c>
      <c r="Q38" s="67">
        <v>833.59</v>
      </c>
      <c r="R38" s="67">
        <v>833.59</v>
      </c>
      <c r="S38" s="67">
        <v>833.59</v>
      </c>
      <c r="T38" s="67">
        <v>833.59</v>
      </c>
      <c r="U38" s="67">
        <v>833.59</v>
      </c>
      <c r="V38" s="67">
        <v>833.59</v>
      </c>
      <c r="W38" s="67">
        <v>833.59</v>
      </c>
      <c r="X38" s="67">
        <v>833.59</v>
      </c>
      <c r="Y38" s="67">
        <v>833.59</v>
      </c>
    </row>
    <row r="39" spans="1:25" x14ac:dyDescent="0.25">
      <c r="A39" s="7">
        <v>18</v>
      </c>
      <c r="B39" s="67">
        <v>833.59</v>
      </c>
      <c r="C39" s="67">
        <v>833.59</v>
      </c>
      <c r="D39" s="67">
        <v>833.59</v>
      </c>
      <c r="E39" s="67">
        <v>833.59</v>
      </c>
      <c r="F39" s="67">
        <v>833.59</v>
      </c>
      <c r="G39" s="67">
        <v>833.59</v>
      </c>
      <c r="H39" s="67">
        <v>833.59</v>
      </c>
      <c r="I39" s="67">
        <v>833.59</v>
      </c>
      <c r="J39" s="67">
        <v>833.59</v>
      </c>
      <c r="K39" s="67">
        <v>833.59</v>
      </c>
      <c r="L39" s="67">
        <v>833.59</v>
      </c>
      <c r="M39" s="67">
        <v>833.59</v>
      </c>
      <c r="N39" s="67">
        <v>833.59</v>
      </c>
      <c r="O39" s="67">
        <v>833.59</v>
      </c>
      <c r="P39" s="67">
        <v>833.59</v>
      </c>
      <c r="Q39" s="67">
        <v>833.59</v>
      </c>
      <c r="R39" s="67">
        <v>833.59</v>
      </c>
      <c r="S39" s="67">
        <v>833.59</v>
      </c>
      <c r="T39" s="67">
        <v>833.59</v>
      </c>
      <c r="U39" s="67">
        <v>833.59</v>
      </c>
      <c r="V39" s="67">
        <v>833.59</v>
      </c>
      <c r="W39" s="67">
        <v>833.59</v>
      </c>
      <c r="X39" s="67">
        <v>833.59</v>
      </c>
      <c r="Y39" s="67">
        <v>833.59</v>
      </c>
    </row>
    <row r="40" spans="1:25" x14ac:dyDescent="0.25">
      <c r="A40" s="7">
        <v>19</v>
      </c>
      <c r="B40" s="67">
        <v>833.59</v>
      </c>
      <c r="C40" s="67">
        <v>833.59</v>
      </c>
      <c r="D40" s="67">
        <v>833.59</v>
      </c>
      <c r="E40" s="67">
        <v>833.59</v>
      </c>
      <c r="F40" s="67">
        <v>833.59</v>
      </c>
      <c r="G40" s="67">
        <v>833.59</v>
      </c>
      <c r="H40" s="67">
        <v>833.59</v>
      </c>
      <c r="I40" s="67">
        <v>833.59</v>
      </c>
      <c r="J40" s="67">
        <v>833.59</v>
      </c>
      <c r="K40" s="67">
        <v>833.59</v>
      </c>
      <c r="L40" s="67">
        <v>833.59</v>
      </c>
      <c r="M40" s="67">
        <v>833.59</v>
      </c>
      <c r="N40" s="67">
        <v>833.59</v>
      </c>
      <c r="O40" s="67">
        <v>833.59</v>
      </c>
      <c r="P40" s="67">
        <v>833.59</v>
      </c>
      <c r="Q40" s="67">
        <v>833.59</v>
      </c>
      <c r="R40" s="67">
        <v>833.59</v>
      </c>
      <c r="S40" s="67">
        <v>833.59</v>
      </c>
      <c r="T40" s="67">
        <v>833.59</v>
      </c>
      <c r="U40" s="67">
        <v>833.59</v>
      </c>
      <c r="V40" s="67">
        <v>833.59</v>
      </c>
      <c r="W40" s="67">
        <v>833.59</v>
      </c>
      <c r="X40" s="67">
        <v>833.59</v>
      </c>
      <c r="Y40" s="67">
        <v>833.59</v>
      </c>
    </row>
    <row r="41" spans="1:25" x14ac:dyDescent="0.25">
      <c r="A41" s="7">
        <v>20</v>
      </c>
      <c r="B41" s="67">
        <v>833.59</v>
      </c>
      <c r="C41" s="67">
        <v>833.59</v>
      </c>
      <c r="D41" s="67">
        <v>833.59</v>
      </c>
      <c r="E41" s="67">
        <v>833.59</v>
      </c>
      <c r="F41" s="67">
        <v>833.59</v>
      </c>
      <c r="G41" s="67">
        <v>833.59</v>
      </c>
      <c r="H41" s="67">
        <v>833.59</v>
      </c>
      <c r="I41" s="67">
        <v>833.59</v>
      </c>
      <c r="J41" s="67">
        <v>833.59</v>
      </c>
      <c r="K41" s="67">
        <v>833.59</v>
      </c>
      <c r="L41" s="67">
        <v>833.59</v>
      </c>
      <c r="M41" s="67">
        <v>833.59</v>
      </c>
      <c r="N41" s="67">
        <v>833.59</v>
      </c>
      <c r="O41" s="67">
        <v>833.59</v>
      </c>
      <c r="P41" s="67">
        <v>833.59</v>
      </c>
      <c r="Q41" s="67">
        <v>833.59</v>
      </c>
      <c r="R41" s="67">
        <v>833.59</v>
      </c>
      <c r="S41" s="67">
        <v>833.59</v>
      </c>
      <c r="T41" s="67">
        <v>833.59</v>
      </c>
      <c r="U41" s="67">
        <v>833.59</v>
      </c>
      <c r="V41" s="67">
        <v>833.59</v>
      </c>
      <c r="W41" s="67">
        <v>833.59</v>
      </c>
      <c r="X41" s="67">
        <v>833.59</v>
      </c>
      <c r="Y41" s="67">
        <v>833.59</v>
      </c>
    </row>
    <row r="42" spans="1:25" x14ac:dyDescent="0.25">
      <c r="A42" s="7">
        <v>21</v>
      </c>
      <c r="B42" s="67">
        <v>833.59</v>
      </c>
      <c r="C42" s="67">
        <v>833.59</v>
      </c>
      <c r="D42" s="67">
        <v>833.59</v>
      </c>
      <c r="E42" s="67">
        <v>833.59</v>
      </c>
      <c r="F42" s="67">
        <v>833.59</v>
      </c>
      <c r="G42" s="67">
        <v>833.59</v>
      </c>
      <c r="H42" s="67">
        <v>833.59</v>
      </c>
      <c r="I42" s="67">
        <v>833.59</v>
      </c>
      <c r="J42" s="67">
        <v>833.59</v>
      </c>
      <c r="K42" s="67">
        <v>833.59</v>
      </c>
      <c r="L42" s="67">
        <v>833.59</v>
      </c>
      <c r="M42" s="67">
        <v>833.59</v>
      </c>
      <c r="N42" s="67">
        <v>833.59</v>
      </c>
      <c r="O42" s="67">
        <v>833.59</v>
      </c>
      <c r="P42" s="67">
        <v>833.59</v>
      </c>
      <c r="Q42" s="67">
        <v>833.59</v>
      </c>
      <c r="R42" s="67">
        <v>833.59</v>
      </c>
      <c r="S42" s="67">
        <v>833.59</v>
      </c>
      <c r="T42" s="67">
        <v>833.59</v>
      </c>
      <c r="U42" s="67">
        <v>833.59</v>
      </c>
      <c r="V42" s="67">
        <v>833.59</v>
      </c>
      <c r="W42" s="67">
        <v>833.59</v>
      </c>
      <c r="X42" s="67">
        <v>833.59</v>
      </c>
      <c r="Y42" s="67">
        <v>833.59</v>
      </c>
    </row>
    <row r="43" spans="1:25" x14ac:dyDescent="0.25">
      <c r="A43" s="7">
        <v>22</v>
      </c>
      <c r="B43" s="67">
        <v>833.59</v>
      </c>
      <c r="C43" s="67">
        <v>833.59</v>
      </c>
      <c r="D43" s="67">
        <v>833.59</v>
      </c>
      <c r="E43" s="67">
        <v>833.59</v>
      </c>
      <c r="F43" s="67">
        <v>833.59</v>
      </c>
      <c r="G43" s="67">
        <v>833.59</v>
      </c>
      <c r="H43" s="67">
        <v>833.59</v>
      </c>
      <c r="I43" s="67">
        <v>833.59</v>
      </c>
      <c r="J43" s="67">
        <v>833.59</v>
      </c>
      <c r="K43" s="67">
        <v>833.59</v>
      </c>
      <c r="L43" s="67">
        <v>833.59</v>
      </c>
      <c r="M43" s="67">
        <v>833.59</v>
      </c>
      <c r="N43" s="67">
        <v>833.59</v>
      </c>
      <c r="O43" s="67">
        <v>833.59</v>
      </c>
      <c r="P43" s="67">
        <v>833.59</v>
      </c>
      <c r="Q43" s="67">
        <v>833.59</v>
      </c>
      <c r="R43" s="67">
        <v>833.59</v>
      </c>
      <c r="S43" s="67">
        <v>833.59</v>
      </c>
      <c r="T43" s="67">
        <v>833.59</v>
      </c>
      <c r="U43" s="67">
        <v>833.59</v>
      </c>
      <c r="V43" s="67">
        <v>833.59</v>
      </c>
      <c r="W43" s="67">
        <v>833.59</v>
      </c>
      <c r="X43" s="67">
        <v>833.59</v>
      </c>
      <c r="Y43" s="67">
        <v>833.59</v>
      </c>
    </row>
    <row r="44" spans="1:25" x14ac:dyDescent="0.25">
      <c r="A44" s="7">
        <v>23</v>
      </c>
      <c r="B44" s="67">
        <v>833.59</v>
      </c>
      <c r="C44" s="67">
        <v>833.59</v>
      </c>
      <c r="D44" s="67">
        <v>833.59</v>
      </c>
      <c r="E44" s="67">
        <v>833.59</v>
      </c>
      <c r="F44" s="67">
        <v>833.59</v>
      </c>
      <c r="G44" s="67">
        <v>833.59</v>
      </c>
      <c r="H44" s="67">
        <v>833.59</v>
      </c>
      <c r="I44" s="67">
        <v>833.59</v>
      </c>
      <c r="J44" s="67">
        <v>833.59</v>
      </c>
      <c r="K44" s="67">
        <v>833.59</v>
      </c>
      <c r="L44" s="67">
        <v>833.59</v>
      </c>
      <c r="M44" s="67">
        <v>833.59</v>
      </c>
      <c r="N44" s="67">
        <v>833.59</v>
      </c>
      <c r="O44" s="67">
        <v>833.59</v>
      </c>
      <c r="P44" s="67">
        <v>833.59</v>
      </c>
      <c r="Q44" s="67">
        <v>833.59</v>
      </c>
      <c r="R44" s="67">
        <v>833.59</v>
      </c>
      <c r="S44" s="67">
        <v>833.59</v>
      </c>
      <c r="T44" s="67">
        <v>833.59</v>
      </c>
      <c r="U44" s="67">
        <v>833.59</v>
      </c>
      <c r="V44" s="67">
        <v>833.59</v>
      </c>
      <c r="W44" s="67">
        <v>833.59</v>
      </c>
      <c r="X44" s="67">
        <v>833.59</v>
      </c>
      <c r="Y44" s="67">
        <v>833.59</v>
      </c>
    </row>
    <row r="45" spans="1:25" x14ac:dyDescent="0.25">
      <c r="A45" s="7">
        <v>24</v>
      </c>
      <c r="B45" s="67">
        <v>833.59</v>
      </c>
      <c r="C45" s="67">
        <v>833.59</v>
      </c>
      <c r="D45" s="67">
        <v>833.59</v>
      </c>
      <c r="E45" s="67">
        <v>833.59</v>
      </c>
      <c r="F45" s="67">
        <v>833.59</v>
      </c>
      <c r="G45" s="67">
        <v>833.59</v>
      </c>
      <c r="H45" s="67">
        <v>833.59</v>
      </c>
      <c r="I45" s="67">
        <v>833.59</v>
      </c>
      <c r="J45" s="67">
        <v>833.59</v>
      </c>
      <c r="K45" s="67">
        <v>833.59</v>
      </c>
      <c r="L45" s="67">
        <v>833.59</v>
      </c>
      <c r="M45" s="67">
        <v>833.59</v>
      </c>
      <c r="N45" s="67">
        <v>833.59</v>
      </c>
      <c r="O45" s="67">
        <v>833.59</v>
      </c>
      <c r="P45" s="67">
        <v>833.59</v>
      </c>
      <c r="Q45" s="67">
        <v>833.59</v>
      </c>
      <c r="R45" s="67">
        <v>833.59</v>
      </c>
      <c r="S45" s="67">
        <v>833.59</v>
      </c>
      <c r="T45" s="67">
        <v>833.59</v>
      </c>
      <c r="U45" s="67">
        <v>833.59</v>
      </c>
      <c r="V45" s="67">
        <v>833.59</v>
      </c>
      <c r="W45" s="67">
        <v>833.59</v>
      </c>
      <c r="X45" s="67">
        <v>833.59</v>
      </c>
      <c r="Y45" s="67">
        <v>833.59</v>
      </c>
    </row>
    <row r="46" spans="1:25" x14ac:dyDescent="0.25">
      <c r="A46" s="7">
        <v>25</v>
      </c>
      <c r="B46" s="67">
        <v>833.59</v>
      </c>
      <c r="C46" s="67">
        <v>833.59</v>
      </c>
      <c r="D46" s="67">
        <v>833.59</v>
      </c>
      <c r="E46" s="67">
        <v>833.59</v>
      </c>
      <c r="F46" s="67">
        <v>833.59</v>
      </c>
      <c r="G46" s="67">
        <v>833.59</v>
      </c>
      <c r="H46" s="67">
        <v>833.59</v>
      </c>
      <c r="I46" s="67">
        <v>833.59</v>
      </c>
      <c r="J46" s="67">
        <v>833.59</v>
      </c>
      <c r="K46" s="67">
        <v>833.59</v>
      </c>
      <c r="L46" s="67">
        <v>833.59</v>
      </c>
      <c r="M46" s="67">
        <v>833.59</v>
      </c>
      <c r="N46" s="67">
        <v>833.59</v>
      </c>
      <c r="O46" s="67">
        <v>833.59</v>
      </c>
      <c r="P46" s="67">
        <v>833.59</v>
      </c>
      <c r="Q46" s="67">
        <v>833.59</v>
      </c>
      <c r="R46" s="67">
        <v>833.59</v>
      </c>
      <c r="S46" s="67">
        <v>833.59</v>
      </c>
      <c r="T46" s="67">
        <v>833.59</v>
      </c>
      <c r="U46" s="67">
        <v>833.59</v>
      </c>
      <c r="V46" s="67">
        <v>833.59</v>
      </c>
      <c r="W46" s="67">
        <v>833.59</v>
      </c>
      <c r="X46" s="67">
        <v>833.59</v>
      </c>
      <c r="Y46" s="67">
        <v>833.59</v>
      </c>
    </row>
    <row r="47" spans="1:25" x14ac:dyDescent="0.25">
      <c r="A47" s="7">
        <v>26</v>
      </c>
      <c r="B47" s="67">
        <v>833.59</v>
      </c>
      <c r="C47" s="67">
        <v>833.59</v>
      </c>
      <c r="D47" s="67">
        <v>833.59</v>
      </c>
      <c r="E47" s="67">
        <v>833.59</v>
      </c>
      <c r="F47" s="67">
        <v>833.59</v>
      </c>
      <c r="G47" s="67">
        <v>833.59</v>
      </c>
      <c r="H47" s="67">
        <v>833.59</v>
      </c>
      <c r="I47" s="67">
        <v>833.59</v>
      </c>
      <c r="J47" s="67">
        <v>833.59</v>
      </c>
      <c r="K47" s="67">
        <v>833.59</v>
      </c>
      <c r="L47" s="67">
        <v>833.59</v>
      </c>
      <c r="M47" s="67">
        <v>833.59</v>
      </c>
      <c r="N47" s="67">
        <v>833.59</v>
      </c>
      <c r="O47" s="67">
        <v>833.59</v>
      </c>
      <c r="P47" s="67">
        <v>833.59</v>
      </c>
      <c r="Q47" s="67">
        <v>833.59</v>
      </c>
      <c r="R47" s="67">
        <v>833.59</v>
      </c>
      <c r="S47" s="67">
        <v>833.59</v>
      </c>
      <c r="T47" s="67">
        <v>833.59</v>
      </c>
      <c r="U47" s="67">
        <v>833.59</v>
      </c>
      <c r="V47" s="67">
        <v>833.59</v>
      </c>
      <c r="W47" s="67">
        <v>833.59</v>
      </c>
      <c r="X47" s="67">
        <v>833.59</v>
      </c>
      <c r="Y47" s="67">
        <v>833.59</v>
      </c>
    </row>
    <row r="48" spans="1:25" x14ac:dyDescent="0.25">
      <c r="A48" s="7">
        <v>27</v>
      </c>
      <c r="B48" s="67">
        <v>833.59</v>
      </c>
      <c r="C48" s="67">
        <v>833.59</v>
      </c>
      <c r="D48" s="67">
        <v>833.59</v>
      </c>
      <c r="E48" s="67">
        <v>833.59</v>
      </c>
      <c r="F48" s="67">
        <v>833.59</v>
      </c>
      <c r="G48" s="67">
        <v>833.59</v>
      </c>
      <c r="H48" s="67">
        <v>833.59</v>
      </c>
      <c r="I48" s="67">
        <v>833.59</v>
      </c>
      <c r="J48" s="67">
        <v>833.59</v>
      </c>
      <c r="K48" s="67">
        <v>833.59</v>
      </c>
      <c r="L48" s="67">
        <v>833.59</v>
      </c>
      <c r="M48" s="67">
        <v>833.59</v>
      </c>
      <c r="N48" s="67">
        <v>833.59</v>
      </c>
      <c r="O48" s="67">
        <v>833.59</v>
      </c>
      <c r="P48" s="67">
        <v>833.59</v>
      </c>
      <c r="Q48" s="67">
        <v>833.59</v>
      </c>
      <c r="R48" s="67">
        <v>833.59</v>
      </c>
      <c r="S48" s="67">
        <v>833.59</v>
      </c>
      <c r="T48" s="67">
        <v>833.59</v>
      </c>
      <c r="U48" s="67">
        <v>833.59</v>
      </c>
      <c r="V48" s="67">
        <v>833.59</v>
      </c>
      <c r="W48" s="67">
        <v>833.59</v>
      </c>
      <c r="X48" s="67">
        <v>833.59</v>
      </c>
      <c r="Y48" s="67">
        <v>833.59</v>
      </c>
    </row>
    <row r="49" spans="1:25" x14ac:dyDescent="0.25">
      <c r="A49" s="7">
        <v>28</v>
      </c>
      <c r="B49" s="67">
        <v>833.59</v>
      </c>
      <c r="C49" s="67">
        <v>833.59</v>
      </c>
      <c r="D49" s="67">
        <v>833.59</v>
      </c>
      <c r="E49" s="67">
        <v>833.59</v>
      </c>
      <c r="F49" s="67">
        <v>833.59</v>
      </c>
      <c r="G49" s="67">
        <v>833.59</v>
      </c>
      <c r="H49" s="67">
        <v>833.59</v>
      </c>
      <c r="I49" s="67">
        <v>833.59</v>
      </c>
      <c r="J49" s="67">
        <v>833.59</v>
      </c>
      <c r="K49" s="67">
        <v>833.59</v>
      </c>
      <c r="L49" s="67">
        <v>833.59</v>
      </c>
      <c r="M49" s="67">
        <v>833.59</v>
      </c>
      <c r="N49" s="67">
        <v>833.59</v>
      </c>
      <c r="O49" s="67">
        <v>833.59</v>
      </c>
      <c r="P49" s="67">
        <v>833.59</v>
      </c>
      <c r="Q49" s="67">
        <v>833.59</v>
      </c>
      <c r="R49" s="67">
        <v>833.59</v>
      </c>
      <c r="S49" s="67">
        <v>833.59</v>
      </c>
      <c r="T49" s="67">
        <v>833.59</v>
      </c>
      <c r="U49" s="67">
        <v>833.59</v>
      </c>
      <c r="V49" s="67">
        <v>833.59</v>
      </c>
      <c r="W49" s="67">
        <v>833.59</v>
      </c>
      <c r="X49" s="67">
        <v>833.59</v>
      </c>
      <c r="Y49" s="67">
        <v>833.59</v>
      </c>
    </row>
    <row r="50" spans="1:25" x14ac:dyDescent="0.25">
      <c r="A50" s="7">
        <v>29</v>
      </c>
      <c r="B50" s="67">
        <v>833.59</v>
      </c>
      <c r="C50" s="67">
        <v>833.59</v>
      </c>
      <c r="D50" s="67">
        <v>833.59</v>
      </c>
      <c r="E50" s="67">
        <v>833.59</v>
      </c>
      <c r="F50" s="67">
        <v>833.59</v>
      </c>
      <c r="G50" s="67">
        <v>833.59</v>
      </c>
      <c r="H50" s="67">
        <v>833.59</v>
      </c>
      <c r="I50" s="67">
        <v>833.59</v>
      </c>
      <c r="J50" s="67">
        <v>833.59</v>
      </c>
      <c r="K50" s="67">
        <v>833.59</v>
      </c>
      <c r="L50" s="67">
        <v>833.59</v>
      </c>
      <c r="M50" s="67">
        <v>833.59</v>
      </c>
      <c r="N50" s="67">
        <v>833.59</v>
      </c>
      <c r="O50" s="67">
        <v>833.59</v>
      </c>
      <c r="P50" s="67">
        <v>833.59</v>
      </c>
      <c r="Q50" s="67">
        <v>833.59</v>
      </c>
      <c r="R50" s="67">
        <v>833.59</v>
      </c>
      <c r="S50" s="67">
        <v>833.59</v>
      </c>
      <c r="T50" s="67">
        <v>833.59</v>
      </c>
      <c r="U50" s="67">
        <v>833.59</v>
      </c>
      <c r="V50" s="67">
        <v>833.59</v>
      </c>
      <c r="W50" s="67">
        <v>833.59</v>
      </c>
      <c r="X50" s="67">
        <v>833.59</v>
      </c>
      <c r="Y50" s="67">
        <v>833.59</v>
      </c>
    </row>
    <row r="51" spans="1:25" x14ac:dyDescent="0.25">
      <c r="A51" s="7">
        <v>30</v>
      </c>
      <c r="B51" s="67">
        <v>833.59</v>
      </c>
      <c r="C51" s="67">
        <v>833.59</v>
      </c>
      <c r="D51" s="67">
        <v>833.59</v>
      </c>
      <c r="E51" s="67">
        <v>833.59</v>
      </c>
      <c r="F51" s="67">
        <v>833.59</v>
      </c>
      <c r="G51" s="67">
        <v>833.59</v>
      </c>
      <c r="H51" s="67">
        <v>833.59</v>
      </c>
      <c r="I51" s="67">
        <v>833.59</v>
      </c>
      <c r="J51" s="67">
        <v>833.59</v>
      </c>
      <c r="K51" s="67">
        <v>833.59</v>
      </c>
      <c r="L51" s="67">
        <v>833.59</v>
      </c>
      <c r="M51" s="67">
        <v>833.59</v>
      </c>
      <c r="N51" s="67">
        <v>833.59</v>
      </c>
      <c r="O51" s="67">
        <v>833.59</v>
      </c>
      <c r="P51" s="67">
        <v>833.59</v>
      </c>
      <c r="Q51" s="67">
        <v>833.59</v>
      </c>
      <c r="R51" s="67">
        <v>833.59</v>
      </c>
      <c r="S51" s="67">
        <v>833.59</v>
      </c>
      <c r="T51" s="67">
        <v>833.59</v>
      </c>
      <c r="U51" s="67">
        <v>833.59</v>
      </c>
      <c r="V51" s="67">
        <v>833.59</v>
      </c>
      <c r="W51" s="67">
        <v>833.59</v>
      </c>
      <c r="X51" s="67">
        <v>833.59</v>
      </c>
      <c r="Y51" s="67">
        <v>833.59</v>
      </c>
    </row>
    <row r="52" spans="1:25" x14ac:dyDescent="0.25">
      <c r="A52" s="7">
        <v>31</v>
      </c>
      <c r="B52" s="67">
        <v>833.59</v>
      </c>
      <c r="C52" s="67">
        <v>833.59</v>
      </c>
      <c r="D52" s="67">
        <v>833.59</v>
      </c>
      <c r="E52" s="67">
        <v>833.59</v>
      </c>
      <c r="F52" s="67">
        <v>833.59</v>
      </c>
      <c r="G52" s="67">
        <v>833.59</v>
      </c>
      <c r="H52" s="67">
        <v>833.59</v>
      </c>
      <c r="I52" s="67">
        <v>833.59</v>
      </c>
      <c r="J52" s="67">
        <v>833.59</v>
      </c>
      <c r="K52" s="67">
        <v>833.59</v>
      </c>
      <c r="L52" s="67">
        <v>833.59</v>
      </c>
      <c r="M52" s="67">
        <v>833.59</v>
      </c>
      <c r="N52" s="67">
        <v>833.59</v>
      </c>
      <c r="O52" s="67">
        <v>833.59</v>
      </c>
      <c r="P52" s="67">
        <v>833.59</v>
      </c>
      <c r="Q52" s="67">
        <v>833.59</v>
      </c>
      <c r="R52" s="67">
        <v>833.59</v>
      </c>
      <c r="S52" s="67">
        <v>833.59</v>
      </c>
      <c r="T52" s="67">
        <v>833.59</v>
      </c>
      <c r="U52" s="67">
        <v>833.59</v>
      </c>
      <c r="V52" s="67">
        <v>833.59</v>
      </c>
      <c r="W52" s="67">
        <v>833.59</v>
      </c>
      <c r="X52" s="67">
        <v>833.59</v>
      </c>
      <c r="Y52" s="67">
        <v>833.59</v>
      </c>
    </row>
    <row r="55" spans="1:25" ht="16.5" x14ac:dyDescent="0.25">
      <c r="A55" s="11" t="s">
        <v>146</v>
      </c>
    </row>
    <row r="56" spans="1:25" x14ac:dyDescent="0.25">
      <c r="A56" s="97" t="s">
        <v>12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</row>
    <row r="57" spans="1:25" x14ac:dyDescent="0.25">
      <c r="A57" s="97"/>
      <c r="B57" s="6" t="s">
        <v>13</v>
      </c>
      <c r="C57" s="6" t="s">
        <v>14</v>
      </c>
      <c r="D57" s="6" t="s">
        <v>15</v>
      </c>
      <c r="E57" s="6" t="s">
        <v>16</v>
      </c>
      <c r="F57" s="6" t="s">
        <v>17</v>
      </c>
      <c r="G57" s="6" t="s">
        <v>18</v>
      </c>
      <c r="H57" s="6" t="s">
        <v>19</v>
      </c>
      <c r="I57" s="6" t="s">
        <v>20</v>
      </c>
      <c r="J57" s="6" t="s">
        <v>21</v>
      </c>
      <c r="K57" s="6" t="s">
        <v>22</v>
      </c>
      <c r="L57" s="6" t="s">
        <v>23</v>
      </c>
      <c r="M57" s="6" t="s">
        <v>24</v>
      </c>
      <c r="N57" s="6" t="s">
        <v>25</v>
      </c>
      <c r="O57" s="6" t="s">
        <v>26</v>
      </c>
      <c r="P57" s="6" t="s">
        <v>27</v>
      </c>
      <c r="Q57" s="6" t="s">
        <v>28</v>
      </c>
      <c r="R57" s="6" t="s">
        <v>29</v>
      </c>
      <c r="S57" s="6" t="s">
        <v>30</v>
      </c>
      <c r="T57" s="6" t="s">
        <v>31</v>
      </c>
      <c r="U57" s="6" t="s">
        <v>32</v>
      </c>
      <c r="V57" s="6" t="s">
        <v>33</v>
      </c>
      <c r="W57" s="6" t="s">
        <v>34</v>
      </c>
      <c r="X57" s="6" t="s">
        <v>35</v>
      </c>
      <c r="Y57" s="6" t="s">
        <v>36</v>
      </c>
    </row>
    <row r="58" spans="1:25" x14ac:dyDescent="0.25">
      <c r="A58" s="7">
        <v>1</v>
      </c>
      <c r="B58" s="67">
        <v>833.59</v>
      </c>
      <c r="C58" s="67">
        <v>833.59</v>
      </c>
      <c r="D58" s="67">
        <v>833.59</v>
      </c>
      <c r="E58" s="67">
        <v>833.59</v>
      </c>
      <c r="F58" s="67">
        <v>833.59</v>
      </c>
      <c r="G58" s="67">
        <v>833.59</v>
      </c>
      <c r="H58" s="67">
        <v>833.59</v>
      </c>
      <c r="I58" s="67">
        <v>833.59</v>
      </c>
      <c r="J58" s="67">
        <v>833.59</v>
      </c>
      <c r="K58" s="67">
        <v>833.59</v>
      </c>
      <c r="L58" s="67">
        <v>833.59</v>
      </c>
      <c r="M58" s="67">
        <v>833.59</v>
      </c>
      <c r="N58" s="67">
        <v>833.59</v>
      </c>
      <c r="O58" s="67">
        <v>833.59</v>
      </c>
      <c r="P58" s="67">
        <v>833.59</v>
      </c>
      <c r="Q58" s="67">
        <v>833.59</v>
      </c>
      <c r="R58" s="67">
        <v>833.59</v>
      </c>
      <c r="S58" s="67">
        <v>833.59</v>
      </c>
      <c r="T58" s="67">
        <v>833.59</v>
      </c>
      <c r="U58" s="67">
        <v>833.59</v>
      </c>
      <c r="V58" s="67">
        <v>833.59</v>
      </c>
      <c r="W58" s="67">
        <v>833.59</v>
      </c>
      <c r="X58" s="67">
        <v>833.59</v>
      </c>
      <c r="Y58" s="67">
        <v>833.59</v>
      </c>
    </row>
    <row r="59" spans="1:25" x14ac:dyDescent="0.25">
      <c r="A59" s="7">
        <v>2</v>
      </c>
      <c r="B59" s="67">
        <v>833.59</v>
      </c>
      <c r="C59" s="67">
        <v>833.59</v>
      </c>
      <c r="D59" s="67">
        <v>833.59</v>
      </c>
      <c r="E59" s="67">
        <v>833.59</v>
      </c>
      <c r="F59" s="67">
        <v>833.59</v>
      </c>
      <c r="G59" s="67">
        <v>833.59</v>
      </c>
      <c r="H59" s="67">
        <v>833.59</v>
      </c>
      <c r="I59" s="67">
        <v>833.59</v>
      </c>
      <c r="J59" s="67">
        <v>833.59</v>
      </c>
      <c r="K59" s="67">
        <v>833.59</v>
      </c>
      <c r="L59" s="67">
        <v>833.59</v>
      </c>
      <c r="M59" s="67">
        <v>833.59</v>
      </c>
      <c r="N59" s="67">
        <v>833.59</v>
      </c>
      <c r="O59" s="67">
        <v>833.59</v>
      </c>
      <c r="P59" s="67">
        <v>833.59</v>
      </c>
      <c r="Q59" s="67">
        <v>833.59</v>
      </c>
      <c r="R59" s="67">
        <v>833.59</v>
      </c>
      <c r="S59" s="67">
        <v>833.59</v>
      </c>
      <c r="T59" s="67">
        <v>833.59</v>
      </c>
      <c r="U59" s="67">
        <v>833.59</v>
      </c>
      <c r="V59" s="67">
        <v>833.59</v>
      </c>
      <c r="W59" s="67">
        <v>833.59</v>
      </c>
      <c r="X59" s="67">
        <v>833.59</v>
      </c>
      <c r="Y59" s="67">
        <v>833.59</v>
      </c>
    </row>
    <row r="60" spans="1:25" x14ac:dyDescent="0.25">
      <c r="A60" s="7">
        <v>3</v>
      </c>
      <c r="B60" s="67">
        <v>833.59</v>
      </c>
      <c r="C60" s="67">
        <v>833.59</v>
      </c>
      <c r="D60" s="67">
        <v>833.59</v>
      </c>
      <c r="E60" s="67">
        <v>833.59</v>
      </c>
      <c r="F60" s="67">
        <v>833.59</v>
      </c>
      <c r="G60" s="67">
        <v>833.59</v>
      </c>
      <c r="H60" s="67">
        <v>833.59</v>
      </c>
      <c r="I60" s="67">
        <v>833.59</v>
      </c>
      <c r="J60" s="67">
        <v>833.59</v>
      </c>
      <c r="K60" s="67">
        <v>833.59</v>
      </c>
      <c r="L60" s="67">
        <v>833.59</v>
      </c>
      <c r="M60" s="67">
        <v>833.59</v>
      </c>
      <c r="N60" s="67">
        <v>833.59</v>
      </c>
      <c r="O60" s="67">
        <v>833.59</v>
      </c>
      <c r="P60" s="67">
        <v>833.59</v>
      </c>
      <c r="Q60" s="67">
        <v>833.59</v>
      </c>
      <c r="R60" s="67">
        <v>833.59</v>
      </c>
      <c r="S60" s="67">
        <v>833.59</v>
      </c>
      <c r="T60" s="67">
        <v>833.59</v>
      </c>
      <c r="U60" s="67">
        <v>833.59</v>
      </c>
      <c r="V60" s="67">
        <v>833.59</v>
      </c>
      <c r="W60" s="67">
        <v>833.59</v>
      </c>
      <c r="X60" s="67">
        <v>833.59</v>
      </c>
      <c r="Y60" s="67">
        <v>833.59</v>
      </c>
    </row>
    <row r="61" spans="1:25" x14ac:dyDescent="0.25">
      <c r="A61" s="7">
        <v>4</v>
      </c>
      <c r="B61" s="67">
        <v>833.59</v>
      </c>
      <c r="C61" s="67">
        <v>833.59</v>
      </c>
      <c r="D61" s="67">
        <v>833.59</v>
      </c>
      <c r="E61" s="67">
        <v>833.59</v>
      </c>
      <c r="F61" s="67">
        <v>833.59</v>
      </c>
      <c r="G61" s="67">
        <v>833.59</v>
      </c>
      <c r="H61" s="67">
        <v>833.59</v>
      </c>
      <c r="I61" s="67">
        <v>833.59</v>
      </c>
      <c r="J61" s="67">
        <v>833.59</v>
      </c>
      <c r="K61" s="67">
        <v>833.59</v>
      </c>
      <c r="L61" s="67">
        <v>833.59</v>
      </c>
      <c r="M61" s="67">
        <v>833.59</v>
      </c>
      <c r="N61" s="67">
        <v>833.59</v>
      </c>
      <c r="O61" s="67">
        <v>833.59</v>
      </c>
      <c r="P61" s="67">
        <v>833.59</v>
      </c>
      <c r="Q61" s="67">
        <v>833.59</v>
      </c>
      <c r="R61" s="67">
        <v>833.59</v>
      </c>
      <c r="S61" s="67">
        <v>833.59</v>
      </c>
      <c r="T61" s="67">
        <v>833.59</v>
      </c>
      <c r="U61" s="67">
        <v>833.59</v>
      </c>
      <c r="V61" s="67">
        <v>833.59</v>
      </c>
      <c r="W61" s="67">
        <v>833.59</v>
      </c>
      <c r="X61" s="67">
        <v>833.59</v>
      </c>
      <c r="Y61" s="67">
        <v>833.59</v>
      </c>
    </row>
    <row r="62" spans="1:25" x14ac:dyDescent="0.25">
      <c r="A62" s="7">
        <v>5</v>
      </c>
      <c r="B62" s="67">
        <v>833.59</v>
      </c>
      <c r="C62" s="67">
        <v>833.59</v>
      </c>
      <c r="D62" s="67">
        <v>833.59</v>
      </c>
      <c r="E62" s="67">
        <v>833.59</v>
      </c>
      <c r="F62" s="67">
        <v>833.59</v>
      </c>
      <c r="G62" s="67">
        <v>833.59</v>
      </c>
      <c r="H62" s="67">
        <v>833.59</v>
      </c>
      <c r="I62" s="67">
        <v>833.59</v>
      </c>
      <c r="J62" s="67">
        <v>833.59</v>
      </c>
      <c r="K62" s="67">
        <v>833.59</v>
      </c>
      <c r="L62" s="67">
        <v>833.59</v>
      </c>
      <c r="M62" s="67">
        <v>833.59</v>
      </c>
      <c r="N62" s="67">
        <v>833.59</v>
      </c>
      <c r="O62" s="67">
        <v>833.59</v>
      </c>
      <c r="P62" s="67">
        <v>833.59</v>
      </c>
      <c r="Q62" s="67">
        <v>833.59</v>
      </c>
      <c r="R62" s="67">
        <v>833.59</v>
      </c>
      <c r="S62" s="67">
        <v>833.59</v>
      </c>
      <c r="T62" s="67">
        <v>833.59</v>
      </c>
      <c r="U62" s="67">
        <v>833.59</v>
      </c>
      <c r="V62" s="67">
        <v>833.59</v>
      </c>
      <c r="W62" s="67">
        <v>833.59</v>
      </c>
      <c r="X62" s="67">
        <v>833.59</v>
      </c>
      <c r="Y62" s="67">
        <v>833.59</v>
      </c>
    </row>
    <row r="63" spans="1:25" x14ac:dyDescent="0.25">
      <c r="A63" s="7">
        <v>6</v>
      </c>
      <c r="B63" s="67">
        <v>833.59</v>
      </c>
      <c r="C63" s="67">
        <v>833.59</v>
      </c>
      <c r="D63" s="67">
        <v>833.59</v>
      </c>
      <c r="E63" s="67">
        <v>833.59</v>
      </c>
      <c r="F63" s="67">
        <v>833.59</v>
      </c>
      <c r="G63" s="67">
        <v>833.59</v>
      </c>
      <c r="H63" s="67">
        <v>833.59</v>
      </c>
      <c r="I63" s="67">
        <v>833.59</v>
      </c>
      <c r="J63" s="67">
        <v>833.59</v>
      </c>
      <c r="K63" s="67">
        <v>833.59</v>
      </c>
      <c r="L63" s="67">
        <v>833.59</v>
      </c>
      <c r="M63" s="67">
        <v>833.59</v>
      </c>
      <c r="N63" s="67">
        <v>833.59</v>
      </c>
      <c r="O63" s="67">
        <v>833.59</v>
      </c>
      <c r="P63" s="67">
        <v>833.59</v>
      </c>
      <c r="Q63" s="67">
        <v>833.59</v>
      </c>
      <c r="R63" s="67">
        <v>833.59</v>
      </c>
      <c r="S63" s="67">
        <v>833.59</v>
      </c>
      <c r="T63" s="67">
        <v>833.59</v>
      </c>
      <c r="U63" s="67">
        <v>833.59</v>
      </c>
      <c r="V63" s="67">
        <v>833.59</v>
      </c>
      <c r="W63" s="67">
        <v>833.59</v>
      </c>
      <c r="X63" s="67">
        <v>833.59</v>
      </c>
      <c r="Y63" s="67">
        <v>833.59</v>
      </c>
    </row>
    <row r="64" spans="1:25" x14ac:dyDescent="0.25">
      <c r="A64" s="7">
        <v>7</v>
      </c>
      <c r="B64" s="67">
        <v>833.59</v>
      </c>
      <c r="C64" s="67">
        <v>833.59</v>
      </c>
      <c r="D64" s="67">
        <v>833.59</v>
      </c>
      <c r="E64" s="67">
        <v>833.59</v>
      </c>
      <c r="F64" s="67">
        <v>833.59</v>
      </c>
      <c r="G64" s="67">
        <v>833.59</v>
      </c>
      <c r="H64" s="67">
        <v>833.59</v>
      </c>
      <c r="I64" s="67">
        <v>833.59</v>
      </c>
      <c r="J64" s="67">
        <v>833.59</v>
      </c>
      <c r="K64" s="67">
        <v>833.59</v>
      </c>
      <c r="L64" s="67">
        <v>833.59</v>
      </c>
      <c r="M64" s="67">
        <v>833.59</v>
      </c>
      <c r="N64" s="67">
        <v>833.59</v>
      </c>
      <c r="O64" s="67">
        <v>833.59</v>
      </c>
      <c r="P64" s="67">
        <v>833.59</v>
      </c>
      <c r="Q64" s="67">
        <v>833.59</v>
      </c>
      <c r="R64" s="67">
        <v>833.59</v>
      </c>
      <c r="S64" s="67">
        <v>833.59</v>
      </c>
      <c r="T64" s="67">
        <v>833.59</v>
      </c>
      <c r="U64" s="67">
        <v>833.59</v>
      </c>
      <c r="V64" s="67">
        <v>833.59</v>
      </c>
      <c r="W64" s="67">
        <v>833.59</v>
      </c>
      <c r="X64" s="67">
        <v>833.59</v>
      </c>
      <c r="Y64" s="67">
        <v>833.59</v>
      </c>
    </row>
    <row r="65" spans="1:25" x14ac:dyDescent="0.25">
      <c r="A65" s="7">
        <v>8</v>
      </c>
      <c r="B65" s="67">
        <v>833.59</v>
      </c>
      <c r="C65" s="67">
        <v>833.59</v>
      </c>
      <c r="D65" s="67">
        <v>833.59</v>
      </c>
      <c r="E65" s="67">
        <v>833.59</v>
      </c>
      <c r="F65" s="67">
        <v>833.59</v>
      </c>
      <c r="G65" s="67">
        <v>833.59</v>
      </c>
      <c r="H65" s="67">
        <v>833.59</v>
      </c>
      <c r="I65" s="67">
        <v>833.59</v>
      </c>
      <c r="J65" s="67">
        <v>833.59</v>
      </c>
      <c r="K65" s="67">
        <v>833.59</v>
      </c>
      <c r="L65" s="67">
        <v>833.59</v>
      </c>
      <c r="M65" s="67">
        <v>833.59</v>
      </c>
      <c r="N65" s="67">
        <v>833.59</v>
      </c>
      <c r="O65" s="67">
        <v>833.59</v>
      </c>
      <c r="P65" s="67">
        <v>833.59</v>
      </c>
      <c r="Q65" s="67">
        <v>833.59</v>
      </c>
      <c r="R65" s="67">
        <v>833.59</v>
      </c>
      <c r="S65" s="67">
        <v>833.59</v>
      </c>
      <c r="T65" s="67">
        <v>833.59</v>
      </c>
      <c r="U65" s="67">
        <v>833.59</v>
      </c>
      <c r="V65" s="67">
        <v>833.59</v>
      </c>
      <c r="W65" s="67">
        <v>833.59</v>
      </c>
      <c r="X65" s="67">
        <v>833.59</v>
      </c>
      <c r="Y65" s="67">
        <v>833.59</v>
      </c>
    </row>
    <row r="66" spans="1:25" x14ac:dyDescent="0.25">
      <c r="A66" s="7">
        <v>9</v>
      </c>
      <c r="B66" s="67">
        <v>833.59</v>
      </c>
      <c r="C66" s="67">
        <v>833.59</v>
      </c>
      <c r="D66" s="67">
        <v>833.59</v>
      </c>
      <c r="E66" s="67">
        <v>833.59</v>
      </c>
      <c r="F66" s="67">
        <v>833.59</v>
      </c>
      <c r="G66" s="67">
        <v>833.59</v>
      </c>
      <c r="H66" s="67">
        <v>833.59</v>
      </c>
      <c r="I66" s="67">
        <v>833.59</v>
      </c>
      <c r="J66" s="67">
        <v>833.59</v>
      </c>
      <c r="K66" s="67">
        <v>833.59</v>
      </c>
      <c r="L66" s="67">
        <v>833.59</v>
      </c>
      <c r="M66" s="67">
        <v>833.59</v>
      </c>
      <c r="N66" s="67">
        <v>833.59</v>
      </c>
      <c r="O66" s="67">
        <v>833.59</v>
      </c>
      <c r="P66" s="67">
        <v>833.59</v>
      </c>
      <c r="Q66" s="67">
        <v>833.59</v>
      </c>
      <c r="R66" s="67">
        <v>833.59</v>
      </c>
      <c r="S66" s="67">
        <v>833.59</v>
      </c>
      <c r="T66" s="67">
        <v>833.59</v>
      </c>
      <c r="U66" s="67">
        <v>833.59</v>
      </c>
      <c r="V66" s="67">
        <v>833.59</v>
      </c>
      <c r="W66" s="67">
        <v>833.59</v>
      </c>
      <c r="X66" s="67">
        <v>833.59</v>
      </c>
      <c r="Y66" s="67">
        <v>833.59</v>
      </c>
    </row>
    <row r="67" spans="1:25" x14ac:dyDescent="0.25">
      <c r="A67" s="7">
        <v>10</v>
      </c>
      <c r="B67" s="67">
        <v>833.59</v>
      </c>
      <c r="C67" s="67">
        <v>833.59</v>
      </c>
      <c r="D67" s="67">
        <v>833.59</v>
      </c>
      <c r="E67" s="67">
        <v>833.59</v>
      </c>
      <c r="F67" s="67">
        <v>833.59</v>
      </c>
      <c r="G67" s="67">
        <v>833.59</v>
      </c>
      <c r="H67" s="67">
        <v>833.59</v>
      </c>
      <c r="I67" s="67">
        <v>833.59</v>
      </c>
      <c r="J67" s="67">
        <v>833.59</v>
      </c>
      <c r="K67" s="67">
        <v>833.59</v>
      </c>
      <c r="L67" s="67">
        <v>833.59</v>
      </c>
      <c r="M67" s="67">
        <v>833.59</v>
      </c>
      <c r="N67" s="67">
        <v>833.59</v>
      </c>
      <c r="O67" s="67">
        <v>833.59</v>
      </c>
      <c r="P67" s="67">
        <v>833.59</v>
      </c>
      <c r="Q67" s="67">
        <v>833.59</v>
      </c>
      <c r="R67" s="67">
        <v>833.59</v>
      </c>
      <c r="S67" s="67">
        <v>833.59</v>
      </c>
      <c r="T67" s="67">
        <v>833.59</v>
      </c>
      <c r="U67" s="67">
        <v>833.59</v>
      </c>
      <c r="V67" s="67">
        <v>833.59</v>
      </c>
      <c r="W67" s="67">
        <v>833.59</v>
      </c>
      <c r="X67" s="67">
        <v>833.59</v>
      </c>
      <c r="Y67" s="67">
        <v>833.59</v>
      </c>
    </row>
    <row r="68" spans="1:25" x14ac:dyDescent="0.25">
      <c r="A68" s="7">
        <v>11</v>
      </c>
      <c r="B68" s="67">
        <v>833.59</v>
      </c>
      <c r="C68" s="67">
        <v>833.59</v>
      </c>
      <c r="D68" s="67">
        <v>833.59</v>
      </c>
      <c r="E68" s="67">
        <v>833.59</v>
      </c>
      <c r="F68" s="67">
        <v>833.59</v>
      </c>
      <c r="G68" s="67">
        <v>833.59</v>
      </c>
      <c r="H68" s="67">
        <v>833.59</v>
      </c>
      <c r="I68" s="67">
        <v>833.59</v>
      </c>
      <c r="J68" s="67">
        <v>833.59</v>
      </c>
      <c r="K68" s="67">
        <v>833.59</v>
      </c>
      <c r="L68" s="67">
        <v>833.59</v>
      </c>
      <c r="M68" s="67">
        <v>833.59</v>
      </c>
      <c r="N68" s="67">
        <v>833.59</v>
      </c>
      <c r="O68" s="67">
        <v>833.59</v>
      </c>
      <c r="P68" s="67">
        <v>833.59</v>
      </c>
      <c r="Q68" s="67">
        <v>833.59</v>
      </c>
      <c r="R68" s="67">
        <v>833.59</v>
      </c>
      <c r="S68" s="67">
        <v>833.59</v>
      </c>
      <c r="T68" s="67">
        <v>833.59</v>
      </c>
      <c r="U68" s="67">
        <v>833.59</v>
      </c>
      <c r="V68" s="67">
        <v>833.59</v>
      </c>
      <c r="W68" s="67">
        <v>833.59</v>
      </c>
      <c r="X68" s="67">
        <v>833.59</v>
      </c>
      <c r="Y68" s="67">
        <v>833.59</v>
      </c>
    </row>
    <row r="69" spans="1:25" x14ac:dyDescent="0.25">
      <c r="A69" s="7">
        <v>12</v>
      </c>
      <c r="B69" s="67">
        <v>833.59</v>
      </c>
      <c r="C69" s="67">
        <v>833.59</v>
      </c>
      <c r="D69" s="67">
        <v>833.59</v>
      </c>
      <c r="E69" s="67">
        <v>833.59</v>
      </c>
      <c r="F69" s="67">
        <v>833.59</v>
      </c>
      <c r="G69" s="67">
        <v>833.59</v>
      </c>
      <c r="H69" s="67">
        <v>833.59</v>
      </c>
      <c r="I69" s="67">
        <v>833.59</v>
      </c>
      <c r="J69" s="67">
        <v>833.59</v>
      </c>
      <c r="K69" s="67">
        <v>833.59</v>
      </c>
      <c r="L69" s="67">
        <v>833.59</v>
      </c>
      <c r="M69" s="67">
        <v>833.59</v>
      </c>
      <c r="N69" s="67">
        <v>833.59</v>
      </c>
      <c r="O69" s="67">
        <v>833.59</v>
      </c>
      <c r="P69" s="67">
        <v>833.59</v>
      </c>
      <c r="Q69" s="67">
        <v>833.59</v>
      </c>
      <c r="R69" s="67">
        <v>833.59</v>
      </c>
      <c r="S69" s="67">
        <v>833.59</v>
      </c>
      <c r="T69" s="67">
        <v>833.59</v>
      </c>
      <c r="U69" s="67">
        <v>833.59</v>
      </c>
      <c r="V69" s="67">
        <v>833.59</v>
      </c>
      <c r="W69" s="67">
        <v>833.59</v>
      </c>
      <c r="X69" s="67">
        <v>833.59</v>
      </c>
      <c r="Y69" s="67">
        <v>833.59</v>
      </c>
    </row>
    <row r="70" spans="1:25" x14ac:dyDescent="0.25">
      <c r="A70" s="7">
        <v>13</v>
      </c>
      <c r="B70" s="67">
        <v>833.59</v>
      </c>
      <c r="C70" s="67">
        <v>833.59</v>
      </c>
      <c r="D70" s="67">
        <v>833.59</v>
      </c>
      <c r="E70" s="67">
        <v>833.59</v>
      </c>
      <c r="F70" s="67">
        <v>833.59</v>
      </c>
      <c r="G70" s="67">
        <v>833.59</v>
      </c>
      <c r="H70" s="67">
        <v>833.59</v>
      </c>
      <c r="I70" s="67">
        <v>833.59</v>
      </c>
      <c r="J70" s="67">
        <v>833.59</v>
      </c>
      <c r="K70" s="67">
        <v>833.59</v>
      </c>
      <c r="L70" s="67">
        <v>833.59</v>
      </c>
      <c r="M70" s="67">
        <v>833.59</v>
      </c>
      <c r="N70" s="67">
        <v>833.59</v>
      </c>
      <c r="O70" s="67">
        <v>833.59</v>
      </c>
      <c r="P70" s="67">
        <v>833.59</v>
      </c>
      <c r="Q70" s="67">
        <v>833.59</v>
      </c>
      <c r="R70" s="67">
        <v>833.59</v>
      </c>
      <c r="S70" s="67">
        <v>833.59</v>
      </c>
      <c r="T70" s="67">
        <v>833.59</v>
      </c>
      <c r="U70" s="67">
        <v>833.59</v>
      </c>
      <c r="V70" s="67">
        <v>833.59</v>
      </c>
      <c r="W70" s="67">
        <v>833.59</v>
      </c>
      <c r="X70" s="67">
        <v>833.59</v>
      </c>
      <c r="Y70" s="67">
        <v>833.59</v>
      </c>
    </row>
    <row r="71" spans="1:25" x14ac:dyDescent="0.25">
      <c r="A71" s="7">
        <v>14</v>
      </c>
      <c r="B71" s="67">
        <v>833.59</v>
      </c>
      <c r="C71" s="67">
        <v>833.59</v>
      </c>
      <c r="D71" s="67">
        <v>833.59</v>
      </c>
      <c r="E71" s="67">
        <v>833.59</v>
      </c>
      <c r="F71" s="67">
        <v>833.59</v>
      </c>
      <c r="G71" s="67">
        <v>833.59</v>
      </c>
      <c r="H71" s="67">
        <v>833.59</v>
      </c>
      <c r="I71" s="67">
        <v>833.59</v>
      </c>
      <c r="J71" s="67">
        <v>833.59</v>
      </c>
      <c r="K71" s="67">
        <v>833.59</v>
      </c>
      <c r="L71" s="67">
        <v>833.59</v>
      </c>
      <c r="M71" s="67">
        <v>833.59</v>
      </c>
      <c r="N71" s="67">
        <v>833.59</v>
      </c>
      <c r="O71" s="67">
        <v>833.59</v>
      </c>
      <c r="P71" s="67">
        <v>833.59</v>
      </c>
      <c r="Q71" s="67">
        <v>833.59</v>
      </c>
      <c r="R71" s="67">
        <v>833.59</v>
      </c>
      <c r="S71" s="67">
        <v>833.59</v>
      </c>
      <c r="T71" s="67">
        <v>833.59</v>
      </c>
      <c r="U71" s="67">
        <v>833.59</v>
      </c>
      <c r="V71" s="67">
        <v>833.59</v>
      </c>
      <c r="W71" s="67">
        <v>833.59</v>
      </c>
      <c r="X71" s="67">
        <v>833.59</v>
      </c>
      <c r="Y71" s="67">
        <v>833.59</v>
      </c>
    </row>
    <row r="72" spans="1:25" x14ac:dyDescent="0.25">
      <c r="A72" s="7">
        <v>15</v>
      </c>
      <c r="B72" s="67">
        <v>833.59</v>
      </c>
      <c r="C72" s="67">
        <v>833.59</v>
      </c>
      <c r="D72" s="67">
        <v>833.59</v>
      </c>
      <c r="E72" s="67">
        <v>833.59</v>
      </c>
      <c r="F72" s="67">
        <v>833.59</v>
      </c>
      <c r="G72" s="67">
        <v>833.59</v>
      </c>
      <c r="H72" s="67">
        <v>833.59</v>
      </c>
      <c r="I72" s="67">
        <v>833.59</v>
      </c>
      <c r="J72" s="67">
        <v>833.59</v>
      </c>
      <c r="K72" s="67">
        <v>833.59</v>
      </c>
      <c r="L72" s="67">
        <v>833.59</v>
      </c>
      <c r="M72" s="67">
        <v>833.59</v>
      </c>
      <c r="N72" s="67">
        <v>833.59</v>
      </c>
      <c r="O72" s="67">
        <v>833.59</v>
      </c>
      <c r="P72" s="67">
        <v>833.59</v>
      </c>
      <c r="Q72" s="67">
        <v>833.59</v>
      </c>
      <c r="R72" s="67">
        <v>833.59</v>
      </c>
      <c r="S72" s="67">
        <v>833.59</v>
      </c>
      <c r="T72" s="67">
        <v>833.59</v>
      </c>
      <c r="U72" s="67">
        <v>833.59</v>
      </c>
      <c r="V72" s="67">
        <v>833.59</v>
      </c>
      <c r="W72" s="67">
        <v>833.59</v>
      </c>
      <c r="X72" s="67">
        <v>833.59</v>
      </c>
      <c r="Y72" s="67">
        <v>833.59</v>
      </c>
    </row>
    <row r="73" spans="1:25" x14ac:dyDescent="0.25">
      <c r="A73" s="7">
        <v>16</v>
      </c>
      <c r="B73" s="67">
        <v>833.59</v>
      </c>
      <c r="C73" s="67">
        <v>833.59</v>
      </c>
      <c r="D73" s="67">
        <v>833.59</v>
      </c>
      <c r="E73" s="67">
        <v>833.59</v>
      </c>
      <c r="F73" s="67">
        <v>833.59</v>
      </c>
      <c r="G73" s="67">
        <v>833.59</v>
      </c>
      <c r="H73" s="67">
        <v>833.59</v>
      </c>
      <c r="I73" s="67">
        <v>833.59</v>
      </c>
      <c r="J73" s="67">
        <v>833.59</v>
      </c>
      <c r="K73" s="67">
        <v>833.59</v>
      </c>
      <c r="L73" s="67">
        <v>833.59</v>
      </c>
      <c r="M73" s="67">
        <v>833.59</v>
      </c>
      <c r="N73" s="67">
        <v>833.59</v>
      </c>
      <c r="O73" s="67">
        <v>833.59</v>
      </c>
      <c r="P73" s="67">
        <v>833.59</v>
      </c>
      <c r="Q73" s="67">
        <v>833.59</v>
      </c>
      <c r="R73" s="67">
        <v>833.59</v>
      </c>
      <c r="S73" s="67">
        <v>833.59</v>
      </c>
      <c r="T73" s="67">
        <v>833.59</v>
      </c>
      <c r="U73" s="67">
        <v>833.59</v>
      </c>
      <c r="V73" s="67">
        <v>833.59</v>
      </c>
      <c r="W73" s="67">
        <v>833.59</v>
      </c>
      <c r="X73" s="67">
        <v>833.59</v>
      </c>
      <c r="Y73" s="67">
        <v>833.59</v>
      </c>
    </row>
    <row r="74" spans="1:25" x14ac:dyDescent="0.25">
      <c r="A74" s="7">
        <v>17</v>
      </c>
      <c r="B74" s="67">
        <v>833.59</v>
      </c>
      <c r="C74" s="67">
        <v>833.59</v>
      </c>
      <c r="D74" s="67">
        <v>833.59</v>
      </c>
      <c r="E74" s="67">
        <v>833.59</v>
      </c>
      <c r="F74" s="67">
        <v>833.59</v>
      </c>
      <c r="G74" s="67">
        <v>833.59</v>
      </c>
      <c r="H74" s="67">
        <v>833.59</v>
      </c>
      <c r="I74" s="67">
        <v>833.59</v>
      </c>
      <c r="J74" s="67">
        <v>833.59</v>
      </c>
      <c r="K74" s="67">
        <v>833.59</v>
      </c>
      <c r="L74" s="67">
        <v>833.59</v>
      </c>
      <c r="M74" s="67">
        <v>833.59</v>
      </c>
      <c r="N74" s="67">
        <v>833.59</v>
      </c>
      <c r="O74" s="67">
        <v>833.59</v>
      </c>
      <c r="P74" s="67">
        <v>833.59</v>
      </c>
      <c r="Q74" s="67">
        <v>833.59</v>
      </c>
      <c r="R74" s="67">
        <v>833.59</v>
      </c>
      <c r="S74" s="67">
        <v>833.59</v>
      </c>
      <c r="T74" s="67">
        <v>833.59</v>
      </c>
      <c r="U74" s="67">
        <v>833.59</v>
      </c>
      <c r="V74" s="67">
        <v>833.59</v>
      </c>
      <c r="W74" s="67">
        <v>833.59</v>
      </c>
      <c r="X74" s="67">
        <v>833.59</v>
      </c>
      <c r="Y74" s="67">
        <v>833.59</v>
      </c>
    </row>
    <row r="75" spans="1:25" x14ac:dyDescent="0.25">
      <c r="A75" s="7">
        <v>18</v>
      </c>
      <c r="B75" s="67">
        <v>833.59</v>
      </c>
      <c r="C75" s="67">
        <v>833.59</v>
      </c>
      <c r="D75" s="67">
        <v>833.59</v>
      </c>
      <c r="E75" s="67">
        <v>833.59</v>
      </c>
      <c r="F75" s="67">
        <v>833.59</v>
      </c>
      <c r="G75" s="67">
        <v>833.59</v>
      </c>
      <c r="H75" s="67">
        <v>833.59</v>
      </c>
      <c r="I75" s="67">
        <v>833.59</v>
      </c>
      <c r="J75" s="67">
        <v>833.59</v>
      </c>
      <c r="K75" s="67">
        <v>833.59</v>
      </c>
      <c r="L75" s="67">
        <v>833.59</v>
      </c>
      <c r="M75" s="67">
        <v>833.59</v>
      </c>
      <c r="N75" s="67">
        <v>833.59</v>
      </c>
      <c r="O75" s="67">
        <v>833.59</v>
      </c>
      <c r="P75" s="67">
        <v>833.59</v>
      </c>
      <c r="Q75" s="67">
        <v>833.59</v>
      </c>
      <c r="R75" s="67">
        <v>833.59</v>
      </c>
      <c r="S75" s="67">
        <v>833.59</v>
      </c>
      <c r="T75" s="67">
        <v>833.59</v>
      </c>
      <c r="U75" s="67">
        <v>833.59</v>
      </c>
      <c r="V75" s="67">
        <v>833.59</v>
      </c>
      <c r="W75" s="67">
        <v>833.59</v>
      </c>
      <c r="X75" s="67">
        <v>833.59</v>
      </c>
      <c r="Y75" s="67">
        <v>833.59</v>
      </c>
    </row>
    <row r="76" spans="1:25" x14ac:dyDescent="0.25">
      <c r="A76" s="7">
        <v>19</v>
      </c>
      <c r="B76" s="67">
        <v>833.59</v>
      </c>
      <c r="C76" s="67">
        <v>833.59</v>
      </c>
      <c r="D76" s="67">
        <v>833.59</v>
      </c>
      <c r="E76" s="67">
        <v>833.59</v>
      </c>
      <c r="F76" s="67">
        <v>833.59</v>
      </c>
      <c r="G76" s="67">
        <v>833.59</v>
      </c>
      <c r="H76" s="67">
        <v>833.59</v>
      </c>
      <c r="I76" s="67">
        <v>833.59</v>
      </c>
      <c r="J76" s="67">
        <v>833.59</v>
      </c>
      <c r="K76" s="67">
        <v>833.59</v>
      </c>
      <c r="L76" s="67">
        <v>833.59</v>
      </c>
      <c r="M76" s="67">
        <v>833.59</v>
      </c>
      <c r="N76" s="67">
        <v>833.59</v>
      </c>
      <c r="O76" s="67">
        <v>833.59</v>
      </c>
      <c r="P76" s="67">
        <v>833.59</v>
      </c>
      <c r="Q76" s="67">
        <v>833.59</v>
      </c>
      <c r="R76" s="67">
        <v>833.59</v>
      </c>
      <c r="S76" s="67">
        <v>833.59</v>
      </c>
      <c r="T76" s="67">
        <v>833.59</v>
      </c>
      <c r="U76" s="67">
        <v>833.59</v>
      </c>
      <c r="V76" s="67">
        <v>833.59</v>
      </c>
      <c r="W76" s="67">
        <v>833.59</v>
      </c>
      <c r="X76" s="67">
        <v>833.59</v>
      </c>
      <c r="Y76" s="67">
        <v>833.59</v>
      </c>
    </row>
    <row r="77" spans="1:25" x14ac:dyDescent="0.25">
      <c r="A77" s="7">
        <v>20</v>
      </c>
      <c r="B77" s="67">
        <v>833.59</v>
      </c>
      <c r="C77" s="67">
        <v>833.59</v>
      </c>
      <c r="D77" s="67">
        <v>833.59</v>
      </c>
      <c r="E77" s="67">
        <v>833.59</v>
      </c>
      <c r="F77" s="67">
        <v>833.59</v>
      </c>
      <c r="G77" s="67">
        <v>833.59</v>
      </c>
      <c r="H77" s="67">
        <v>833.59</v>
      </c>
      <c r="I77" s="67">
        <v>833.59</v>
      </c>
      <c r="J77" s="67">
        <v>833.59</v>
      </c>
      <c r="K77" s="67">
        <v>833.59</v>
      </c>
      <c r="L77" s="67">
        <v>833.59</v>
      </c>
      <c r="M77" s="67">
        <v>833.59</v>
      </c>
      <c r="N77" s="67">
        <v>833.59</v>
      </c>
      <c r="O77" s="67">
        <v>833.59</v>
      </c>
      <c r="P77" s="67">
        <v>833.59</v>
      </c>
      <c r="Q77" s="67">
        <v>833.59</v>
      </c>
      <c r="R77" s="67">
        <v>833.59</v>
      </c>
      <c r="S77" s="67">
        <v>833.59</v>
      </c>
      <c r="T77" s="67">
        <v>833.59</v>
      </c>
      <c r="U77" s="67">
        <v>833.59</v>
      </c>
      <c r="V77" s="67">
        <v>833.59</v>
      </c>
      <c r="W77" s="67">
        <v>833.59</v>
      </c>
      <c r="X77" s="67">
        <v>833.59</v>
      </c>
      <c r="Y77" s="67">
        <v>833.59</v>
      </c>
    </row>
    <row r="78" spans="1:25" x14ac:dyDescent="0.25">
      <c r="A78" s="7">
        <v>21</v>
      </c>
      <c r="B78" s="67">
        <v>833.59</v>
      </c>
      <c r="C78" s="67">
        <v>833.59</v>
      </c>
      <c r="D78" s="67">
        <v>833.59</v>
      </c>
      <c r="E78" s="67">
        <v>833.59</v>
      </c>
      <c r="F78" s="67">
        <v>833.59</v>
      </c>
      <c r="G78" s="67">
        <v>833.59</v>
      </c>
      <c r="H78" s="67">
        <v>833.59</v>
      </c>
      <c r="I78" s="67">
        <v>833.59</v>
      </c>
      <c r="J78" s="67">
        <v>833.59</v>
      </c>
      <c r="K78" s="67">
        <v>833.59</v>
      </c>
      <c r="L78" s="67">
        <v>833.59</v>
      </c>
      <c r="M78" s="67">
        <v>833.59</v>
      </c>
      <c r="N78" s="67">
        <v>833.59</v>
      </c>
      <c r="O78" s="67">
        <v>833.59</v>
      </c>
      <c r="P78" s="67">
        <v>833.59</v>
      </c>
      <c r="Q78" s="67">
        <v>833.59</v>
      </c>
      <c r="R78" s="67">
        <v>833.59</v>
      </c>
      <c r="S78" s="67">
        <v>833.59</v>
      </c>
      <c r="T78" s="67">
        <v>833.59</v>
      </c>
      <c r="U78" s="67">
        <v>833.59</v>
      </c>
      <c r="V78" s="67">
        <v>833.59</v>
      </c>
      <c r="W78" s="67">
        <v>833.59</v>
      </c>
      <c r="X78" s="67">
        <v>833.59</v>
      </c>
      <c r="Y78" s="67">
        <v>833.59</v>
      </c>
    </row>
    <row r="79" spans="1:25" x14ac:dyDescent="0.25">
      <c r="A79" s="7">
        <v>22</v>
      </c>
      <c r="B79" s="67">
        <v>833.59</v>
      </c>
      <c r="C79" s="67">
        <v>833.59</v>
      </c>
      <c r="D79" s="67">
        <v>833.59</v>
      </c>
      <c r="E79" s="67">
        <v>833.59</v>
      </c>
      <c r="F79" s="67">
        <v>833.59</v>
      </c>
      <c r="G79" s="67">
        <v>833.59</v>
      </c>
      <c r="H79" s="67">
        <v>833.59</v>
      </c>
      <c r="I79" s="67">
        <v>833.59</v>
      </c>
      <c r="J79" s="67">
        <v>833.59</v>
      </c>
      <c r="K79" s="67">
        <v>833.59</v>
      </c>
      <c r="L79" s="67">
        <v>833.59</v>
      </c>
      <c r="M79" s="67">
        <v>833.59</v>
      </c>
      <c r="N79" s="67">
        <v>833.59</v>
      </c>
      <c r="O79" s="67">
        <v>833.59</v>
      </c>
      <c r="P79" s="67">
        <v>833.59</v>
      </c>
      <c r="Q79" s="67">
        <v>833.59</v>
      </c>
      <c r="R79" s="67">
        <v>833.59</v>
      </c>
      <c r="S79" s="67">
        <v>833.59</v>
      </c>
      <c r="T79" s="67">
        <v>833.59</v>
      </c>
      <c r="U79" s="67">
        <v>833.59</v>
      </c>
      <c r="V79" s="67">
        <v>833.59</v>
      </c>
      <c r="W79" s="67">
        <v>833.59</v>
      </c>
      <c r="X79" s="67">
        <v>833.59</v>
      </c>
      <c r="Y79" s="67">
        <v>833.59</v>
      </c>
    </row>
    <row r="80" spans="1:25" x14ac:dyDescent="0.25">
      <c r="A80" s="7">
        <v>23</v>
      </c>
      <c r="B80" s="67">
        <v>833.59</v>
      </c>
      <c r="C80" s="67">
        <v>833.59</v>
      </c>
      <c r="D80" s="67">
        <v>833.59</v>
      </c>
      <c r="E80" s="67">
        <v>833.59</v>
      </c>
      <c r="F80" s="67">
        <v>833.59</v>
      </c>
      <c r="G80" s="67">
        <v>833.59</v>
      </c>
      <c r="H80" s="67">
        <v>833.59</v>
      </c>
      <c r="I80" s="67">
        <v>833.59</v>
      </c>
      <c r="J80" s="67">
        <v>833.59</v>
      </c>
      <c r="K80" s="67">
        <v>833.59</v>
      </c>
      <c r="L80" s="67">
        <v>833.59</v>
      </c>
      <c r="M80" s="67">
        <v>833.59</v>
      </c>
      <c r="N80" s="67">
        <v>833.59</v>
      </c>
      <c r="O80" s="67">
        <v>833.59</v>
      </c>
      <c r="P80" s="67">
        <v>833.59</v>
      </c>
      <c r="Q80" s="67">
        <v>833.59</v>
      </c>
      <c r="R80" s="67">
        <v>833.59</v>
      </c>
      <c r="S80" s="67">
        <v>833.59</v>
      </c>
      <c r="T80" s="67">
        <v>833.59</v>
      </c>
      <c r="U80" s="67">
        <v>833.59</v>
      </c>
      <c r="V80" s="67">
        <v>833.59</v>
      </c>
      <c r="W80" s="67">
        <v>833.59</v>
      </c>
      <c r="X80" s="67">
        <v>833.59</v>
      </c>
      <c r="Y80" s="67">
        <v>833.59</v>
      </c>
    </row>
    <row r="81" spans="1:25" x14ac:dyDescent="0.25">
      <c r="A81" s="7">
        <v>24</v>
      </c>
      <c r="B81" s="67">
        <v>833.59</v>
      </c>
      <c r="C81" s="67">
        <v>833.59</v>
      </c>
      <c r="D81" s="67">
        <v>833.59</v>
      </c>
      <c r="E81" s="67">
        <v>833.59</v>
      </c>
      <c r="F81" s="67">
        <v>833.59</v>
      </c>
      <c r="G81" s="67">
        <v>833.59</v>
      </c>
      <c r="H81" s="67">
        <v>833.59</v>
      </c>
      <c r="I81" s="67">
        <v>833.59</v>
      </c>
      <c r="J81" s="67">
        <v>833.59</v>
      </c>
      <c r="K81" s="67">
        <v>833.59</v>
      </c>
      <c r="L81" s="67">
        <v>833.59</v>
      </c>
      <c r="M81" s="67">
        <v>833.59</v>
      </c>
      <c r="N81" s="67">
        <v>833.59</v>
      </c>
      <c r="O81" s="67">
        <v>833.59</v>
      </c>
      <c r="P81" s="67">
        <v>833.59</v>
      </c>
      <c r="Q81" s="67">
        <v>833.59</v>
      </c>
      <c r="R81" s="67">
        <v>833.59</v>
      </c>
      <c r="S81" s="67">
        <v>833.59</v>
      </c>
      <c r="T81" s="67">
        <v>833.59</v>
      </c>
      <c r="U81" s="67">
        <v>833.59</v>
      </c>
      <c r="V81" s="67">
        <v>833.59</v>
      </c>
      <c r="W81" s="67">
        <v>833.59</v>
      </c>
      <c r="X81" s="67">
        <v>833.59</v>
      </c>
      <c r="Y81" s="67">
        <v>833.59</v>
      </c>
    </row>
    <row r="82" spans="1:25" x14ac:dyDescent="0.25">
      <c r="A82" s="7">
        <v>25</v>
      </c>
      <c r="B82" s="67">
        <v>833.59</v>
      </c>
      <c r="C82" s="67">
        <v>833.59</v>
      </c>
      <c r="D82" s="67">
        <v>833.59</v>
      </c>
      <c r="E82" s="67">
        <v>833.59</v>
      </c>
      <c r="F82" s="67">
        <v>833.59</v>
      </c>
      <c r="G82" s="67">
        <v>833.59</v>
      </c>
      <c r="H82" s="67">
        <v>833.59</v>
      </c>
      <c r="I82" s="67">
        <v>833.59</v>
      </c>
      <c r="J82" s="67">
        <v>833.59</v>
      </c>
      <c r="K82" s="67">
        <v>833.59</v>
      </c>
      <c r="L82" s="67">
        <v>833.59</v>
      </c>
      <c r="M82" s="67">
        <v>833.59</v>
      </c>
      <c r="N82" s="67">
        <v>833.59</v>
      </c>
      <c r="O82" s="67">
        <v>833.59</v>
      </c>
      <c r="P82" s="67">
        <v>833.59</v>
      </c>
      <c r="Q82" s="67">
        <v>833.59</v>
      </c>
      <c r="R82" s="67">
        <v>833.59</v>
      </c>
      <c r="S82" s="67">
        <v>833.59</v>
      </c>
      <c r="T82" s="67">
        <v>833.59</v>
      </c>
      <c r="U82" s="67">
        <v>833.59</v>
      </c>
      <c r="V82" s="67">
        <v>833.59</v>
      </c>
      <c r="W82" s="67">
        <v>833.59</v>
      </c>
      <c r="X82" s="67">
        <v>833.59</v>
      </c>
      <c r="Y82" s="67">
        <v>833.59</v>
      </c>
    </row>
    <row r="83" spans="1:25" x14ac:dyDescent="0.25">
      <c r="A83" s="7">
        <v>26</v>
      </c>
      <c r="B83" s="67">
        <v>833.59</v>
      </c>
      <c r="C83" s="67">
        <v>833.59</v>
      </c>
      <c r="D83" s="67">
        <v>833.59</v>
      </c>
      <c r="E83" s="67">
        <v>833.59</v>
      </c>
      <c r="F83" s="67">
        <v>833.59</v>
      </c>
      <c r="G83" s="67">
        <v>833.59</v>
      </c>
      <c r="H83" s="67">
        <v>833.59</v>
      </c>
      <c r="I83" s="67">
        <v>833.59</v>
      </c>
      <c r="J83" s="67">
        <v>833.59</v>
      </c>
      <c r="K83" s="67">
        <v>833.59</v>
      </c>
      <c r="L83" s="67">
        <v>833.59</v>
      </c>
      <c r="M83" s="67">
        <v>833.59</v>
      </c>
      <c r="N83" s="67">
        <v>833.59</v>
      </c>
      <c r="O83" s="67">
        <v>833.59</v>
      </c>
      <c r="P83" s="67">
        <v>833.59</v>
      </c>
      <c r="Q83" s="67">
        <v>833.59</v>
      </c>
      <c r="R83" s="67">
        <v>833.59</v>
      </c>
      <c r="S83" s="67">
        <v>833.59</v>
      </c>
      <c r="T83" s="67">
        <v>833.59</v>
      </c>
      <c r="U83" s="67">
        <v>833.59</v>
      </c>
      <c r="V83" s="67">
        <v>833.59</v>
      </c>
      <c r="W83" s="67">
        <v>833.59</v>
      </c>
      <c r="X83" s="67">
        <v>833.59</v>
      </c>
      <c r="Y83" s="67">
        <v>833.59</v>
      </c>
    </row>
    <row r="84" spans="1:25" x14ac:dyDescent="0.25">
      <c r="A84" s="7">
        <v>27</v>
      </c>
      <c r="B84" s="67">
        <v>833.59</v>
      </c>
      <c r="C84" s="67">
        <v>833.59</v>
      </c>
      <c r="D84" s="67">
        <v>833.59</v>
      </c>
      <c r="E84" s="67">
        <v>833.59</v>
      </c>
      <c r="F84" s="67">
        <v>833.59</v>
      </c>
      <c r="G84" s="67">
        <v>833.59</v>
      </c>
      <c r="H84" s="67">
        <v>833.59</v>
      </c>
      <c r="I84" s="67">
        <v>833.59</v>
      </c>
      <c r="J84" s="67">
        <v>833.59</v>
      </c>
      <c r="K84" s="67">
        <v>833.59</v>
      </c>
      <c r="L84" s="67">
        <v>833.59</v>
      </c>
      <c r="M84" s="67">
        <v>833.59</v>
      </c>
      <c r="N84" s="67">
        <v>833.59</v>
      </c>
      <c r="O84" s="67">
        <v>833.59</v>
      </c>
      <c r="P84" s="67">
        <v>833.59</v>
      </c>
      <c r="Q84" s="67">
        <v>833.59</v>
      </c>
      <c r="R84" s="67">
        <v>833.59</v>
      </c>
      <c r="S84" s="67">
        <v>833.59</v>
      </c>
      <c r="T84" s="67">
        <v>833.59</v>
      </c>
      <c r="U84" s="67">
        <v>833.59</v>
      </c>
      <c r="V84" s="67">
        <v>833.59</v>
      </c>
      <c r="W84" s="67">
        <v>833.59</v>
      </c>
      <c r="X84" s="67">
        <v>833.59</v>
      </c>
      <c r="Y84" s="67">
        <v>833.59</v>
      </c>
    </row>
    <row r="85" spans="1:25" x14ac:dyDescent="0.25">
      <c r="A85" s="7">
        <v>28</v>
      </c>
      <c r="B85" s="67">
        <v>833.59</v>
      </c>
      <c r="C85" s="67">
        <v>833.59</v>
      </c>
      <c r="D85" s="67">
        <v>833.59</v>
      </c>
      <c r="E85" s="67">
        <v>833.59</v>
      </c>
      <c r="F85" s="67">
        <v>833.59</v>
      </c>
      <c r="G85" s="67">
        <v>833.59</v>
      </c>
      <c r="H85" s="67">
        <v>833.59</v>
      </c>
      <c r="I85" s="67">
        <v>833.59</v>
      </c>
      <c r="J85" s="67">
        <v>833.59</v>
      </c>
      <c r="K85" s="67">
        <v>833.59</v>
      </c>
      <c r="L85" s="67">
        <v>833.59</v>
      </c>
      <c r="M85" s="67">
        <v>833.59</v>
      </c>
      <c r="N85" s="67">
        <v>833.59</v>
      </c>
      <c r="O85" s="67">
        <v>833.59</v>
      </c>
      <c r="P85" s="67">
        <v>833.59</v>
      </c>
      <c r="Q85" s="67">
        <v>833.59</v>
      </c>
      <c r="R85" s="67">
        <v>833.59</v>
      </c>
      <c r="S85" s="67">
        <v>833.59</v>
      </c>
      <c r="T85" s="67">
        <v>833.59</v>
      </c>
      <c r="U85" s="67">
        <v>833.59</v>
      </c>
      <c r="V85" s="67">
        <v>833.59</v>
      </c>
      <c r="W85" s="67">
        <v>833.59</v>
      </c>
      <c r="X85" s="67">
        <v>833.59</v>
      </c>
      <c r="Y85" s="67">
        <v>833.59</v>
      </c>
    </row>
    <row r="86" spans="1:25" x14ac:dyDescent="0.25">
      <c r="A86" s="7">
        <v>29</v>
      </c>
      <c r="B86" s="67">
        <v>833.59</v>
      </c>
      <c r="C86" s="67">
        <v>833.59</v>
      </c>
      <c r="D86" s="67">
        <v>833.59</v>
      </c>
      <c r="E86" s="67">
        <v>833.59</v>
      </c>
      <c r="F86" s="67">
        <v>833.59</v>
      </c>
      <c r="G86" s="67">
        <v>833.59</v>
      </c>
      <c r="H86" s="67">
        <v>833.59</v>
      </c>
      <c r="I86" s="67">
        <v>833.59</v>
      </c>
      <c r="J86" s="67">
        <v>833.59</v>
      </c>
      <c r="K86" s="67">
        <v>833.59</v>
      </c>
      <c r="L86" s="67">
        <v>833.59</v>
      </c>
      <c r="M86" s="67">
        <v>833.59</v>
      </c>
      <c r="N86" s="67">
        <v>833.59</v>
      </c>
      <c r="O86" s="67">
        <v>833.59</v>
      </c>
      <c r="P86" s="67">
        <v>833.59</v>
      </c>
      <c r="Q86" s="67">
        <v>833.59</v>
      </c>
      <c r="R86" s="67">
        <v>833.59</v>
      </c>
      <c r="S86" s="67">
        <v>833.59</v>
      </c>
      <c r="T86" s="67">
        <v>833.59</v>
      </c>
      <c r="U86" s="67">
        <v>833.59</v>
      </c>
      <c r="V86" s="67">
        <v>833.59</v>
      </c>
      <c r="W86" s="67">
        <v>833.59</v>
      </c>
      <c r="X86" s="67">
        <v>833.59</v>
      </c>
      <c r="Y86" s="67">
        <v>833.59</v>
      </c>
    </row>
    <row r="87" spans="1:25" x14ac:dyDescent="0.25">
      <c r="A87" s="7">
        <v>30</v>
      </c>
      <c r="B87" s="67">
        <v>833.59</v>
      </c>
      <c r="C87" s="67">
        <v>833.59</v>
      </c>
      <c r="D87" s="67">
        <v>833.59</v>
      </c>
      <c r="E87" s="67">
        <v>833.59</v>
      </c>
      <c r="F87" s="67">
        <v>833.59</v>
      </c>
      <c r="G87" s="67">
        <v>833.59</v>
      </c>
      <c r="H87" s="67">
        <v>833.59</v>
      </c>
      <c r="I87" s="67">
        <v>833.59</v>
      </c>
      <c r="J87" s="67">
        <v>833.59</v>
      </c>
      <c r="K87" s="67">
        <v>833.59</v>
      </c>
      <c r="L87" s="67">
        <v>833.59</v>
      </c>
      <c r="M87" s="67">
        <v>833.59</v>
      </c>
      <c r="N87" s="67">
        <v>833.59</v>
      </c>
      <c r="O87" s="67">
        <v>833.59</v>
      </c>
      <c r="P87" s="67">
        <v>833.59</v>
      </c>
      <c r="Q87" s="67">
        <v>833.59</v>
      </c>
      <c r="R87" s="67">
        <v>833.59</v>
      </c>
      <c r="S87" s="67">
        <v>833.59</v>
      </c>
      <c r="T87" s="67">
        <v>833.59</v>
      </c>
      <c r="U87" s="67">
        <v>833.59</v>
      </c>
      <c r="V87" s="67">
        <v>833.59</v>
      </c>
      <c r="W87" s="67">
        <v>833.59</v>
      </c>
      <c r="X87" s="67">
        <v>833.59</v>
      </c>
      <c r="Y87" s="67">
        <v>833.59</v>
      </c>
    </row>
    <row r="88" spans="1:25" x14ac:dyDescent="0.25">
      <c r="A88" s="7">
        <v>31</v>
      </c>
      <c r="B88" s="67">
        <v>833.59</v>
      </c>
      <c r="C88" s="67">
        <v>833.59</v>
      </c>
      <c r="D88" s="67">
        <v>833.59</v>
      </c>
      <c r="E88" s="67">
        <v>833.59</v>
      </c>
      <c r="F88" s="67">
        <v>833.59</v>
      </c>
      <c r="G88" s="67">
        <v>833.59</v>
      </c>
      <c r="H88" s="67">
        <v>833.59</v>
      </c>
      <c r="I88" s="67">
        <v>833.59</v>
      </c>
      <c r="J88" s="67">
        <v>833.59</v>
      </c>
      <c r="K88" s="67">
        <v>833.59</v>
      </c>
      <c r="L88" s="67">
        <v>833.59</v>
      </c>
      <c r="M88" s="67">
        <v>833.59</v>
      </c>
      <c r="N88" s="67">
        <v>833.59</v>
      </c>
      <c r="O88" s="67">
        <v>833.59</v>
      </c>
      <c r="P88" s="67">
        <v>833.59</v>
      </c>
      <c r="Q88" s="67">
        <v>833.59</v>
      </c>
      <c r="R88" s="67">
        <v>833.59</v>
      </c>
      <c r="S88" s="67">
        <v>833.59</v>
      </c>
      <c r="T88" s="67">
        <v>833.59</v>
      </c>
      <c r="U88" s="67">
        <v>833.59</v>
      </c>
      <c r="V88" s="67">
        <v>833.59</v>
      </c>
      <c r="W88" s="67">
        <v>833.59</v>
      </c>
      <c r="X88" s="67">
        <v>833.59</v>
      </c>
      <c r="Y88" s="67">
        <v>833.59</v>
      </c>
    </row>
    <row r="89" spans="1:25" x14ac:dyDescent="0.25">
      <c r="A89" s="38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</row>
    <row r="90" spans="1:25" ht="16.5" x14ac:dyDescent="0.25">
      <c r="A90" s="11" t="s">
        <v>143</v>
      </c>
    </row>
    <row r="91" spans="1:25" x14ac:dyDescent="0.25">
      <c r="A91" s="97" t="s">
        <v>12</v>
      </c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</row>
    <row r="92" spans="1:25" x14ac:dyDescent="0.25">
      <c r="A92" s="97"/>
      <c r="B92" s="6" t="s">
        <v>13</v>
      </c>
      <c r="C92" s="6" t="s">
        <v>14</v>
      </c>
      <c r="D92" s="6" t="s">
        <v>15</v>
      </c>
      <c r="E92" s="6" t="s">
        <v>16</v>
      </c>
      <c r="F92" s="6" t="s">
        <v>17</v>
      </c>
      <c r="G92" s="6" t="s">
        <v>18</v>
      </c>
      <c r="H92" s="6" t="s">
        <v>19</v>
      </c>
      <c r="I92" s="6" t="s">
        <v>20</v>
      </c>
      <c r="J92" s="6" t="s">
        <v>21</v>
      </c>
      <c r="K92" s="6" t="s">
        <v>22</v>
      </c>
      <c r="L92" s="6" t="s">
        <v>23</v>
      </c>
      <c r="M92" s="6" t="s">
        <v>24</v>
      </c>
      <c r="N92" s="6" t="s">
        <v>25</v>
      </c>
      <c r="O92" s="6" t="s">
        <v>26</v>
      </c>
      <c r="P92" s="6" t="s">
        <v>27</v>
      </c>
      <c r="Q92" s="6" t="s">
        <v>28</v>
      </c>
      <c r="R92" s="6" t="s">
        <v>29</v>
      </c>
      <c r="S92" s="6" t="s">
        <v>30</v>
      </c>
      <c r="T92" s="6" t="s">
        <v>31</v>
      </c>
      <c r="U92" s="6" t="s">
        <v>32</v>
      </c>
      <c r="V92" s="6" t="s">
        <v>33</v>
      </c>
      <c r="W92" s="6" t="s">
        <v>34</v>
      </c>
      <c r="X92" s="6" t="s">
        <v>35</v>
      </c>
      <c r="Y92" s="6" t="s">
        <v>36</v>
      </c>
    </row>
    <row r="93" spans="1:25" x14ac:dyDescent="0.25">
      <c r="A93" s="7">
        <v>1</v>
      </c>
      <c r="B93" s="69">
        <v>0</v>
      </c>
      <c r="C93" s="62">
        <v>0</v>
      </c>
      <c r="D93" s="62">
        <v>0</v>
      </c>
      <c r="E93" s="62">
        <v>0</v>
      </c>
      <c r="F93" s="62">
        <v>0</v>
      </c>
      <c r="G93" s="62">
        <v>0</v>
      </c>
      <c r="H93" s="62">
        <v>0</v>
      </c>
      <c r="I93" s="62">
        <v>0</v>
      </c>
      <c r="J93" s="62">
        <v>0</v>
      </c>
      <c r="K93" s="62">
        <v>0</v>
      </c>
      <c r="L93" s="62">
        <v>0</v>
      </c>
      <c r="M93" s="62">
        <v>0</v>
      </c>
      <c r="N93" s="62">
        <v>0</v>
      </c>
      <c r="O93" s="62">
        <v>0</v>
      </c>
      <c r="P93" s="62">
        <v>0</v>
      </c>
      <c r="Q93" s="62">
        <v>0</v>
      </c>
      <c r="R93" s="62">
        <v>0</v>
      </c>
      <c r="S93" s="62">
        <v>0</v>
      </c>
      <c r="T93" s="62">
        <v>0</v>
      </c>
      <c r="U93" s="62">
        <v>0</v>
      </c>
      <c r="V93" s="62">
        <v>0</v>
      </c>
      <c r="W93" s="62">
        <v>0</v>
      </c>
      <c r="X93" s="62">
        <v>0</v>
      </c>
      <c r="Y93" s="62">
        <v>0</v>
      </c>
    </row>
    <row r="94" spans="1:25" x14ac:dyDescent="0.25">
      <c r="A94" s="7">
        <v>2</v>
      </c>
      <c r="B94" s="62">
        <v>0</v>
      </c>
      <c r="C94" s="62">
        <v>0</v>
      </c>
      <c r="D94" s="62">
        <v>0</v>
      </c>
      <c r="E94" s="62">
        <v>0</v>
      </c>
      <c r="F94" s="62">
        <v>0</v>
      </c>
      <c r="G94" s="62">
        <v>0</v>
      </c>
      <c r="H94" s="62">
        <v>0</v>
      </c>
      <c r="I94" s="62">
        <v>0</v>
      </c>
      <c r="J94" s="62">
        <v>0</v>
      </c>
      <c r="K94" s="62">
        <v>0</v>
      </c>
      <c r="L94" s="62">
        <v>0</v>
      </c>
      <c r="M94" s="62">
        <v>0</v>
      </c>
      <c r="N94" s="62">
        <v>0</v>
      </c>
      <c r="O94" s="62">
        <v>0</v>
      </c>
      <c r="P94" s="62">
        <v>0</v>
      </c>
      <c r="Q94" s="62">
        <v>0</v>
      </c>
      <c r="R94" s="62">
        <v>0</v>
      </c>
      <c r="S94" s="62">
        <v>0</v>
      </c>
      <c r="T94" s="62">
        <v>0</v>
      </c>
      <c r="U94" s="62">
        <v>0</v>
      </c>
      <c r="V94" s="62">
        <v>0</v>
      </c>
      <c r="W94" s="62">
        <v>0</v>
      </c>
      <c r="X94" s="62">
        <v>0</v>
      </c>
      <c r="Y94" s="62">
        <v>0</v>
      </c>
    </row>
    <row r="95" spans="1:25" x14ac:dyDescent="0.25">
      <c r="A95" s="7">
        <v>3</v>
      </c>
      <c r="B95" s="62">
        <v>0</v>
      </c>
      <c r="C95" s="62">
        <v>0</v>
      </c>
      <c r="D95" s="62">
        <v>0</v>
      </c>
      <c r="E95" s="62">
        <v>0</v>
      </c>
      <c r="F95" s="62">
        <v>0</v>
      </c>
      <c r="G95" s="62">
        <v>0</v>
      </c>
      <c r="H95" s="62">
        <v>0</v>
      </c>
      <c r="I95" s="62">
        <v>0</v>
      </c>
      <c r="J95" s="62">
        <v>0</v>
      </c>
      <c r="K95" s="62">
        <v>0</v>
      </c>
      <c r="L95" s="62">
        <v>0</v>
      </c>
      <c r="M95" s="62">
        <v>0</v>
      </c>
      <c r="N95" s="62">
        <v>0</v>
      </c>
      <c r="O95" s="62">
        <v>0</v>
      </c>
      <c r="P95" s="62">
        <v>0</v>
      </c>
      <c r="Q95" s="62">
        <v>0</v>
      </c>
      <c r="R95" s="62">
        <v>0</v>
      </c>
      <c r="S95" s="62">
        <v>0</v>
      </c>
      <c r="T95" s="62">
        <v>0</v>
      </c>
      <c r="U95" s="62">
        <v>0</v>
      </c>
      <c r="V95" s="62">
        <v>0</v>
      </c>
      <c r="W95" s="62">
        <v>0</v>
      </c>
      <c r="X95" s="62">
        <v>0</v>
      </c>
      <c r="Y95" s="62">
        <v>0</v>
      </c>
    </row>
    <row r="96" spans="1:25" x14ac:dyDescent="0.25">
      <c r="A96" s="7">
        <v>4</v>
      </c>
      <c r="B96" s="62">
        <v>0</v>
      </c>
      <c r="C96" s="62">
        <v>0</v>
      </c>
      <c r="D96" s="62">
        <v>0</v>
      </c>
      <c r="E96" s="62">
        <v>0</v>
      </c>
      <c r="F96" s="62">
        <v>0</v>
      </c>
      <c r="G96" s="62">
        <v>0</v>
      </c>
      <c r="H96" s="62">
        <v>0</v>
      </c>
      <c r="I96" s="62">
        <v>0</v>
      </c>
      <c r="J96" s="62">
        <v>0</v>
      </c>
      <c r="K96" s="62">
        <v>0</v>
      </c>
      <c r="L96" s="62">
        <v>0</v>
      </c>
      <c r="M96" s="62">
        <v>0</v>
      </c>
      <c r="N96" s="62">
        <v>0</v>
      </c>
      <c r="O96" s="62">
        <v>0</v>
      </c>
      <c r="P96" s="62">
        <v>0</v>
      </c>
      <c r="Q96" s="62">
        <v>0</v>
      </c>
      <c r="R96" s="62">
        <v>0</v>
      </c>
      <c r="S96" s="62">
        <v>0</v>
      </c>
      <c r="T96" s="62">
        <v>0</v>
      </c>
      <c r="U96" s="62">
        <v>0</v>
      </c>
      <c r="V96" s="62">
        <v>0</v>
      </c>
      <c r="W96" s="62">
        <v>0</v>
      </c>
      <c r="X96" s="62">
        <v>0</v>
      </c>
      <c r="Y96" s="62">
        <v>0</v>
      </c>
    </row>
    <row r="97" spans="1:25" x14ac:dyDescent="0.25">
      <c r="A97" s="7">
        <v>5</v>
      </c>
      <c r="B97" s="62">
        <v>0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2">
        <v>0</v>
      </c>
      <c r="I97" s="62">
        <v>0</v>
      </c>
      <c r="J97" s="62">
        <v>0</v>
      </c>
      <c r="K97" s="62">
        <v>0</v>
      </c>
      <c r="L97" s="62">
        <v>0</v>
      </c>
      <c r="M97" s="62">
        <v>0</v>
      </c>
      <c r="N97" s="62">
        <v>0</v>
      </c>
      <c r="O97" s="62">
        <v>0</v>
      </c>
      <c r="P97" s="62">
        <v>0</v>
      </c>
      <c r="Q97" s="62">
        <v>0</v>
      </c>
      <c r="R97" s="62">
        <v>0</v>
      </c>
      <c r="S97" s="62">
        <v>0</v>
      </c>
      <c r="T97" s="62">
        <v>0</v>
      </c>
      <c r="U97" s="62">
        <v>0</v>
      </c>
      <c r="V97" s="62">
        <v>0</v>
      </c>
      <c r="W97" s="62">
        <v>0</v>
      </c>
      <c r="X97" s="62">
        <v>0</v>
      </c>
      <c r="Y97" s="62">
        <v>0</v>
      </c>
    </row>
    <row r="98" spans="1:25" x14ac:dyDescent="0.25">
      <c r="A98" s="7">
        <v>6</v>
      </c>
      <c r="B98" s="62">
        <v>0</v>
      </c>
      <c r="C98" s="62">
        <v>0</v>
      </c>
      <c r="D98" s="62">
        <v>0</v>
      </c>
      <c r="E98" s="62">
        <v>0</v>
      </c>
      <c r="F98" s="62">
        <v>0</v>
      </c>
      <c r="G98" s="62">
        <v>0</v>
      </c>
      <c r="H98" s="62">
        <v>0</v>
      </c>
      <c r="I98" s="62">
        <v>0</v>
      </c>
      <c r="J98" s="62">
        <v>0</v>
      </c>
      <c r="K98" s="62">
        <v>0</v>
      </c>
      <c r="L98" s="62">
        <v>0</v>
      </c>
      <c r="M98" s="62">
        <v>0</v>
      </c>
      <c r="N98" s="62">
        <v>0</v>
      </c>
      <c r="O98" s="62">
        <v>0</v>
      </c>
      <c r="P98" s="62">
        <v>0</v>
      </c>
      <c r="Q98" s="62">
        <v>0</v>
      </c>
      <c r="R98" s="62">
        <v>0</v>
      </c>
      <c r="S98" s="62">
        <v>0</v>
      </c>
      <c r="T98" s="62">
        <v>0</v>
      </c>
      <c r="U98" s="62">
        <v>0</v>
      </c>
      <c r="V98" s="62">
        <v>0</v>
      </c>
      <c r="W98" s="62">
        <v>0</v>
      </c>
      <c r="X98" s="62">
        <v>0</v>
      </c>
      <c r="Y98" s="62">
        <v>0</v>
      </c>
    </row>
    <row r="99" spans="1:25" x14ac:dyDescent="0.25">
      <c r="A99" s="7">
        <v>7</v>
      </c>
      <c r="B99" s="62">
        <v>0</v>
      </c>
      <c r="C99" s="62">
        <v>0</v>
      </c>
      <c r="D99" s="62">
        <v>0</v>
      </c>
      <c r="E99" s="62">
        <v>0</v>
      </c>
      <c r="F99" s="62">
        <v>0</v>
      </c>
      <c r="G99" s="62">
        <v>0</v>
      </c>
      <c r="H99" s="62">
        <v>0</v>
      </c>
      <c r="I99" s="62">
        <v>0</v>
      </c>
      <c r="J99" s="62">
        <v>0</v>
      </c>
      <c r="K99" s="62">
        <v>0</v>
      </c>
      <c r="L99" s="62">
        <v>0</v>
      </c>
      <c r="M99" s="62">
        <v>0</v>
      </c>
      <c r="N99" s="62">
        <v>0</v>
      </c>
      <c r="O99" s="62">
        <v>0</v>
      </c>
      <c r="P99" s="62">
        <v>0</v>
      </c>
      <c r="Q99" s="62">
        <v>0</v>
      </c>
      <c r="R99" s="62">
        <v>0</v>
      </c>
      <c r="S99" s="62">
        <v>0</v>
      </c>
      <c r="T99" s="62">
        <v>0</v>
      </c>
      <c r="U99" s="62">
        <v>0</v>
      </c>
      <c r="V99" s="62">
        <v>0</v>
      </c>
      <c r="W99" s="62">
        <v>0</v>
      </c>
      <c r="X99" s="62">
        <v>0</v>
      </c>
      <c r="Y99" s="62">
        <v>0</v>
      </c>
    </row>
    <row r="100" spans="1:25" x14ac:dyDescent="0.25">
      <c r="A100" s="7">
        <v>8</v>
      </c>
      <c r="B100" s="62">
        <v>0</v>
      </c>
      <c r="C100" s="62">
        <v>0</v>
      </c>
      <c r="D100" s="62">
        <v>0</v>
      </c>
      <c r="E100" s="62">
        <v>0</v>
      </c>
      <c r="F100" s="62">
        <v>0</v>
      </c>
      <c r="G100" s="62">
        <v>0</v>
      </c>
      <c r="H100" s="62">
        <v>0</v>
      </c>
      <c r="I100" s="62">
        <v>0</v>
      </c>
      <c r="J100" s="62">
        <v>0</v>
      </c>
      <c r="K100" s="62">
        <v>0</v>
      </c>
      <c r="L100" s="62">
        <v>0</v>
      </c>
      <c r="M100" s="62">
        <v>0</v>
      </c>
      <c r="N100" s="62">
        <v>0</v>
      </c>
      <c r="O100" s="62">
        <v>0</v>
      </c>
      <c r="P100" s="62">
        <v>0</v>
      </c>
      <c r="Q100" s="62">
        <v>0</v>
      </c>
      <c r="R100" s="62">
        <v>0</v>
      </c>
      <c r="S100" s="62">
        <v>0</v>
      </c>
      <c r="T100" s="62">
        <v>0</v>
      </c>
      <c r="U100" s="62">
        <v>0</v>
      </c>
      <c r="V100" s="62">
        <v>0</v>
      </c>
      <c r="W100" s="62">
        <v>0</v>
      </c>
      <c r="X100" s="62">
        <v>0</v>
      </c>
      <c r="Y100" s="62">
        <v>0</v>
      </c>
    </row>
    <row r="101" spans="1:25" x14ac:dyDescent="0.25">
      <c r="A101" s="7">
        <v>9</v>
      </c>
      <c r="B101" s="62">
        <v>0</v>
      </c>
      <c r="C101" s="62">
        <v>0</v>
      </c>
      <c r="D101" s="62">
        <v>0</v>
      </c>
      <c r="E101" s="62">
        <v>0</v>
      </c>
      <c r="F101" s="62">
        <v>0</v>
      </c>
      <c r="G101" s="62">
        <v>0</v>
      </c>
      <c r="H101" s="62">
        <v>0</v>
      </c>
      <c r="I101" s="62">
        <v>0</v>
      </c>
      <c r="J101" s="62">
        <v>0</v>
      </c>
      <c r="K101" s="62">
        <v>0</v>
      </c>
      <c r="L101" s="62">
        <v>0</v>
      </c>
      <c r="M101" s="62">
        <v>0</v>
      </c>
      <c r="N101" s="62">
        <v>0</v>
      </c>
      <c r="O101" s="62">
        <v>0</v>
      </c>
      <c r="P101" s="62">
        <v>0</v>
      </c>
      <c r="Q101" s="62">
        <v>0</v>
      </c>
      <c r="R101" s="62">
        <v>0</v>
      </c>
      <c r="S101" s="62">
        <v>0</v>
      </c>
      <c r="T101" s="62">
        <v>0</v>
      </c>
      <c r="U101" s="62">
        <v>0</v>
      </c>
      <c r="V101" s="62">
        <v>0</v>
      </c>
      <c r="W101" s="62">
        <v>0</v>
      </c>
      <c r="X101" s="62">
        <v>0</v>
      </c>
      <c r="Y101" s="62">
        <v>0</v>
      </c>
    </row>
    <row r="102" spans="1:25" x14ac:dyDescent="0.25">
      <c r="A102" s="7">
        <v>10</v>
      </c>
      <c r="B102" s="62">
        <v>0</v>
      </c>
      <c r="C102" s="62">
        <v>0</v>
      </c>
      <c r="D102" s="62">
        <v>0</v>
      </c>
      <c r="E102" s="62">
        <v>0</v>
      </c>
      <c r="F102" s="62">
        <v>0</v>
      </c>
      <c r="G102" s="62">
        <v>0</v>
      </c>
      <c r="H102" s="62">
        <v>0</v>
      </c>
      <c r="I102" s="62">
        <v>0</v>
      </c>
      <c r="J102" s="62">
        <v>0</v>
      </c>
      <c r="K102" s="62">
        <v>0</v>
      </c>
      <c r="L102" s="62">
        <v>0</v>
      </c>
      <c r="M102" s="62">
        <v>0</v>
      </c>
      <c r="N102" s="62">
        <v>0</v>
      </c>
      <c r="O102" s="62">
        <v>0</v>
      </c>
      <c r="P102" s="62">
        <v>0</v>
      </c>
      <c r="Q102" s="62">
        <v>0</v>
      </c>
      <c r="R102" s="62">
        <v>0</v>
      </c>
      <c r="S102" s="62">
        <v>0</v>
      </c>
      <c r="T102" s="62">
        <v>0</v>
      </c>
      <c r="U102" s="62">
        <v>0</v>
      </c>
      <c r="V102" s="62">
        <v>0</v>
      </c>
      <c r="W102" s="62">
        <v>0</v>
      </c>
      <c r="X102" s="62">
        <v>0</v>
      </c>
      <c r="Y102" s="62">
        <v>0</v>
      </c>
    </row>
    <row r="103" spans="1:25" x14ac:dyDescent="0.25">
      <c r="A103" s="7">
        <v>11</v>
      </c>
      <c r="B103" s="62">
        <v>0</v>
      </c>
      <c r="C103" s="62">
        <v>0</v>
      </c>
      <c r="D103" s="62">
        <v>0</v>
      </c>
      <c r="E103" s="62">
        <v>0</v>
      </c>
      <c r="F103" s="62">
        <v>0</v>
      </c>
      <c r="G103" s="62">
        <v>0</v>
      </c>
      <c r="H103" s="62">
        <v>0</v>
      </c>
      <c r="I103" s="62">
        <v>0</v>
      </c>
      <c r="J103" s="62">
        <v>0</v>
      </c>
      <c r="K103" s="62">
        <v>0</v>
      </c>
      <c r="L103" s="62">
        <v>0</v>
      </c>
      <c r="M103" s="62">
        <v>0</v>
      </c>
      <c r="N103" s="62">
        <v>0</v>
      </c>
      <c r="O103" s="62">
        <v>0</v>
      </c>
      <c r="P103" s="62">
        <v>0</v>
      </c>
      <c r="Q103" s="62">
        <v>0</v>
      </c>
      <c r="R103" s="62">
        <v>0</v>
      </c>
      <c r="S103" s="62">
        <v>0</v>
      </c>
      <c r="T103" s="62">
        <v>0</v>
      </c>
      <c r="U103" s="62">
        <v>0</v>
      </c>
      <c r="V103" s="62">
        <v>0</v>
      </c>
      <c r="W103" s="62">
        <v>0</v>
      </c>
      <c r="X103" s="62">
        <v>0</v>
      </c>
      <c r="Y103" s="62">
        <v>0</v>
      </c>
    </row>
    <row r="104" spans="1:25" x14ac:dyDescent="0.25">
      <c r="A104" s="7">
        <v>12</v>
      </c>
      <c r="B104" s="62">
        <v>0</v>
      </c>
      <c r="C104" s="62">
        <v>0</v>
      </c>
      <c r="D104" s="62">
        <v>0</v>
      </c>
      <c r="E104" s="62">
        <v>0</v>
      </c>
      <c r="F104" s="62">
        <v>0</v>
      </c>
      <c r="G104" s="62">
        <v>0</v>
      </c>
      <c r="H104" s="62">
        <v>0</v>
      </c>
      <c r="I104" s="62">
        <v>0</v>
      </c>
      <c r="J104" s="62">
        <v>0</v>
      </c>
      <c r="K104" s="62">
        <v>0</v>
      </c>
      <c r="L104" s="62">
        <v>0</v>
      </c>
      <c r="M104" s="62">
        <v>0</v>
      </c>
      <c r="N104" s="62">
        <v>0</v>
      </c>
      <c r="O104" s="62">
        <v>0</v>
      </c>
      <c r="P104" s="62">
        <v>0</v>
      </c>
      <c r="Q104" s="62">
        <v>0</v>
      </c>
      <c r="R104" s="62">
        <v>0</v>
      </c>
      <c r="S104" s="62">
        <v>0</v>
      </c>
      <c r="T104" s="62">
        <v>0</v>
      </c>
      <c r="U104" s="62">
        <v>0</v>
      </c>
      <c r="V104" s="62">
        <v>0</v>
      </c>
      <c r="W104" s="62">
        <v>0</v>
      </c>
      <c r="X104" s="62">
        <v>0</v>
      </c>
      <c r="Y104" s="62">
        <v>0</v>
      </c>
    </row>
    <row r="105" spans="1:25" x14ac:dyDescent="0.25">
      <c r="A105" s="7">
        <v>13</v>
      </c>
      <c r="B105" s="62">
        <v>0</v>
      </c>
      <c r="C105" s="62">
        <v>0</v>
      </c>
      <c r="D105" s="62">
        <v>0</v>
      </c>
      <c r="E105" s="62">
        <v>0</v>
      </c>
      <c r="F105" s="62">
        <v>0</v>
      </c>
      <c r="G105" s="62">
        <v>0</v>
      </c>
      <c r="H105" s="62">
        <v>0</v>
      </c>
      <c r="I105" s="62">
        <v>0</v>
      </c>
      <c r="J105" s="62">
        <v>0</v>
      </c>
      <c r="K105" s="62">
        <v>0</v>
      </c>
      <c r="L105" s="62">
        <v>0</v>
      </c>
      <c r="M105" s="62">
        <v>0</v>
      </c>
      <c r="N105" s="62">
        <v>0</v>
      </c>
      <c r="O105" s="62">
        <v>0</v>
      </c>
      <c r="P105" s="62">
        <v>0</v>
      </c>
      <c r="Q105" s="62">
        <v>0</v>
      </c>
      <c r="R105" s="62">
        <v>0</v>
      </c>
      <c r="S105" s="62">
        <v>0</v>
      </c>
      <c r="T105" s="62">
        <v>0</v>
      </c>
      <c r="U105" s="62">
        <v>0</v>
      </c>
      <c r="V105" s="62">
        <v>0</v>
      </c>
      <c r="W105" s="62">
        <v>0</v>
      </c>
      <c r="X105" s="62">
        <v>0</v>
      </c>
      <c r="Y105" s="62">
        <v>0</v>
      </c>
    </row>
    <row r="106" spans="1:25" x14ac:dyDescent="0.25">
      <c r="A106" s="7">
        <v>14</v>
      </c>
      <c r="B106" s="62">
        <v>0</v>
      </c>
      <c r="C106" s="62">
        <v>0</v>
      </c>
      <c r="D106" s="62">
        <v>0</v>
      </c>
      <c r="E106" s="62">
        <v>0</v>
      </c>
      <c r="F106" s="62">
        <v>0</v>
      </c>
      <c r="G106" s="62">
        <v>0</v>
      </c>
      <c r="H106" s="62">
        <v>0</v>
      </c>
      <c r="I106" s="62">
        <v>0</v>
      </c>
      <c r="J106" s="62">
        <v>0</v>
      </c>
      <c r="K106" s="62">
        <v>0</v>
      </c>
      <c r="L106" s="62">
        <v>0</v>
      </c>
      <c r="M106" s="62">
        <v>0</v>
      </c>
      <c r="N106" s="62">
        <v>0</v>
      </c>
      <c r="O106" s="62">
        <v>0</v>
      </c>
      <c r="P106" s="62">
        <v>0</v>
      </c>
      <c r="Q106" s="62">
        <v>0</v>
      </c>
      <c r="R106" s="62">
        <v>0</v>
      </c>
      <c r="S106" s="62">
        <v>0</v>
      </c>
      <c r="T106" s="62">
        <v>0</v>
      </c>
      <c r="U106" s="62">
        <v>0</v>
      </c>
      <c r="V106" s="62">
        <v>0</v>
      </c>
      <c r="W106" s="62">
        <v>0</v>
      </c>
      <c r="X106" s="62">
        <v>0</v>
      </c>
      <c r="Y106" s="62">
        <v>0</v>
      </c>
    </row>
    <row r="107" spans="1:25" x14ac:dyDescent="0.25">
      <c r="A107" s="7">
        <v>15</v>
      </c>
      <c r="B107" s="62">
        <v>0</v>
      </c>
      <c r="C107" s="62">
        <v>0</v>
      </c>
      <c r="D107" s="62">
        <v>0</v>
      </c>
      <c r="E107" s="62">
        <v>0</v>
      </c>
      <c r="F107" s="62">
        <v>0</v>
      </c>
      <c r="G107" s="62">
        <v>0</v>
      </c>
      <c r="H107" s="62">
        <v>0</v>
      </c>
      <c r="I107" s="62">
        <v>0</v>
      </c>
      <c r="J107" s="62">
        <v>0</v>
      </c>
      <c r="K107" s="62">
        <v>0</v>
      </c>
      <c r="L107" s="62">
        <v>0</v>
      </c>
      <c r="M107" s="62">
        <v>0</v>
      </c>
      <c r="N107" s="62">
        <v>0</v>
      </c>
      <c r="O107" s="62">
        <v>0</v>
      </c>
      <c r="P107" s="62">
        <v>0</v>
      </c>
      <c r="Q107" s="62">
        <v>0</v>
      </c>
      <c r="R107" s="62">
        <v>0</v>
      </c>
      <c r="S107" s="62">
        <v>0</v>
      </c>
      <c r="T107" s="62">
        <v>0</v>
      </c>
      <c r="U107" s="62">
        <v>0</v>
      </c>
      <c r="V107" s="62">
        <v>0</v>
      </c>
      <c r="W107" s="62">
        <v>0</v>
      </c>
      <c r="X107" s="62">
        <v>0</v>
      </c>
      <c r="Y107" s="62">
        <v>0</v>
      </c>
    </row>
    <row r="108" spans="1:25" x14ac:dyDescent="0.25">
      <c r="A108" s="7">
        <v>16</v>
      </c>
      <c r="B108" s="62">
        <v>0</v>
      </c>
      <c r="C108" s="62">
        <v>0</v>
      </c>
      <c r="D108" s="62">
        <v>0</v>
      </c>
      <c r="E108" s="62">
        <v>0</v>
      </c>
      <c r="F108" s="62">
        <v>0</v>
      </c>
      <c r="G108" s="62">
        <v>0</v>
      </c>
      <c r="H108" s="62">
        <v>0</v>
      </c>
      <c r="I108" s="62">
        <v>0</v>
      </c>
      <c r="J108" s="62">
        <v>0</v>
      </c>
      <c r="K108" s="62">
        <v>0</v>
      </c>
      <c r="L108" s="62">
        <v>0</v>
      </c>
      <c r="M108" s="62">
        <v>0</v>
      </c>
      <c r="N108" s="62">
        <v>0</v>
      </c>
      <c r="O108" s="62">
        <v>0</v>
      </c>
      <c r="P108" s="62">
        <v>0</v>
      </c>
      <c r="Q108" s="62">
        <v>0</v>
      </c>
      <c r="R108" s="62">
        <v>0</v>
      </c>
      <c r="S108" s="62">
        <v>0</v>
      </c>
      <c r="T108" s="62">
        <v>0</v>
      </c>
      <c r="U108" s="62">
        <v>0</v>
      </c>
      <c r="V108" s="62">
        <v>0</v>
      </c>
      <c r="W108" s="62">
        <v>0</v>
      </c>
      <c r="X108" s="62">
        <v>0</v>
      </c>
      <c r="Y108" s="62">
        <v>0</v>
      </c>
    </row>
    <row r="109" spans="1:25" x14ac:dyDescent="0.25">
      <c r="A109" s="7">
        <v>17</v>
      </c>
      <c r="B109" s="62">
        <v>0</v>
      </c>
      <c r="C109" s="62">
        <v>0</v>
      </c>
      <c r="D109" s="62">
        <v>0</v>
      </c>
      <c r="E109" s="62">
        <v>0</v>
      </c>
      <c r="F109" s="62">
        <v>0</v>
      </c>
      <c r="G109" s="62">
        <v>0</v>
      </c>
      <c r="H109" s="62">
        <v>0</v>
      </c>
      <c r="I109" s="62">
        <v>0</v>
      </c>
      <c r="J109" s="62">
        <v>0</v>
      </c>
      <c r="K109" s="62">
        <v>0</v>
      </c>
      <c r="L109" s="62">
        <v>0</v>
      </c>
      <c r="M109" s="62">
        <v>0</v>
      </c>
      <c r="N109" s="62">
        <v>0</v>
      </c>
      <c r="O109" s="62">
        <v>0</v>
      </c>
      <c r="P109" s="62">
        <v>0</v>
      </c>
      <c r="Q109" s="62">
        <v>0</v>
      </c>
      <c r="R109" s="62">
        <v>0</v>
      </c>
      <c r="S109" s="62">
        <v>0</v>
      </c>
      <c r="T109" s="62">
        <v>0</v>
      </c>
      <c r="U109" s="62">
        <v>0</v>
      </c>
      <c r="V109" s="62">
        <v>0</v>
      </c>
      <c r="W109" s="62">
        <v>0</v>
      </c>
      <c r="X109" s="62">
        <v>0</v>
      </c>
      <c r="Y109" s="62">
        <v>0</v>
      </c>
    </row>
    <row r="110" spans="1:25" x14ac:dyDescent="0.25">
      <c r="A110" s="7">
        <v>18</v>
      </c>
      <c r="B110" s="62">
        <v>0</v>
      </c>
      <c r="C110" s="62">
        <v>0</v>
      </c>
      <c r="D110" s="62">
        <v>0</v>
      </c>
      <c r="E110" s="62">
        <v>0</v>
      </c>
      <c r="F110" s="62">
        <v>0</v>
      </c>
      <c r="G110" s="62">
        <v>0</v>
      </c>
      <c r="H110" s="62">
        <v>0</v>
      </c>
      <c r="I110" s="62">
        <v>0</v>
      </c>
      <c r="J110" s="62">
        <v>0</v>
      </c>
      <c r="K110" s="62">
        <v>0</v>
      </c>
      <c r="L110" s="62">
        <v>0</v>
      </c>
      <c r="M110" s="62">
        <v>0</v>
      </c>
      <c r="N110" s="62">
        <v>0</v>
      </c>
      <c r="O110" s="62">
        <v>0</v>
      </c>
      <c r="P110" s="62">
        <v>0</v>
      </c>
      <c r="Q110" s="62">
        <v>0</v>
      </c>
      <c r="R110" s="62">
        <v>0</v>
      </c>
      <c r="S110" s="62">
        <v>0</v>
      </c>
      <c r="T110" s="62">
        <v>0</v>
      </c>
      <c r="U110" s="62">
        <v>0</v>
      </c>
      <c r="V110" s="62">
        <v>0</v>
      </c>
      <c r="W110" s="62">
        <v>0</v>
      </c>
      <c r="X110" s="62">
        <v>0</v>
      </c>
      <c r="Y110" s="62">
        <v>0</v>
      </c>
    </row>
    <row r="111" spans="1:25" x14ac:dyDescent="0.25">
      <c r="A111" s="7">
        <v>19</v>
      </c>
      <c r="B111" s="62">
        <v>0</v>
      </c>
      <c r="C111" s="62">
        <v>0</v>
      </c>
      <c r="D111" s="62">
        <v>0</v>
      </c>
      <c r="E111" s="62">
        <v>0</v>
      </c>
      <c r="F111" s="62">
        <v>0</v>
      </c>
      <c r="G111" s="62">
        <v>0</v>
      </c>
      <c r="H111" s="62">
        <v>0</v>
      </c>
      <c r="I111" s="62">
        <v>0</v>
      </c>
      <c r="J111" s="62">
        <v>0</v>
      </c>
      <c r="K111" s="62">
        <v>0</v>
      </c>
      <c r="L111" s="62">
        <v>0</v>
      </c>
      <c r="M111" s="62">
        <v>0</v>
      </c>
      <c r="N111" s="62">
        <v>0</v>
      </c>
      <c r="O111" s="62">
        <v>0</v>
      </c>
      <c r="P111" s="62">
        <v>0</v>
      </c>
      <c r="Q111" s="62">
        <v>0</v>
      </c>
      <c r="R111" s="62">
        <v>0</v>
      </c>
      <c r="S111" s="62">
        <v>0</v>
      </c>
      <c r="T111" s="62">
        <v>0</v>
      </c>
      <c r="U111" s="62">
        <v>0</v>
      </c>
      <c r="V111" s="62">
        <v>0</v>
      </c>
      <c r="W111" s="62">
        <v>0</v>
      </c>
      <c r="X111" s="62">
        <v>0</v>
      </c>
      <c r="Y111" s="62">
        <v>0</v>
      </c>
    </row>
    <row r="112" spans="1:25" x14ac:dyDescent="0.25">
      <c r="A112" s="7">
        <v>20</v>
      </c>
      <c r="B112" s="62">
        <v>0</v>
      </c>
      <c r="C112" s="62">
        <v>0</v>
      </c>
      <c r="D112" s="62">
        <v>0</v>
      </c>
      <c r="E112" s="62">
        <v>0</v>
      </c>
      <c r="F112" s="62">
        <v>0</v>
      </c>
      <c r="G112" s="62">
        <v>0</v>
      </c>
      <c r="H112" s="62">
        <v>0</v>
      </c>
      <c r="I112" s="62">
        <v>0</v>
      </c>
      <c r="J112" s="62">
        <v>0</v>
      </c>
      <c r="K112" s="62">
        <v>0</v>
      </c>
      <c r="L112" s="62">
        <v>0</v>
      </c>
      <c r="M112" s="62">
        <v>0</v>
      </c>
      <c r="N112" s="62">
        <v>0</v>
      </c>
      <c r="O112" s="62">
        <v>0</v>
      </c>
      <c r="P112" s="62">
        <v>0</v>
      </c>
      <c r="Q112" s="62">
        <v>0</v>
      </c>
      <c r="R112" s="62">
        <v>0</v>
      </c>
      <c r="S112" s="62">
        <v>0</v>
      </c>
      <c r="T112" s="62">
        <v>0</v>
      </c>
      <c r="U112" s="62">
        <v>0</v>
      </c>
      <c r="V112" s="62">
        <v>0</v>
      </c>
      <c r="W112" s="62">
        <v>0</v>
      </c>
      <c r="X112" s="62">
        <v>0</v>
      </c>
      <c r="Y112" s="62">
        <v>0</v>
      </c>
    </row>
    <row r="113" spans="1:25" x14ac:dyDescent="0.25">
      <c r="A113" s="7">
        <v>21</v>
      </c>
      <c r="B113" s="62">
        <v>0</v>
      </c>
      <c r="C113" s="62">
        <v>0</v>
      </c>
      <c r="D113" s="62">
        <v>0</v>
      </c>
      <c r="E113" s="62">
        <v>0</v>
      </c>
      <c r="F113" s="62">
        <v>0</v>
      </c>
      <c r="G113" s="62">
        <v>0</v>
      </c>
      <c r="H113" s="62">
        <v>0</v>
      </c>
      <c r="I113" s="62">
        <v>0</v>
      </c>
      <c r="J113" s="62">
        <v>0</v>
      </c>
      <c r="K113" s="62">
        <v>0</v>
      </c>
      <c r="L113" s="62">
        <v>0</v>
      </c>
      <c r="M113" s="62">
        <v>0</v>
      </c>
      <c r="N113" s="62">
        <v>0</v>
      </c>
      <c r="O113" s="62">
        <v>0</v>
      </c>
      <c r="P113" s="62">
        <v>0</v>
      </c>
      <c r="Q113" s="62">
        <v>0</v>
      </c>
      <c r="R113" s="62">
        <v>0</v>
      </c>
      <c r="S113" s="62">
        <v>0</v>
      </c>
      <c r="T113" s="62">
        <v>0</v>
      </c>
      <c r="U113" s="62">
        <v>0</v>
      </c>
      <c r="V113" s="62">
        <v>0</v>
      </c>
      <c r="W113" s="62">
        <v>0</v>
      </c>
      <c r="X113" s="62">
        <v>0</v>
      </c>
      <c r="Y113" s="62">
        <v>0</v>
      </c>
    </row>
    <row r="114" spans="1:25" x14ac:dyDescent="0.25">
      <c r="A114" s="7">
        <v>22</v>
      </c>
      <c r="B114" s="62">
        <v>0</v>
      </c>
      <c r="C114" s="62">
        <v>0</v>
      </c>
      <c r="D114" s="62">
        <v>0</v>
      </c>
      <c r="E114" s="62">
        <v>0</v>
      </c>
      <c r="F114" s="62">
        <v>0</v>
      </c>
      <c r="G114" s="62">
        <v>0</v>
      </c>
      <c r="H114" s="62">
        <v>0</v>
      </c>
      <c r="I114" s="62">
        <v>0</v>
      </c>
      <c r="J114" s="62">
        <v>0</v>
      </c>
      <c r="K114" s="62">
        <v>0</v>
      </c>
      <c r="L114" s="62">
        <v>0</v>
      </c>
      <c r="M114" s="62">
        <v>0</v>
      </c>
      <c r="N114" s="62">
        <v>0</v>
      </c>
      <c r="O114" s="62">
        <v>0</v>
      </c>
      <c r="P114" s="62">
        <v>0</v>
      </c>
      <c r="Q114" s="62">
        <v>0</v>
      </c>
      <c r="R114" s="62">
        <v>0</v>
      </c>
      <c r="S114" s="62">
        <v>0</v>
      </c>
      <c r="T114" s="62">
        <v>0</v>
      </c>
      <c r="U114" s="62">
        <v>0</v>
      </c>
      <c r="V114" s="62">
        <v>0</v>
      </c>
      <c r="W114" s="62">
        <v>0</v>
      </c>
      <c r="X114" s="62">
        <v>0</v>
      </c>
      <c r="Y114" s="62">
        <v>0</v>
      </c>
    </row>
    <row r="115" spans="1:25" x14ac:dyDescent="0.25">
      <c r="A115" s="7">
        <v>23</v>
      </c>
      <c r="B115" s="62">
        <v>0</v>
      </c>
      <c r="C115" s="62">
        <v>0</v>
      </c>
      <c r="D115" s="62">
        <v>0</v>
      </c>
      <c r="E115" s="62">
        <v>0</v>
      </c>
      <c r="F115" s="62">
        <v>0</v>
      </c>
      <c r="G115" s="62">
        <v>0</v>
      </c>
      <c r="H115" s="62">
        <v>0</v>
      </c>
      <c r="I115" s="62">
        <v>0</v>
      </c>
      <c r="J115" s="62">
        <v>0</v>
      </c>
      <c r="K115" s="62">
        <v>0</v>
      </c>
      <c r="L115" s="62">
        <v>0</v>
      </c>
      <c r="M115" s="62">
        <v>0</v>
      </c>
      <c r="N115" s="62">
        <v>0</v>
      </c>
      <c r="O115" s="62">
        <v>0</v>
      </c>
      <c r="P115" s="62">
        <v>0</v>
      </c>
      <c r="Q115" s="62">
        <v>0</v>
      </c>
      <c r="R115" s="62">
        <v>0</v>
      </c>
      <c r="S115" s="62">
        <v>0</v>
      </c>
      <c r="T115" s="62">
        <v>0</v>
      </c>
      <c r="U115" s="62">
        <v>0</v>
      </c>
      <c r="V115" s="62">
        <v>0</v>
      </c>
      <c r="W115" s="62">
        <v>0</v>
      </c>
      <c r="X115" s="62">
        <v>0</v>
      </c>
      <c r="Y115" s="62">
        <v>0</v>
      </c>
    </row>
    <row r="116" spans="1:25" x14ac:dyDescent="0.25">
      <c r="A116" s="7">
        <v>24</v>
      </c>
      <c r="B116" s="62">
        <v>0</v>
      </c>
      <c r="C116" s="62">
        <v>0</v>
      </c>
      <c r="D116" s="62">
        <v>0</v>
      </c>
      <c r="E116" s="62">
        <v>0</v>
      </c>
      <c r="F116" s="62">
        <v>0</v>
      </c>
      <c r="G116" s="62">
        <v>0</v>
      </c>
      <c r="H116" s="62">
        <v>0</v>
      </c>
      <c r="I116" s="62">
        <v>0</v>
      </c>
      <c r="J116" s="62">
        <v>0</v>
      </c>
      <c r="K116" s="62">
        <v>0</v>
      </c>
      <c r="L116" s="62">
        <v>0</v>
      </c>
      <c r="M116" s="62">
        <v>0</v>
      </c>
      <c r="N116" s="62">
        <v>0</v>
      </c>
      <c r="O116" s="62">
        <v>0</v>
      </c>
      <c r="P116" s="62">
        <v>0</v>
      </c>
      <c r="Q116" s="62">
        <v>0</v>
      </c>
      <c r="R116" s="62">
        <v>0</v>
      </c>
      <c r="S116" s="62">
        <v>0</v>
      </c>
      <c r="T116" s="62">
        <v>0</v>
      </c>
      <c r="U116" s="62">
        <v>0</v>
      </c>
      <c r="V116" s="62">
        <v>0</v>
      </c>
      <c r="W116" s="62">
        <v>0</v>
      </c>
      <c r="X116" s="62">
        <v>0</v>
      </c>
      <c r="Y116" s="62">
        <v>0</v>
      </c>
    </row>
    <row r="117" spans="1:25" x14ac:dyDescent="0.25">
      <c r="A117" s="7">
        <v>25</v>
      </c>
      <c r="B117" s="62">
        <v>0</v>
      </c>
      <c r="C117" s="62">
        <v>0</v>
      </c>
      <c r="D117" s="62">
        <v>0</v>
      </c>
      <c r="E117" s="62">
        <v>0</v>
      </c>
      <c r="F117" s="62">
        <v>0</v>
      </c>
      <c r="G117" s="62">
        <v>0</v>
      </c>
      <c r="H117" s="62">
        <v>0</v>
      </c>
      <c r="I117" s="62">
        <v>0</v>
      </c>
      <c r="J117" s="62">
        <v>0</v>
      </c>
      <c r="K117" s="62">
        <v>0</v>
      </c>
      <c r="L117" s="62">
        <v>0</v>
      </c>
      <c r="M117" s="62">
        <v>0</v>
      </c>
      <c r="N117" s="62">
        <v>0</v>
      </c>
      <c r="O117" s="62">
        <v>0</v>
      </c>
      <c r="P117" s="62">
        <v>0</v>
      </c>
      <c r="Q117" s="62">
        <v>0</v>
      </c>
      <c r="R117" s="62">
        <v>0</v>
      </c>
      <c r="S117" s="62">
        <v>0</v>
      </c>
      <c r="T117" s="62">
        <v>0</v>
      </c>
      <c r="U117" s="62">
        <v>0</v>
      </c>
      <c r="V117" s="62">
        <v>0</v>
      </c>
      <c r="W117" s="62">
        <v>0</v>
      </c>
      <c r="X117" s="62">
        <v>0</v>
      </c>
      <c r="Y117" s="62">
        <v>0</v>
      </c>
    </row>
    <row r="118" spans="1:25" x14ac:dyDescent="0.25">
      <c r="A118" s="7">
        <v>26</v>
      </c>
      <c r="B118" s="62">
        <v>0</v>
      </c>
      <c r="C118" s="62">
        <v>0</v>
      </c>
      <c r="D118" s="62">
        <v>0</v>
      </c>
      <c r="E118" s="62">
        <v>0</v>
      </c>
      <c r="F118" s="62">
        <v>0</v>
      </c>
      <c r="G118" s="62">
        <v>0</v>
      </c>
      <c r="H118" s="62">
        <v>0</v>
      </c>
      <c r="I118" s="62">
        <v>0</v>
      </c>
      <c r="J118" s="62">
        <v>0</v>
      </c>
      <c r="K118" s="62">
        <v>0</v>
      </c>
      <c r="L118" s="62">
        <v>0</v>
      </c>
      <c r="M118" s="62">
        <v>0</v>
      </c>
      <c r="N118" s="62">
        <v>0</v>
      </c>
      <c r="O118" s="62">
        <v>0</v>
      </c>
      <c r="P118" s="62">
        <v>0</v>
      </c>
      <c r="Q118" s="62">
        <v>0</v>
      </c>
      <c r="R118" s="62">
        <v>0</v>
      </c>
      <c r="S118" s="62">
        <v>0</v>
      </c>
      <c r="T118" s="62">
        <v>0</v>
      </c>
      <c r="U118" s="62">
        <v>0</v>
      </c>
      <c r="V118" s="62">
        <v>0</v>
      </c>
      <c r="W118" s="62">
        <v>0</v>
      </c>
      <c r="X118" s="62">
        <v>0</v>
      </c>
      <c r="Y118" s="62">
        <v>0</v>
      </c>
    </row>
    <row r="119" spans="1:25" x14ac:dyDescent="0.25">
      <c r="A119" s="7">
        <v>27</v>
      </c>
      <c r="B119" s="62">
        <v>0</v>
      </c>
      <c r="C119" s="62">
        <v>0</v>
      </c>
      <c r="D119" s="62">
        <v>0</v>
      </c>
      <c r="E119" s="62">
        <v>0</v>
      </c>
      <c r="F119" s="62">
        <v>0</v>
      </c>
      <c r="G119" s="62">
        <v>0</v>
      </c>
      <c r="H119" s="62">
        <v>0</v>
      </c>
      <c r="I119" s="62">
        <v>0</v>
      </c>
      <c r="J119" s="62">
        <v>0</v>
      </c>
      <c r="K119" s="62">
        <v>0</v>
      </c>
      <c r="L119" s="62">
        <v>0</v>
      </c>
      <c r="M119" s="62">
        <v>0</v>
      </c>
      <c r="N119" s="62">
        <v>0</v>
      </c>
      <c r="O119" s="62">
        <v>0</v>
      </c>
      <c r="P119" s="62">
        <v>0</v>
      </c>
      <c r="Q119" s="62">
        <v>0</v>
      </c>
      <c r="R119" s="62">
        <v>0</v>
      </c>
      <c r="S119" s="62">
        <v>0</v>
      </c>
      <c r="T119" s="62">
        <v>0</v>
      </c>
      <c r="U119" s="62">
        <v>0</v>
      </c>
      <c r="V119" s="62">
        <v>0</v>
      </c>
      <c r="W119" s="62">
        <v>0</v>
      </c>
      <c r="X119" s="62">
        <v>0</v>
      </c>
      <c r="Y119" s="62">
        <v>0</v>
      </c>
    </row>
    <row r="120" spans="1:25" x14ac:dyDescent="0.25">
      <c r="A120" s="7">
        <v>28</v>
      </c>
      <c r="B120" s="62">
        <v>0</v>
      </c>
      <c r="C120" s="62">
        <v>0</v>
      </c>
      <c r="D120" s="62">
        <v>0</v>
      </c>
      <c r="E120" s="62">
        <v>0</v>
      </c>
      <c r="F120" s="62">
        <v>0</v>
      </c>
      <c r="G120" s="62">
        <v>0</v>
      </c>
      <c r="H120" s="62">
        <v>0</v>
      </c>
      <c r="I120" s="62">
        <v>0</v>
      </c>
      <c r="J120" s="62">
        <v>0</v>
      </c>
      <c r="K120" s="62">
        <v>0</v>
      </c>
      <c r="L120" s="62">
        <v>0</v>
      </c>
      <c r="M120" s="62">
        <v>0</v>
      </c>
      <c r="N120" s="62">
        <v>0</v>
      </c>
      <c r="O120" s="62">
        <v>0</v>
      </c>
      <c r="P120" s="62">
        <v>0</v>
      </c>
      <c r="Q120" s="62">
        <v>0</v>
      </c>
      <c r="R120" s="62">
        <v>0</v>
      </c>
      <c r="S120" s="62">
        <v>0</v>
      </c>
      <c r="T120" s="62">
        <v>0</v>
      </c>
      <c r="U120" s="62">
        <v>0</v>
      </c>
      <c r="V120" s="62">
        <v>0</v>
      </c>
      <c r="W120" s="62">
        <v>0</v>
      </c>
      <c r="X120" s="62">
        <v>0</v>
      </c>
      <c r="Y120" s="62">
        <v>0</v>
      </c>
    </row>
    <row r="121" spans="1:25" x14ac:dyDescent="0.25">
      <c r="A121" s="7">
        <v>29</v>
      </c>
      <c r="B121" s="62">
        <v>0</v>
      </c>
      <c r="C121" s="62">
        <v>0</v>
      </c>
      <c r="D121" s="62">
        <v>0</v>
      </c>
      <c r="E121" s="62">
        <v>0</v>
      </c>
      <c r="F121" s="62">
        <v>0</v>
      </c>
      <c r="G121" s="62">
        <v>0</v>
      </c>
      <c r="H121" s="62">
        <v>0</v>
      </c>
      <c r="I121" s="62">
        <v>0</v>
      </c>
      <c r="J121" s="62">
        <v>0</v>
      </c>
      <c r="K121" s="62">
        <v>0</v>
      </c>
      <c r="L121" s="62">
        <v>0</v>
      </c>
      <c r="M121" s="62">
        <v>0</v>
      </c>
      <c r="N121" s="62">
        <v>0</v>
      </c>
      <c r="O121" s="62">
        <v>0</v>
      </c>
      <c r="P121" s="62">
        <v>0</v>
      </c>
      <c r="Q121" s="62">
        <v>0</v>
      </c>
      <c r="R121" s="62">
        <v>0</v>
      </c>
      <c r="S121" s="62">
        <v>0</v>
      </c>
      <c r="T121" s="62">
        <v>0</v>
      </c>
      <c r="U121" s="62">
        <v>0</v>
      </c>
      <c r="V121" s="62">
        <v>0</v>
      </c>
      <c r="W121" s="62">
        <v>0</v>
      </c>
      <c r="X121" s="62">
        <v>0</v>
      </c>
      <c r="Y121" s="62">
        <v>0</v>
      </c>
    </row>
    <row r="122" spans="1:25" x14ac:dyDescent="0.25">
      <c r="A122" s="7">
        <v>30</v>
      </c>
      <c r="B122" s="62">
        <v>0</v>
      </c>
      <c r="C122" s="62">
        <v>0</v>
      </c>
      <c r="D122" s="62">
        <v>0</v>
      </c>
      <c r="E122" s="62">
        <v>0</v>
      </c>
      <c r="F122" s="62">
        <v>0</v>
      </c>
      <c r="G122" s="62">
        <v>0</v>
      </c>
      <c r="H122" s="62">
        <v>0</v>
      </c>
      <c r="I122" s="62">
        <v>0</v>
      </c>
      <c r="J122" s="62">
        <v>0</v>
      </c>
      <c r="K122" s="62">
        <v>0</v>
      </c>
      <c r="L122" s="62">
        <v>0</v>
      </c>
      <c r="M122" s="62">
        <v>0</v>
      </c>
      <c r="N122" s="62">
        <v>0</v>
      </c>
      <c r="O122" s="62">
        <v>0</v>
      </c>
      <c r="P122" s="62">
        <v>0</v>
      </c>
      <c r="Q122" s="62">
        <v>0</v>
      </c>
      <c r="R122" s="62">
        <v>0</v>
      </c>
      <c r="S122" s="62">
        <v>0</v>
      </c>
      <c r="T122" s="62">
        <v>0</v>
      </c>
      <c r="U122" s="62">
        <v>0</v>
      </c>
      <c r="V122" s="62">
        <v>0</v>
      </c>
      <c r="W122" s="62">
        <v>0</v>
      </c>
      <c r="X122" s="62">
        <v>0</v>
      </c>
      <c r="Y122" s="62">
        <v>0</v>
      </c>
    </row>
    <row r="123" spans="1:25" x14ac:dyDescent="0.25">
      <c r="A123" s="7">
        <v>31</v>
      </c>
      <c r="B123" s="62">
        <v>0</v>
      </c>
      <c r="C123" s="62">
        <v>0</v>
      </c>
      <c r="D123" s="62">
        <v>0</v>
      </c>
      <c r="E123" s="62">
        <v>0</v>
      </c>
      <c r="F123" s="62">
        <v>0</v>
      </c>
      <c r="G123" s="62">
        <v>0</v>
      </c>
      <c r="H123" s="62">
        <v>0</v>
      </c>
      <c r="I123" s="62">
        <v>0</v>
      </c>
      <c r="J123" s="62">
        <v>0</v>
      </c>
      <c r="K123" s="62">
        <v>0</v>
      </c>
      <c r="L123" s="62">
        <v>0</v>
      </c>
      <c r="M123" s="62">
        <v>0</v>
      </c>
      <c r="N123" s="62">
        <v>0</v>
      </c>
      <c r="O123" s="62">
        <v>0</v>
      </c>
      <c r="P123" s="62">
        <v>0</v>
      </c>
      <c r="Q123" s="62">
        <v>0</v>
      </c>
      <c r="R123" s="62">
        <v>0</v>
      </c>
      <c r="S123" s="62">
        <v>0</v>
      </c>
      <c r="T123" s="62">
        <v>0</v>
      </c>
      <c r="U123" s="62">
        <v>0</v>
      </c>
      <c r="V123" s="62">
        <v>0</v>
      </c>
      <c r="W123" s="62">
        <v>0</v>
      </c>
      <c r="X123" s="62">
        <v>0</v>
      </c>
      <c r="Y123" s="62">
        <v>0</v>
      </c>
    </row>
    <row r="124" spans="1:25" x14ac:dyDescent="0.25">
      <c r="A124" s="38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</row>
    <row r="125" spans="1:25" ht="16.5" x14ac:dyDescent="0.25">
      <c r="A125" s="11" t="s">
        <v>144</v>
      </c>
    </row>
    <row r="126" spans="1:25" x14ac:dyDescent="0.25">
      <c r="A126" s="97" t="s">
        <v>12</v>
      </c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</row>
    <row r="127" spans="1:25" x14ac:dyDescent="0.25">
      <c r="A127" s="97"/>
      <c r="B127" s="6" t="s">
        <v>13</v>
      </c>
      <c r="C127" s="6" t="s">
        <v>14</v>
      </c>
      <c r="D127" s="6" t="s">
        <v>15</v>
      </c>
      <c r="E127" s="6" t="s">
        <v>16</v>
      </c>
      <c r="F127" s="6" t="s">
        <v>17</v>
      </c>
      <c r="G127" s="6" t="s">
        <v>18</v>
      </c>
      <c r="H127" s="6" t="s">
        <v>19</v>
      </c>
      <c r="I127" s="6" t="s">
        <v>20</v>
      </c>
      <c r="J127" s="6" t="s">
        <v>21</v>
      </c>
      <c r="K127" s="6" t="s">
        <v>22</v>
      </c>
      <c r="L127" s="6" t="s">
        <v>23</v>
      </c>
      <c r="M127" s="6" t="s">
        <v>24</v>
      </c>
      <c r="N127" s="6" t="s">
        <v>25</v>
      </c>
      <c r="O127" s="6" t="s">
        <v>26</v>
      </c>
      <c r="P127" s="6" t="s">
        <v>27</v>
      </c>
      <c r="Q127" s="6" t="s">
        <v>28</v>
      </c>
      <c r="R127" s="6" t="s">
        <v>29</v>
      </c>
      <c r="S127" s="6" t="s">
        <v>30</v>
      </c>
      <c r="T127" s="6" t="s">
        <v>31</v>
      </c>
      <c r="U127" s="6" t="s">
        <v>32</v>
      </c>
      <c r="V127" s="6" t="s">
        <v>33</v>
      </c>
      <c r="W127" s="6" t="s">
        <v>34</v>
      </c>
      <c r="X127" s="6" t="s">
        <v>35</v>
      </c>
      <c r="Y127" s="6" t="s">
        <v>36</v>
      </c>
    </row>
    <row r="128" spans="1:25" x14ac:dyDescent="0.25">
      <c r="A128" s="7">
        <v>1</v>
      </c>
      <c r="B128" s="62">
        <v>0</v>
      </c>
      <c r="C128" s="62">
        <v>0</v>
      </c>
      <c r="D128" s="62">
        <v>0</v>
      </c>
      <c r="E128" s="62">
        <v>0</v>
      </c>
      <c r="F128" s="62">
        <v>0</v>
      </c>
      <c r="G128" s="62">
        <v>0</v>
      </c>
      <c r="H128" s="62">
        <v>0</v>
      </c>
      <c r="I128" s="62">
        <v>0</v>
      </c>
      <c r="J128" s="62">
        <v>0</v>
      </c>
      <c r="K128" s="62">
        <v>0</v>
      </c>
      <c r="L128" s="62">
        <v>0</v>
      </c>
      <c r="M128" s="62">
        <v>0</v>
      </c>
      <c r="N128" s="62">
        <v>0</v>
      </c>
      <c r="O128" s="62">
        <v>0</v>
      </c>
      <c r="P128" s="62">
        <v>0</v>
      </c>
      <c r="Q128" s="62">
        <v>0</v>
      </c>
      <c r="R128" s="62">
        <v>0</v>
      </c>
      <c r="S128" s="62">
        <v>0</v>
      </c>
      <c r="T128" s="62">
        <v>0</v>
      </c>
      <c r="U128" s="62">
        <v>0</v>
      </c>
      <c r="V128" s="62">
        <v>0</v>
      </c>
      <c r="W128" s="62">
        <v>0</v>
      </c>
      <c r="X128" s="62">
        <v>0</v>
      </c>
      <c r="Y128" s="62">
        <v>0</v>
      </c>
    </row>
    <row r="129" spans="1:25" x14ac:dyDescent="0.25">
      <c r="A129" s="7">
        <v>2</v>
      </c>
      <c r="B129" s="62">
        <v>0</v>
      </c>
      <c r="C129" s="62">
        <v>0</v>
      </c>
      <c r="D129" s="62">
        <v>0</v>
      </c>
      <c r="E129" s="62">
        <v>0</v>
      </c>
      <c r="F129" s="62">
        <v>0</v>
      </c>
      <c r="G129" s="62">
        <v>0</v>
      </c>
      <c r="H129" s="62">
        <v>0</v>
      </c>
      <c r="I129" s="62">
        <v>0</v>
      </c>
      <c r="J129" s="62">
        <v>0</v>
      </c>
      <c r="K129" s="62">
        <v>0</v>
      </c>
      <c r="L129" s="62">
        <v>0</v>
      </c>
      <c r="M129" s="62">
        <v>0</v>
      </c>
      <c r="N129" s="62">
        <v>0</v>
      </c>
      <c r="O129" s="62">
        <v>0</v>
      </c>
      <c r="P129" s="62">
        <v>0</v>
      </c>
      <c r="Q129" s="62">
        <v>0</v>
      </c>
      <c r="R129" s="62">
        <v>0</v>
      </c>
      <c r="S129" s="62">
        <v>0</v>
      </c>
      <c r="T129" s="62">
        <v>0</v>
      </c>
      <c r="U129" s="62">
        <v>0</v>
      </c>
      <c r="V129" s="62">
        <v>0</v>
      </c>
      <c r="W129" s="62">
        <v>0</v>
      </c>
      <c r="X129" s="62">
        <v>0</v>
      </c>
      <c r="Y129" s="62">
        <v>0</v>
      </c>
    </row>
    <row r="130" spans="1:25" x14ac:dyDescent="0.25">
      <c r="A130" s="7">
        <v>3</v>
      </c>
      <c r="B130" s="62">
        <v>0</v>
      </c>
      <c r="C130" s="62">
        <v>0</v>
      </c>
      <c r="D130" s="62">
        <v>0</v>
      </c>
      <c r="E130" s="62">
        <v>0</v>
      </c>
      <c r="F130" s="62">
        <v>0</v>
      </c>
      <c r="G130" s="62">
        <v>0</v>
      </c>
      <c r="H130" s="62">
        <v>0</v>
      </c>
      <c r="I130" s="62">
        <v>0</v>
      </c>
      <c r="J130" s="62">
        <v>0</v>
      </c>
      <c r="K130" s="62">
        <v>0</v>
      </c>
      <c r="L130" s="62">
        <v>0</v>
      </c>
      <c r="M130" s="62">
        <v>0</v>
      </c>
      <c r="N130" s="62">
        <v>0</v>
      </c>
      <c r="O130" s="62">
        <v>0</v>
      </c>
      <c r="P130" s="62">
        <v>0</v>
      </c>
      <c r="Q130" s="62">
        <v>0</v>
      </c>
      <c r="R130" s="62">
        <v>0</v>
      </c>
      <c r="S130" s="62">
        <v>0</v>
      </c>
      <c r="T130" s="62">
        <v>0</v>
      </c>
      <c r="U130" s="62">
        <v>0</v>
      </c>
      <c r="V130" s="62">
        <v>0</v>
      </c>
      <c r="W130" s="62">
        <v>0</v>
      </c>
      <c r="X130" s="62">
        <v>0</v>
      </c>
      <c r="Y130" s="62">
        <v>0</v>
      </c>
    </row>
    <row r="131" spans="1:25" x14ac:dyDescent="0.25">
      <c r="A131" s="7">
        <v>4</v>
      </c>
      <c r="B131" s="62">
        <v>0</v>
      </c>
      <c r="C131" s="62">
        <v>0</v>
      </c>
      <c r="D131" s="62">
        <v>0</v>
      </c>
      <c r="E131" s="62">
        <v>0</v>
      </c>
      <c r="F131" s="62">
        <v>0</v>
      </c>
      <c r="G131" s="62">
        <v>0</v>
      </c>
      <c r="H131" s="62">
        <v>0</v>
      </c>
      <c r="I131" s="62">
        <v>0</v>
      </c>
      <c r="J131" s="62">
        <v>0</v>
      </c>
      <c r="K131" s="62">
        <v>0</v>
      </c>
      <c r="L131" s="62">
        <v>0</v>
      </c>
      <c r="M131" s="62">
        <v>0</v>
      </c>
      <c r="N131" s="62">
        <v>0</v>
      </c>
      <c r="O131" s="62">
        <v>0</v>
      </c>
      <c r="P131" s="62">
        <v>0</v>
      </c>
      <c r="Q131" s="62">
        <v>0</v>
      </c>
      <c r="R131" s="62">
        <v>0</v>
      </c>
      <c r="S131" s="62">
        <v>0</v>
      </c>
      <c r="T131" s="62">
        <v>0</v>
      </c>
      <c r="U131" s="62">
        <v>0</v>
      </c>
      <c r="V131" s="62">
        <v>0</v>
      </c>
      <c r="W131" s="62">
        <v>0</v>
      </c>
      <c r="X131" s="62">
        <v>0</v>
      </c>
      <c r="Y131" s="62">
        <v>0</v>
      </c>
    </row>
    <row r="132" spans="1:25" x14ac:dyDescent="0.25">
      <c r="A132" s="7">
        <v>5</v>
      </c>
      <c r="B132" s="62">
        <v>0</v>
      </c>
      <c r="C132" s="62">
        <v>0</v>
      </c>
      <c r="D132" s="62">
        <v>0</v>
      </c>
      <c r="E132" s="62">
        <v>0</v>
      </c>
      <c r="F132" s="62">
        <v>0</v>
      </c>
      <c r="G132" s="62">
        <v>0</v>
      </c>
      <c r="H132" s="62">
        <v>0</v>
      </c>
      <c r="I132" s="62">
        <v>0</v>
      </c>
      <c r="J132" s="62">
        <v>0</v>
      </c>
      <c r="K132" s="62">
        <v>0</v>
      </c>
      <c r="L132" s="62">
        <v>0</v>
      </c>
      <c r="M132" s="62">
        <v>0</v>
      </c>
      <c r="N132" s="62">
        <v>0</v>
      </c>
      <c r="O132" s="62">
        <v>0</v>
      </c>
      <c r="P132" s="62">
        <v>0</v>
      </c>
      <c r="Q132" s="62">
        <v>0</v>
      </c>
      <c r="R132" s="62">
        <v>0</v>
      </c>
      <c r="S132" s="62">
        <v>0</v>
      </c>
      <c r="T132" s="62">
        <v>0</v>
      </c>
      <c r="U132" s="62">
        <v>0</v>
      </c>
      <c r="V132" s="62">
        <v>0</v>
      </c>
      <c r="W132" s="62">
        <v>0</v>
      </c>
      <c r="X132" s="62">
        <v>0</v>
      </c>
      <c r="Y132" s="62">
        <v>0</v>
      </c>
    </row>
    <row r="133" spans="1:25" x14ac:dyDescent="0.25">
      <c r="A133" s="7">
        <v>6</v>
      </c>
      <c r="B133" s="62">
        <v>0</v>
      </c>
      <c r="C133" s="62">
        <v>0</v>
      </c>
      <c r="D133" s="62">
        <v>0</v>
      </c>
      <c r="E133" s="62">
        <v>0</v>
      </c>
      <c r="F133" s="62">
        <v>0</v>
      </c>
      <c r="G133" s="62">
        <v>0</v>
      </c>
      <c r="H133" s="62">
        <v>0</v>
      </c>
      <c r="I133" s="62">
        <v>0</v>
      </c>
      <c r="J133" s="62">
        <v>0</v>
      </c>
      <c r="K133" s="62">
        <v>0</v>
      </c>
      <c r="L133" s="62">
        <v>0</v>
      </c>
      <c r="M133" s="62">
        <v>0</v>
      </c>
      <c r="N133" s="62">
        <v>0</v>
      </c>
      <c r="O133" s="62">
        <v>0</v>
      </c>
      <c r="P133" s="62">
        <v>0</v>
      </c>
      <c r="Q133" s="62">
        <v>0</v>
      </c>
      <c r="R133" s="62">
        <v>0</v>
      </c>
      <c r="S133" s="62">
        <v>0</v>
      </c>
      <c r="T133" s="62">
        <v>0</v>
      </c>
      <c r="U133" s="62">
        <v>0</v>
      </c>
      <c r="V133" s="62">
        <v>0</v>
      </c>
      <c r="W133" s="62">
        <v>0</v>
      </c>
      <c r="X133" s="62">
        <v>0</v>
      </c>
      <c r="Y133" s="62">
        <v>0</v>
      </c>
    </row>
    <row r="134" spans="1:25" x14ac:dyDescent="0.25">
      <c r="A134" s="7">
        <v>7</v>
      </c>
      <c r="B134" s="62">
        <v>0</v>
      </c>
      <c r="C134" s="62">
        <v>0</v>
      </c>
      <c r="D134" s="62">
        <v>0</v>
      </c>
      <c r="E134" s="62">
        <v>0</v>
      </c>
      <c r="F134" s="62">
        <v>0</v>
      </c>
      <c r="G134" s="62">
        <v>0</v>
      </c>
      <c r="H134" s="62">
        <v>0</v>
      </c>
      <c r="I134" s="62">
        <v>0</v>
      </c>
      <c r="J134" s="62">
        <v>0</v>
      </c>
      <c r="K134" s="62">
        <v>0</v>
      </c>
      <c r="L134" s="62">
        <v>0</v>
      </c>
      <c r="M134" s="62">
        <v>0</v>
      </c>
      <c r="N134" s="62">
        <v>0</v>
      </c>
      <c r="O134" s="62">
        <v>0</v>
      </c>
      <c r="P134" s="62">
        <v>0</v>
      </c>
      <c r="Q134" s="62">
        <v>0</v>
      </c>
      <c r="R134" s="62">
        <v>0</v>
      </c>
      <c r="S134" s="62">
        <v>0</v>
      </c>
      <c r="T134" s="62">
        <v>0</v>
      </c>
      <c r="U134" s="62">
        <v>0</v>
      </c>
      <c r="V134" s="62">
        <v>0</v>
      </c>
      <c r="W134" s="62">
        <v>0</v>
      </c>
      <c r="X134" s="62">
        <v>0</v>
      </c>
      <c r="Y134" s="62">
        <v>0</v>
      </c>
    </row>
    <row r="135" spans="1:25" x14ac:dyDescent="0.25">
      <c r="A135" s="7">
        <v>8</v>
      </c>
      <c r="B135" s="62">
        <v>0</v>
      </c>
      <c r="C135" s="62">
        <v>0</v>
      </c>
      <c r="D135" s="62">
        <v>0</v>
      </c>
      <c r="E135" s="62">
        <v>0</v>
      </c>
      <c r="F135" s="62">
        <v>0</v>
      </c>
      <c r="G135" s="62">
        <v>0</v>
      </c>
      <c r="H135" s="62">
        <v>0</v>
      </c>
      <c r="I135" s="62">
        <v>0</v>
      </c>
      <c r="J135" s="62">
        <v>0</v>
      </c>
      <c r="K135" s="62">
        <v>0</v>
      </c>
      <c r="L135" s="62">
        <v>0</v>
      </c>
      <c r="M135" s="62">
        <v>0</v>
      </c>
      <c r="N135" s="62">
        <v>0</v>
      </c>
      <c r="O135" s="62">
        <v>0</v>
      </c>
      <c r="P135" s="62">
        <v>0</v>
      </c>
      <c r="Q135" s="62">
        <v>0</v>
      </c>
      <c r="R135" s="62">
        <v>0</v>
      </c>
      <c r="S135" s="62">
        <v>0</v>
      </c>
      <c r="T135" s="62">
        <v>0</v>
      </c>
      <c r="U135" s="62">
        <v>0</v>
      </c>
      <c r="V135" s="62">
        <v>0</v>
      </c>
      <c r="W135" s="62">
        <v>0</v>
      </c>
      <c r="X135" s="62">
        <v>0</v>
      </c>
      <c r="Y135" s="62">
        <v>0</v>
      </c>
    </row>
    <row r="136" spans="1:25" x14ac:dyDescent="0.25">
      <c r="A136" s="7">
        <v>9</v>
      </c>
      <c r="B136" s="62">
        <v>0</v>
      </c>
      <c r="C136" s="62">
        <v>0</v>
      </c>
      <c r="D136" s="62">
        <v>0</v>
      </c>
      <c r="E136" s="62">
        <v>0</v>
      </c>
      <c r="F136" s="62">
        <v>0</v>
      </c>
      <c r="G136" s="62">
        <v>0</v>
      </c>
      <c r="H136" s="62">
        <v>0</v>
      </c>
      <c r="I136" s="62">
        <v>0</v>
      </c>
      <c r="J136" s="62">
        <v>0</v>
      </c>
      <c r="K136" s="62">
        <v>0</v>
      </c>
      <c r="L136" s="62">
        <v>0</v>
      </c>
      <c r="M136" s="62">
        <v>0</v>
      </c>
      <c r="N136" s="62">
        <v>0</v>
      </c>
      <c r="O136" s="62">
        <v>0</v>
      </c>
      <c r="P136" s="62">
        <v>0</v>
      </c>
      <c r="Q136" s="62">
        <v>0</v>
      </c>
      <c r="R136" s="62">
        <v>0</v>
      </c>
      <c r="S136" s="62">
        <v>0</v>
      </c>
      <c r="T136" s="62">
        <v>0</v>
      </c>
      <c r="U136" s="62">
        <v>0</v>
      </c>
      <c r="V136" s="62">
        <v>0</v>
      </c>
      <c r="W136" s="62">
        <v>0</v>
      </c>
      <c r="X136" s="62">
        <v>0</v>
      </c>
      <c r="Y136" s="62">
        <v>0</v>
      </c>
    </row>
    <row r="137" spans="1:25" x14ac:dyDescent="0.25">
      <c r="A137" s="7">
        <v>10</v>
      </c>
      <c r="B137" s="62">
        <v>0</v>
      </c>
      <c r="C137" s="62">
        <v>0</v>
      </c>
      <c r="D137" s="62">
        <v>0</v>
      </c>
      <c r="E137" s="62">
        <v>0</v>
      </c>
      <c r="F137" s="62">
        <v>0</v>
      </c>
      <c r="G137" s="62">
        <v>0</v>
      </c>
      <c r="H137" s="62">
        <v>0</v>
      </c>
      <c r="I137" s="62">
        <v>0</v>
      </c>
      <c r="J137" s="62">
        <v>0</v>
      </c>
      <c r="K137" s="62">
        <v>0</v>
      </c>
      <c r="L137" s="62">
        <v>0</v>
      </c>
      <c r="M137" s="62">
        <v>0</v>
      </c>
      <c r="N137" s="62">
        <v>0</v>
      </c>
      <c r="O137" s="62">
        <v>0</v>
      </c>
      <c r="P137" s="62">
        <v>0</v>
      </c>
      <c r="Q137" s="62">
        <v>0</v>
      </c>
      <c r="R137" s="62">
        <v>0</v>
      </c>
      <c r="S137" s="62">
        <v>0</v>
      </c>
      <c r="T137" s="62">
        <v>0</v>
      </c>
      <c r="U137" s="62">
        <v>0</v>
      </c>
      <c r="V137" s="62">
        <v>0</v>
      </c>
      <c r="W137" s="62">
        <v>0</v>
      </c>
      <c r="X137" s="62">
        <v>0</v>
      </c>
      <c r="Y137" s="62">
        <v>0</v>
      </c>
    </row>
    <row r="138" spans="1:25" x14ac:dyDescent="0.25">
      <c r="A138" s="7">
        <v>11</v>
      </c>
      <c r="B138" s="62">
        <v>0</v>
      </c>
      <c r="C138" s="62">
        <v>0</v>
      </c>
      <c r="D138" s="62">
        <v>0</v>
      </c>
      <c r="E138" s="62">
        <v>0</v>
      </c>
      <c r="F138" s="62">
        <v>0</v>
      </c>
      <c r="G138" s="62">
        <v>0</v>
      </c>
      <c r="H138" s="62">
        <v>0</v>
      </c>
      <c r="I138" s="62">
        <v>0</v>
      </c>
      <c r="J138" s="62">
        <v>0</v>
      </c>
      <c r="K138" s="62">
        <v>0</v>
      </c>
      <c r="L138" s="62">
        <v>0</v>
      </c>
      <c r="M138" s="62">
        <v>0</v>
      </c>
      <c r="N138" s="62">
        <v>0</v>
      </c>
      <c r="O138" s="62">
        <v>0</v>
      </c>
      <c r="P138" s="62">
        <v>0</v>
      </c>
      <c r="Q138" s="62">
        <v>0</v>
      </c>
      <c r="R138" s="62">
        <v>0</v>
      </c>
      <c r="S138" s="62">
        <v>0</v>
      </c>
      <c r="T138" s="62">
        <v>0</v>
      </c>
      <c r="U138" s="62">
        <v>0</v>
      </c>
      <c r="V138" s="62">
        <v>0</v>
      </c>
      <c r="W138" s="62">
        <v>0</v>
      </c>
      <c r="X138" s="62">
        <v>0</v>
      </c>
      <c r="Y138" s="62">
        <v>0</v>
      </c>
    </row>
    <row r="139" spans="1:25" x14ac:dyDescent="0.25">
      <c r="A139" s="7">
        <v>12</v>
      </c>
      <c r="B139" s="62">
        <v>0</v>
      </c>
      <c r="C139" s="62">
        <v>0</v>
      </c>
      <c r="D139" s="62">
        <v>0</v>
      </c>
      <c r="E139" s="62">
        <v>0</v>
      </c>
      <c r="F139" s="62">
        <v>0</v>
      </c>
      <c r="G139" s="62">
        <v>0</v>
      </c>
      <c r="H139" s="62">
        <v>0</v>
      </c>
      <c r="I139" s="62">
        <v>0</v>
      </c>
      <c r="J139" s="62">
        <v>0</v>
      </c>
      <c r="K139" s="62">
        <v>0</v>
      </c>
      <c r="L139" s="62">
        <v>0</v>
      </c>
      <c r="M139" s="62">
        <v>0</v>
      </c>
      <c r="N139" s="62">
        <v>0</v>
      </c>
      <c r="O139" s="62">
        <v>0</v>
      </c>
      <c r="P139" s="62">
        <v>0</v>
      </c>
      <c r="Q139" s="62">
        <v>0</v>
      </c>
      <c r="R139" s="62">
        <v>0</v>
      </c>
      <c r="S139" s="62">
        <v>0</v>
      </c>
      <c r="T139" s="62">
        <v>0</v>
      </c>
      <c r="U139" s="62">
        <v>0</v>
      </c>
      <c r="V139" s="62">
        <v>0</v>
      </c>
      <c r="W139" s="62">
        <v>0</v>
      </c>
      <c r="X139" s="62">
        <v>0</v>
      </c>
      <c r="Y139" s="62">
        <v>0</v>
      </c>
    </row>
    <row r="140" spans="1:25" x14ac:dyDescent="0.25">
      <c r="A140" s="7">
        <v>13</v>
      </c>
      <c r="B140" s="62">
        <v>0</v>
      </c>
      <c r="C140" s="62">
        <v>0</v>
      </c>
      <c r="D140" s="62">
        <v>0</v>
      </c>
      <c r="E140" s="62">
        <v>0</v>
      </c>
      <c r="F140" s="62">
        <v>0</v>
      </c>
      <c r="G140" s="62">
        <v>0</v>
      </c>
      <c r="H140" s="62">
        <v>0</v>
      </c>
      <c r="I140" s="62">
        <v>0</v>
      </c>
      <c r="J140" s="62">
        <v>0</v>
      </c>
      <c r="K140" s="62">
        <v>0</v>
      </c>
      <c r="L140" s="62">
        <v>0</v>
      </c>
      <c r="M140" s="62">
        <v>0</v>
      </c>
      <c r="N140" s="62">
        <v>0</v>
      </c>
      <c r="O140" s="62">
        <v>0</v>
      </c>
      <c r="P140" s="62">
        <v>0</v>
      </c>
      <c r="Q140" s="62">
        <v>0</v>
      </c>
      <c r="R140" s="62">
        <v>0</v>
      </c>
      <c r="S140" s="62">
        <v>0</v>
      </c>
      <c r="T140" s="62">
        <v>0</v>
      </c>
      <c r="U140" s="62">
        <v>0</v>
      </c>
      <c r="V140" s="62">
        <v>0</v>
      </c>
      <c r="W140" s="62">
        <v>0</v>
      </c>
      <c r="X140" s="62">
        <v>0</v>
      </c>
      <c r="Y140" s="62">
        <v>0</v>
      </c>
    </row>
    <row r="141" spans="1:25" x14ac:dyDescent="0.25">
      <c r="A141" s="7">
        <v>14</v>
      </c>
      <c r="B141" s="62">
        <v>0</v>
      </c>
      <c r="C141" s="62">
        <v>0</v>
      </c>
      <c r="D141" s="62">
        <v>0</v>
      </c>
      <c r="E141" s="62">
        <v>0</v>
      </c>
      <c r="F141" s="62">
        <v>0</v>
      </c>
      <c r="G141" s="62">
        <v>0</v>
      </c>
      <c r="H141" s="62">
        <v>0</v>
      </c>
      <c r="I141" s="62">
        <v>0</v>
      </c>
      <c r="J141" s="62">
        <v>0</v>
      </c>
      <c r="K141" s="62">
        <v>0</v>
      </c>
      <c r="L141" s="62">
        <v>0</v>
      </c>
      <c r="M141" s="62">
        <v>0</v>
      </c>
      <c r="N141" s="62">
        <v>0</v>
      </c>
      <c r="O141" s="62">
        <v>0</v>
      </c>
      <c r="P141" s="62">
        <v>0</v>
      </c>
      <c r="Q141" s="62">
        <v>0</v>
      </c>
      <c r="R141" s="62">
        <v>0</v>
      </c>
      <c r="S141" s="62">
        <v>0</v>
      </c>
      <c r="T141" s="62">
        <v>0</v>
      </c>
      <c r="U141" s="62">
        <v>0</v>
      </c>
      <c r="V141" s="62">
        <v>0</v>
      </c>
      <c r="W141" s="62">
        <v>0</v>
      </c>
      <c r="X141" s="62">
        <v>0</v>
      </c>
      <c r="Y141" s="62">
        <v>0</v>
      </c>
    </row>
    <row r="142" spans="1:25" x14ac:dyDescent="0.25">
      <c r="A142" s="7">
        <v>15</v>
      </c>
      <c r="B142" s="62">
        <v>0</v>
      </c>
      <c r="C142" s="62">
        <v>0</v>
      </c>
      <c r="D142" s="62">
        <v>0</v>
      </c>
      <c r="E142" s="62">
        <v>0</v>
      </c>
      <c r="F142" s="62">
        <v>0</v>
      </c>
      <c r="G142" s="62">
        <v>0</v>
      </c>
      <c r="H142" s="62">
        <v>0</v>
      </c>
      <c r="I142" s="62">
        <v>0</v>
      </c>
      <c r="J142" s="62">
        <v>0</v>
      </c>
      <c r="K142" s="62">
        <v>0</v>
      </c>
      <c r="L142" s="62">
        <v>0</v>
      </c>
      <c r="M142" s="62">
        <v>0</v>
      </c>
      <c r="N142" s="62">
        <v>0</v>
      </c>
      <c r="O142" s="62">
        <v>0</v>
      </c>
      <c r="P142" s="62">
        <v>0</v>
      </c>
      <c r="Q142" s="62">
        <v>0</v>
      </c>
      <c r="R142" s="62">
        <v>0</v>
      </c>
      <c r="S142" s="62">
        <v>0</v>
      </c>
      <c r="T142" s="62">
        <v>0</v>
      </c>
      <c r="U142" s="62">
        <v>0</v>
      </c>
      <c r="V142" s="62">
        <v>0</v>
      </c>
      <c r="W142" s="62">
        <v>0</v>
      </c>
      <c r="X142" s="62">
        <v>0</v>
      </c>
      <c r="Y142" s="62">
        <v>0</v>
      </c>
    </row>
    <row r="143" spans="1:25" x14ac:dyDescent="0.25">
      <c r="A143" s="7">
        <v>16</v>
      </c>
      <c r="B143" s="62">
        <v>0</v>
      </c>
      <c r="C143" s="62">
        <v>0</v>
      </c>
      <c r="D143" s="62">
        <v>0</v>
      </c>
      <c r="E143" s="62">
        <v>0</v>
      </c>
      <c r="F143" s="62">
        <v>0</v>
      </c>
      <c r="G143" s="62">
        <v>0</v>
      </c>
      <c r="H143" s="62">
        <v>0</v>
      </c>
      <c r="I143" s="62">
        <v>0</v>
      </c>
      <c r="J143" s="62">
        <v>0</v>
      </c>
      <c r="K143" s="62">
        <v>0</v>
      </c>
      <c r="L143" s="62">
        <v>0</v>
      </c>
      <c r="M143" s="62">
        <v>0</v>
      </c>
      <c r="N143" s="62">
        <v>0</v>
      </c>
      <c r="O143" s="62">
        <v>0</v>
      </c>
      <c r="P143" s="62">
        <v>0</v>
      </c>
      <c r="Q143" s="62">
        <v>0</v>
      </c>
      <c r="R143" s="62">
        <v>0</v>
      </c>
      <c r="S143" s="62">
        <v>0</v>
      </c>
      <c r="T143" s="62">
        <v>0</v>
      </c>
      <c r="U143" s="62">
        <v>0</v>
      </c>
      <c r="V143" s="62">
        <v>0</v>
      </c>
      <c r="W143" s="62">
        <v>0</v>
      </c>
      <c r="X143" s="62">
        <v>0</v>
      </c>
      <c r="Y143" s="62">
        <v>0</v>
      </c>
    </row>
    <row r="144" spans="1:25" x14ac:dyDescent="0.25">
      <c r="A144" s="7">
        <v>17</v>
      </c>
      <c r="B144" s="62">
        <v>0</v>
      </c>
      <c r="C144" s="62">
        <v>0</v>
      </c>
      <c r="D144" s="62">
        <v>0</v>
      </c>
      <c r="E144" s="62">
        <v>0</v>
      </c>
      <c r="F144" s="62">
        <v>0</v>
      </c>
      <c r="G144" s="62">
        <v>0</v>
      </c>
      <c r="H144" s="62">
        <v>0</v>
      </c>
      <c r="I144" s="62">
        <v>0</v>
      </c>
      <c r="J144" s="62">
        <v>0</v>
      </c>
      <c r="K144" s="62">
        <v>0</v>
      </c>
      <c r="L144" s="62">
        <v>0</v>
      </c>
      <c r="M144" s="62">
        <v>0</v>
      </c>
      <c r="N144" s="62">
        <v>0</v>
      </c>
      <c r="O144" s="62">
        <v>0</v>
      </c>
      <c r="P144" s="62">
        <v>0</v>
      </c>
      <c r="Q144" s="62">
        <v>0</v>
      </c>
      <c r="R144" s="62">
        <v>0</v>
      </c>
      <c r="S144" s="62">
        <v>0</v>
      </c>
      <c r="T144" s="62">
        <v>0</v>
      </c>
      <c r="U144" s="62">
        <v>0</v>
      </c>
      <c r="V144" s="62">
        <v>0</v>
      </c>
      <c r="W144" s="62">
        <v>0</v>
      </c>
      <c r="X144" s="62">
        <v>0</v>
      </c>
      <c r="Y144" s="62">
        <v>0</v>
      </c>
    </row>
    <row r="145" spans="1:25" x14ac:dyDescent="0.25">
      <c r="A145" s="7">
        <v>18</v>
      </c>
      <c r="B145" s="62">
        <v>0</v>
      </c>
      <c r="C145" s="62">
        <v>0</v>
      </c>
      <c r="D145" s="62">
        <v>0</v>
      </c>
      <c r="E145" s="62">
        <v>0</v>
      </c>
      <c r="F145" s="62">
        <v>0</v>
      </c>
      <c r="G145" s="62">
        <v>0</v>
      </c>
      <c r="H145" s="62">
        <v>0</v>
      </c>
      <c r="I145" s="62">
        <v>0</v>
      </c>
      <c r="J145" s="62">
        <v>0</v>
      </c>
      <c r="K145" s="62">
        <v>0</v>
      </c>
      <c r="L145" s="62">
        <v>0</v>
      </c>
      <c r="M145" s="62">
        <v>0</v>
      </c>
      <c r="N145" s="62">
        <v>0</v>
      </c>
      <c r="O145" s="62">
        <v>0</v>
      </c>
      <c r="P145" s="62">
        <v>0</v>
      </c>
      <c r="Q145" s="62">
        <v>0</v>
      </c>
      <c r="R145" s="62">
        <v>0</v>
      </c>
      <c r="S145" s="62">
        <v>0</v>
      </c>
      <c r="T145" s="62">
        <v>0</v>
      </c>
      <c r="U145" s="62">
        <v>0</v>
      </c>
      <c r="V145" s="62">
        <v>0</v>
      </c>
      <c r="W145" s="62">
        <v>0</v>
      </c>
      <c r="X145" s="62">
        <v>0</v>
      </c>
      <c r="Y145" s="62">
        <v>0</v>
      </c>
    </row>
    <row r="146" spans="1:25" x14ac:dyDescent="0.25">
      <c r="A146" s="7">
        <v>19</v>
      </c>
      <c r="B146" s="62">
        <v>0</v>
      </c>
      <c r="C146" s="62">
        <v>0</v>
      </c>
      <c r="D146" s="62">
        <v>0</v>
      </c>
      <c r="E146" s="62">
        <v>0</v>
      </c>
      <c r="F146" s="62">
        <v>0</v>
      </c>
      <c r="G146" s="62">
        <v>0</v>
      </c>
      <c r="H146" s="62">
        <v>0</v>
      </c>
      <c r="I146" s="62">
        <v>0</v>
      </c>
      <c r="J146" s="62">
        <v>0</v>
      </c>
      <c r="K146" s="62">
        <v>0</v>
      </c>
      <c r="L146" s="62">
        <v>0</v>
      </c>
      <c r="M146" s="62">
        <v>0</v>
      </c>
      <c r="N146" s="62">
        <v>0</v>
      </c>
      <c r="O146" s="62">
        <v>0</v>
      </c>
      <c r="P146" s="62">
        <v>0</v>
      </c>
      <c r="Q146" s="62">
        <v>0</v>
      </c>
      <c r="R146" s="62">
        <v>0</v>
      </c>
      <c r="S146" s="62">
        <v>0</v>
      </c>
      <c r="T146" s="62">
        <v>0</v>
      </c>
      <c r="U146" s="62">
        <v>0</v>
      </c>
      <c r="V146" s="62">
        <v>0</v>
      </c>
      <c r="W146" s="62">
        <v>0</v>
      </c>
      <c r="X146" s="62">
        <v>0</v>
      </c>
      <c r="Y146" s="62">
        <v>0</v>
      </c>
    </row>
    <row r="147" spans="1:25" x14ac:dyDescent="0.25">
      <c r="A147" s="7">
        <v>20</v>
      </c>
      <c r="B147" s="62">
        <v>0</v>
      </c>
      <c r="C147" s="62">
        <v>0</v>
      </c>
      <c r="D147" s="62">
        <v>0</v>
      </c>
      <c r="E147" s="62">
        <v>0</v>
      </c>
      <c r="F147" s="62">
        <v>0</v>
      </c>
      <c r="G147" s="62">
        <v>0</v>
      </c>
      <c r="H147" s="62">
        <v>0</v>
      </c>
      <c r="I147" s="62">
        <v>0</v>
      </c>
      <c r="J147" s="62">
        <v>0</v>
      </c>
      <c r="K147" s="62">
        <v>0</v>
      </c>
      <c r="L147" s="62">
        <v>0</v>
      </c>
      <c r="M147" s="62">
        <v>0</v>
      </c>
      <c r="N147" s="62">
        <v>0</v>
      </c>
      <c r="O147" s="62">
        <v>0</v>
      </c>
      <c r="P147" s="62">
        <v>0</v>
      </c>
      <c r="Q147" s="62">
        <v>0</v>
      </c>
      <c r="R147" s="62">
        <v>0</v>
      </c>
      <c r="S147" s="62">
        <v>0</v>
      </c>
      <c r="T147" s="62">
        <v>0</v>
      </c>
      <c r="U147" s="62">
        <v>0</v>
      </c>
      <c r="V147" s="62">
        <v>0</v>
      </c>
      <c r="W147" s="62">
        <v>0</v>
      </c>
      <c r="X147" s="62">
        <v>0</v>
      </c>
      <c r="Y147" s="62">
        <v>0</v>
      </c>
    </row>
    <row r="148" spans="1:25" x14ac:dyDescent="0.25">
      <c r="A148" s="7">
        <v>21</v>
      </c>
      <c r="B148" s="62">
        <v>0</v>
      </c>
      <c r="C148" s="62">
        <v>0</v>
      </c>
      <c r="D148" s="62">
        <v>0</v>
      </c>
      <c r="E148" s="62">
        <v>0</v>
      </c>
      <c r="F148" s="62">
        <v>0</v>
      </c>
      <c r="G148" s="62">
        <v>0</v>
      </c>
      <c r="H148" s="62">
        <v>0</v>
      </c>
      <c r="I148" s="62">
        <v>0</v>
      </c>
      <c r="J148" s="62">
        <v>0</v>
      </c>
      <c r="K148" s="62">
        <v>0</v>
      </c>
      <c r="L148" s="62">
        <v>0</v>
      </c>
      <c r="M148" s="62">
        <v>0</v>
      </c>
      <c r="N148" s="62">
        <v>0</v>
      </c>
      <c r="O148" s="62">
        <v>0</v>
      </c>
      <c r="P148" s="62">
        <v>0</v>
      </c>
      <c r="Q148" s="62">
        <v>0</v>
      </c>
      <c r="R148" s="62">
        <v>0</v>
      </c>
      <c r="S148" s="62">
        <v>0</v>
      </c>
      <c r="T148" s="62">
        <v>0</v>
      </c>
      <c r="U148" s="62">
        <v>0</v>
      </c>
      <c r="V148" s="62">
        <v>0</v>
      </c>
      <c r="W148" s="62">
        <v>0</v>
      </c>
      <c r="X148" s="62">
        <v>0</v>
      </c>
      <c r="Y148" s="62">
        <v>0</v>
      </c>
    </row>
    <row r="149" spans="1:25" x14ac:dyDescent="0.25">
      <c r="A149" s="7">
        <v>22</v>
      </c>
      <c r="B149" s="62">
        <v>0</v>
      </c>
      <c r="C149" s="62">
        <v>0</v>
      </c>
      <c r="D149" s="62">
        <v>0</v>
      </c>
      <c r="E149" s="62">
        <v>0</v>
      </c>
      <c r="F149" s="62">
        <v>0</v>
      </c>
      <c r="G149" s="62">
        <v>0</v>
      </c>
      <c r="H149" s="62">
        <v>0</v>
      </c>
      <c r="I149" s="62">
        <v>0</v>
      </c>
      <c r="J149" s="62">
        <v>0</v>
      </c>
      <c r="K149" s="62">
        <v>0</v>
      </c>
      <c r="L149" s="62">
        <v>0</v>
      </c>
      <c r="M149" s="62">
        <v>0</v>
      </c>
      <c r="N149" s="62">
        <v>0</v>
      </c>
      <c r="O149" s="62">
        <v>0</v>
      </c>
      <c r="P149" s="62">
        <v>0</v>
      </c>
      <c r="Q149" s="62">
        <v>0</v>
      </c>
      <c r="R149" s="62">
        <v>0</v>
      </c>
      <c r="S149" s="62">
        <v>0</v>
      </c>
      <c r="T149" s="62">
        <v>0</v>
      </c>
      <c r="U149" s="62">
        <v>0</v>
      </c>
      <c r="V149" s="62">
        <v>0</v>
      </c>
      <c r="W149" s="62">
        <v>0</v>
      </c>
      <c r="X149" s="62">
        <v>0</v>
      </c>
      <c r="Y149" s="62">
        <v>0</v>
      </c>
    </row>
    <row r="150" spans="1:25" x14ac:dyDescent="0.25">
      <c r="A150" s="7">
        <v>23</v>
      </c>
      <c r="B150" s="62">
        <v>0</v>
      </c>
      <c r="C150" s="62">
        <v>0</v>
      </c>
      <c r="D150" s="62">
        <v>0</v>
      </c>
      <c r="E150" s="62">
        <v>0</v>
      </c>
      <c r="F150" s="62">
        <v>0</v>
      </c>
      <c r="G150" s="62">
        <v>0</v>
      </c>
      <c r="H150" s="62">
        <v>0</v>
      </c>
      <c r="I150" s="62">
        <v>0</v>
      </c>
      <c r="J150" s="62">
        <v>0</v>
      </c>
      <c r="K150" s="62">
        <v>0</v>
      </c>
      <c r="L150" s="62">
        <v>0</v>
      </c>
      <c r="M150" s="62">
        <v>0</v>
      </c>
      <c r="N150" s="62">
        <v>0</v>
      </c>
      <c r="O150" s="62">
        <v>0</v>
      </c>
      <c r="P150" s="62">
        <v>0</v>
      </c>
      <c r="Q150" s="62">
        <v>0</v>
      </c>
      <c r="R150" s="62">
        <v>0</v>
      </c>
      <c r="S150" s="62">
        <v>0</v>
      </c>
      <c r="T150" s="62">
        <v>0</v>
      </c>
      <c r="U150" s="62">
        <v>0</v>
      </c>
      <c r="V150" s="62">
        <v>0</v>
      </c>
      <c r="W150" s="62">
        <v>0</v>
      </c>
      <c r="X150" s="62">
        <v>0</v>
      </c>
      <c r="Y150" s="62">
        <v>0</v>
      </c>
    </row>
    <row r="151" spans="1:25" x14ac:dyDescent="0.25">
      <c r="A151" s="7">
        <v>24</v>
      </c>
      <c r="B151" s="62">
        <v>0</v>
      </c>
      <c r="C151" s="62">
        <v>0</v>
      </c>
      <c r="D151" s="62">
        <v>0</v>
      </c>
      <c r="E151" s="62">
        <v>0</v>
      </c>
      <c r="F151" s="62">
        <v>0</v>
      </c>
      <c r="G151" s="62">
        <v>0</v>
      </c>
      <c r="H151" s="62">
        <v>0</v>
      </c>
      <c r="I151" s="62">
        <v>0</v>
      </c>
      <c r="J151" s="62">
        <v>0</v>
      </c>
      <c r="K151" s="62">
        <v>0</v>
      </c>
      <c r="L151" s="62">
        <v>0</v>
      </c>
      <c r="M151" s="62">
        <v>0</v>
      </c>
      <c r="N151" s="62">
        <v>0</v>
      </c>
      <c r="O151" s="62">
        <v>0</v>
      </c>
      <c r="P151" s="62">
        <v>0</v>
      </c>
      <c r="Q151" s="62">
        <v>0</v>
      </c>
      <c r="R151" s="62">
        <v>0</v>
      </c>
      <c r="S151" s="62">
        <v>0</v>
      </c>
      <c r="T151" s="62">
        <v>0</v>
      </c>
      <c r="U151" s="62">
        <v>0</v>
      </c>
      <c r="V151" s="62">
        <v>0</v>
      </c>
      <c r="W151" s="62">
        <v>0</v>
      </c>
      <c r="X151" s="62">
        <v>0</v>
      </c>
      <c r="Y151" s="62">
        <v>0</v>
      </c>
    </row>
    <row r="152" spans="1:25" x14ac:dyDescent="0.25">
      <c r="A152" s="7">
        <v>25</v>
      </c>
      <c r="B152" s="62">
        <v>0</v>
      </c>
      <c r="C152" s="62">
        <v>0</v>
      </c>
      <c r="D152" s="62">
        <v>0</v>
      </c>
      <c r="E152" s="62">
        <v>0</v>
      </c>
      <c r="F152" s="62">
        <v>0</v>
      </c>
      <c r="G152" s="62">
        <v>0</v>
      </c>
      <c r="H152" s="62">
        <v>0</v>
      </c>
      <c r="I152" s="62">
        <v>0</v>
      </c>
      <c r="J152" s="62">
        <v>0</v>
      </c>
      <c r="K152" s="62">
        <v>0</v>
      </c>
      <c r="L152" s="62">
        <v>0</v>
      </c>
      <c r="M152" s="62">
        <v>0</v>
      </c>
      <c r="N152" s="62">
        <v>0</v>
      </c>
      <c r="O152" s="62">
        <v>0</v>
      </c>
      <c r="P152" s="62">
        <v>0</v>
      </c>
      <c r="Q152" s="62">
        <v>0</v>
      </c>
      <c r="R152" s="62">
        <v>0</v>
      </c>
      <c r="S152" s="62">
        <v>0</v>
      </c>
      <c r="T152" s="62">
        <v>0</v>
      </c>
      <c r="U152" s="62">
        <v>0</v>
      </c>
      <c r="V152" s="62">
        <v>0</v>
      </c>
      <c r="W152" s="62">
        <v>0</v>
      </c>
      <c r="X152" s="62">
        <v>0</v>
      </c>
      <c r="Y152" s="62">
        <v>0</v>
      </c>
    </row>
    <row r="153" spans="1:25" x14ac:dyDescent="0.25">
      <c r="A153" s="7">
        <v>26</v>
      </c>
      <c r="B153" s="62">
        <v>0</v>
      </c>
      <c r="C153" s="62">
        <v>0</v>
      </c>
      <c r="D153" s="62">
        <v>0</v>
      </c>
      <c r="E153" s="62">
        <v>0</v>
      </c>
      <c r="F153" s="62">
        <v>0</v>
      </c>
      <c r="G153" s="62">
        <v>0</v>
      </c>
      <c r="H153" s="62">
        <v>0</v>
      </c>
      <c r="I153" s="62">
        <v>0</v>
      </c>
      <c r="J153" s="62">
        <v>0</v>
      </c>
      <c r="K153" s="62">
        <v>0</v>
      </c>
      <c r="L153" s="62">
        <v>0</v>
      </c>
      <c r="M153" s="62">
        <v>0</v>
      </c>
      <c r="N153" s="62">
        <v>0</v>
      </c>
      <c r="O153" s="62">
        <v>0</v>
      </c>
      <c r="P153" s="62">
        <v>0</v>
      </c>
      <c r="Q153" s="62">
        <v>0</v>
      </c>
      <c r="R153" s="62">
        <v>0</v>
      </c>
      <c r="S153" s="62">
        <v>0</v>
      </c>
      <c r="T153" s="62">
        <v>0</v>
      </c>
      <c r="U153" s="62">
        <v>0</v>
      </c>
      <c r="V153" s="62">
        <v>0</v>
      </c>
      <c r="W153" s="62">
        <v>0</v>
      </c>
      <c r="X153" s="62">
        <v>0</v>
      </c>
      <c r="Y153" s="62">
        <v>0</v>
      </c>
    </row>
    <row r="154" spans="1:25" x14ac:dyDescent="0.25">
      <c r="A154" s="7">
        <v>27</v>
      </c>
      <c r="B154" s="62">
        <v>0</v>
      </c>
      <c r="C154" s="62">
        <v>0</v>
      </c>
      <c r="D154" s="62">
        <v>0</v>
      </c>
      <c r="E154" s="62">
        <v>0</v>
      </c>
      <c r="F154" s="62">
        <v>0</v>
      </c>
      <c r="G154" s="62">
        <v>0</v>
      </c>
      <c r="H154" s="62">
        <v>0</v>
      </c>
      <c r="I154" s="62">
        <v>0</v>
      </c>
      <c r="J154" s="62">
        <v>0</v>
      </c>
      <c r="K154" s="62">
        <v>0</v>
      </c>
      <c r="L154" s="62">
        <v>0</v>
      </c>
      <c r="M154" s="62">
        <v>0</v>
      </c>
      <c r="N154" s="62">
        <v>0</v>
      </c>
      <c r="O154" s="62">
        <v>0</v>
      </c>
      <c r="P154" s="62">
        <v>0</v>
      </c>
      <c r="Q154" s="62">
        <v>0</v>
      </c>
      <c r="R154" s="62">
        <v>0</v>
      </c>
      <c r="S154" s="62">
        <v>0</v>
      </c>
      <c r="T154" s="62">
        <v>0</v>
      </c>
      <c r="U154" s="62">
        <v>0</v>
      </c>
      <c r="V154" s="62">
        <v>0</v>
      </c>
      <c r="W154" s="62">
        <v>0</v>
      </c>
      <c r="X154" s="62">
        <v>0</v>
      </c>
      <c r="Y154" s="62">
        <v>0</v>
      </c>
    </row>
    <row r="155" spans="1:25" x14ac:dyDescent="0.25">
      <c r="A155" s="7">
        <v>28</v>
      </c>
      <c r="B155" s="62">
        <v>0</v>
      </c>
      <c r="C155" s="62">
        <v>0</v>
      </c>
      <c r="D155" s="62">
        <v>0</v>
      </c>
      <c r="E155" s="62">
        <v>0</v>
      </c>
      <c r="F155" s="62">
        <v>0</v>
      </c>
      <c r="G155" s="62">
        <v>0</v>
      </c>
      <c r="H155" s="62">
        <v>0</v>
      </c>
      <c r="I155" s="62">
        <v>0</v>
      </c>
      <c r="J155" s="62">
        <v>0</v>
      </c>
      <c r="K155" s="62">
        <v>0</v>
      </c>
      <c r="L155" s="62">
        <v>0</v>
      </c>
      <c r="M155" s="62">
        <v>0</v>
      </c>
      <c r="N155" s="62">
        <v>0</v>
      </c>
      <c r="O155" s="62">
        <v>0</v>
      </c>
      <c r="P155" s="62">
        <v>0</v>
      </c>
      <c r="Q155" s="62">
        <v>0</v>
      </c>
      <c r="R155" s="62">
        <v>0</v>
      </c>
      <c r="S155" s="62">
        <v>0</v>
      </c>
      <c r="T155" s="62">
        <v>0</v>
      </c>
      <c r="U155" s="62">
        <v>0</v>
      </c>
      <c r="V155" s="62">
        <v>0</v>
      </c>
      <c r="W155" s="62">
        <v>0</v>
      </c>
      <c r="X155" s="62">
        <v>0</v>
      </c>
      <c r="Y155" s="62">
        <v>0</v>
      </c>
    </row>
    <row r="156" spans="1:25" x14ac:dyDescent="0.25">
      <c r="A156" s="7">
        <v>29</v>
      </c>
      <c r="B156" s="62">
        <v>0</v>
      </c>
      <c r="C156" s="62">
        <v>0</v>
      </c>
      <c r="D156" s="62">
        <v>0</v>
      </c>
      <c r="E156" s="62">
        <v>0</v>
      </c>
      <c r="F156" s="62">
        <v>0</v>
      </c>
      <c r="G156" s="62">
        <v>0</v>
      </c>
      <c r="H156" s="62">
        <v>0</v>
      </c>
      <c r="I156" s="62">
        <v>0</v>
      </c>
      <c r="J156" s="62">
        <v>0</v>
      </c>
      <c r="K156" s="62">
        <v>0</v>
      </c>
      <c r="L156" s="62">
        <v>0</v>
      </c>
      <c r="M156" s="62">
        <v>0</v>
      </c>
      <c r="N156" s="62">
        <v>0</v>
      </c>
      <c r="O156" s="62">
        <v>0</v>
      </c>
      <c r="P156" s="62">
        <v>0</v>
      </c>
      <c r="Q156" s="62">
        <v>0</v>
      </c>
      <c r="R156" s="62">
        <v>0</v>
      </c>
      <c r="S156" s="62">
        <v>0</v>
      </c>
      <c r="T156" s="62">
        <v>0</v>
      </c>
      <c r="U156" s="62">
        <v>0</v>
      </c>
      <c r="V156" s="62">
        <v>0</v>
      </c>
      <c r="W156" s="62">
        <v>0</v>
      </c>
      <c r="X156" s="62">
        <v>0</v>
      </c>
      <c r="Y156" s="62">
        <v>0</v>
      </c>
    </row>
    <row r="157" spans="1:25" x14ac:dyDescent="0.25">
      <c r="A157" s="7">
        <v>30</v>
      </c>
      <c r="B157" s="62">
        <v>0</v>
      </c>
      <c r="C157" s="62">
        <v>0</v>
      </c>
      <c r="D157" s="62">
        <v>0</v>
      </c>
      <c r="E157" s="62">
        <v>0</v>
      </c>
      <c r="F157" s="62">
        <v>0</v>
      </c>
      <c r="G157" s="62">
        <v>0</v>
      </c>
      <c r="H157" s="62">
        <v>0</v>
      </c>
      <c r="I157" s="62">
        <v>0</v>
      </c>
      <c r="J157" s="62">
        <v>0</v>
      </c>
      <c r="K157" s="62">
        <v>0</v>
      </c>
      <c r="L157" s="62">
        <v>0</v>
      </c>
      <c r="M157" s="62">
        <v>0</v>
      </c>
      <c r="N157" s="62">
        <v>0</v>
      </c>
      <c r="O157" s="62">
        <v>0</v>
      </c>
      <c r="P157" s="62">
        <v>0</v>
      </c>
      <c r="Q157" s="62">
        <v>0</v>
      </c>
      <c r="R157" s="62">
        <v>0</v>
      </c>
      <c r="S157" s="62">
        <v>0</v>
      </c>
      <c r="T157" s="62">
        <v>0</v>
      </c>
      <c r="U157" s="62">
        <v>0</v>
      </c>
      <c r="V157" s="62">
        <v>0</v>
      </c>
      <c r="W157" s="62">
        <v>0</v>
      </c>
      <c r="X157" s="62">
        <v>0</v>
      </c>
      <c r="Y157" s="62">
        <v>0</v>
      </c>
    </row>
    <row r="158" spans="1:25" x14ac:dyDescent="0.25">
      <c r="A158" s="7">
        <v>31</v>
      </c>
      <c r="B158" s="62">
        <v>0</v>
      </c>
      <c r="C158" s="62">
        <v>0</v>
      </c>
      <c r="D158" s="62">
        <v>0</v>
      </c>
      <c r="E158" s="62">
        <v>0</v>
      </c>
      <c r="F158" s="62">
        <v>0</v>
      </c>
      <c r="G158" s="62">
        <v>0</v>
      </c>
      <c r="H158" s="62">
        <v>0</v>
      </c>
      <c r="I158" s="62">
        <v>0</v>
      </c>
      <c r="J158" s="62">
        <v>0</v>
      </c>
      <c r="K158" s="62">
        <v>0</v>
      </c>
      <c r="L158" s="62">
        <v>0</v>
      </c>
      <c r="M158" s="62">
        <v>0</v>
      </c>
      <c r="N158" s="62">
        <v>0</v>
      </c>
      <c r="O158" s="62">
        <v>0</v>
      </c>
      <c r="P158" s="62">
        <v>0</v>
      </c>
      <c r="Q158" s="62">
        <v>0</v>
      </c>
      <c r="R158" s="62">
        <v>0</v>
      </c>
      <c r="S158" s="62">
        <v>0</v>
      </c>
      <c r="T158" s="62">
        <v>0</v>
      </c>
      <c r="U158" s="62">
        <v>0</v>
      </c>
      <c r="V158" s="62">
        <v>0</v>
      </c>
      <c r="W158" s="62">
        <v>0</v>
      </c>
      <c r="X158" s="62">
        <v>0</v>
      </c>
      <c r="Y158" s="62">
        <v>0</v>
      </c>
    </row>
    <row r="161" spans="1:25" ht="18.75" x14ac:dyDescent="0.3">
      <c r="A161" s="10" t="s">
        <v>148</v>
      </c>
    </row>
    <row r="162" spans="1:25" ht="16.5" x14ac:dyDescent="0.25">
      <c r="A162" s="11" t="s">
        <v>145</v>
      </c>
    </row>
    <row r="163" spans="1:25" x14ac:dyDescent="0.25">
      <c r="A163" s="97" t="s">
        <v>12</v>
      </c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</row>
    <row r="164" spans="1:25" x14ac:dyDescent="0.25">
      <c r="A164" s="97"/>
      <c r="B164" s="6" t="s">
        <v>13</v>
      </c>
      <c r="C164" s="6" t="s">
        <v>14</v>
      </c>
      <c r="D164" s="6" t="s">
        <v>15</v>
      </c>
      <c r="E164" s="6" t="s">
        <v>16</v>
      </c>
      <c r="F164" s="6" t="s">
        <v>17</v>
      </c>
      <c r="G164" s="6" t="s">
        <v>18</v>
      </c>
      <c r="H164" s="6" t="s">
        <v>19</v>
      </c>
      <c r="I164" s="6" t="s">
        <v>20</v>
      </c>
      <c r="J164" s="6" t="s">
        <v>21</v>
      </c>
      <c r="K164" s="6" t="s">
        <v>22</v>
      </c>
      <c r="L164" s="6" t="s">
        <v>23</v>
      </c>
      <c r="M164" s="6" t="s">
        <v>24</v>
      </c>
      <c r="N164" s="6" t="s">
        <v>25</v>
      </c>
      <c r="O164" s="6" t="s">
        <v>26</v>
      </c>
      <c r="P164" s="6" t="s">
        <v>27</v>
      </c>
      <c r="Q164" s="6" t="s">
        <v>28</v>
      </c>
      <c r="R164" s="6" t="s">
        <v>29</v>
      </c>
      <c r="S164" s="6" t="s">
        <v>30</v>
      </c>
      <c r="T164" s="6" t="s">
        <v>31</v>
      </c>
      <c r="U164" s="6" t="s">
        <v>32</v>
      </c>
      <c r="V164" s="6" t="s">
        <v>33</v>
      </c>
      <c r="W164" s="6" t="s">
        <v>34</v>
      </c>
      <c r="X164" s="6" t="s">
        <v>35</v>
      </c>
      <c r="Y164" s="6" t="s">
        <v>36</v>
      </c>
    </row>
    <row r="165" spans="1:25" x14ac:dyDescent="0.25">
      <c r="A165" s="7">
        <v>1</v>
      </c>
      <c r="B165" s="67">
        <v>318.38600000000002</v>
      </c>
      <c r="C165" s="67">
        <v>318.38600000000002</v>
      </c>
      <c r="D165" s="67">
        <v>318.38600000000002</v>
      </c>
      <c r="E165" s="67">
        <v>318.38600000000002</v>
      </c>
      <c r="F165" s="67">
        <v>318.38600000000002</v>
      </c>
      <c r="G165" s="67">
        <v>318.38600000000002</v>
      </c>
      <c r="H165" s="67">
        <v>318.38600000000002</v>
      </c>
      <c r="I165" s="67">
        <v>318.38600000000002</v>
      </c>
      <c r="J165" s="67">
        <v>318.38600000000002</v>
      </c>
      <c r="K165" s="67">
        <v>318.38600000000002</v>
      </c>
      <c r="L165" s="67">
        <v>318.38600000000002</v>
      </c>
      <c r="M165" s="67">
        <v>318.38600000000002</v>
      </c>
      <c r="N165" s="67">
        <v>318.38600000000002</v>
      </c>
      <c r="O165" s="67">
        <v>318.38600000000002</v>
      </c>
      <c r="P165" s="67">
        <v>318.38600000000002</v>
      </c>
      <c r="Q165" s="67">
        <v>318.38600000000002</v>
      </c>
      <c r="R165" s="67">
        <v>318.38600000000002</v>
      </c>
      <c r="S165" s="67">
        <v>318.38600000000002</v>
      </c>
      <c r="T165" s="67">
        <v>318.38600000000002</v>
      </c>
      <c r="U165" s="67">
        <v>318.38600000000002</v>
      </c>
      <c r="V165" s="67">
        <v>318.38600000000002</v>
      </c>
      <c r="W165" s="67">
        <v>318.38600000000002</v>
      </c>
      <c r="X165" s="67">
        <v>318.38600000000002</v>
      </c>
      <c r="Y165" s="67">
        <v>318.38600000000002</v>
      </c>
    </row>
    <row r="166" spans="1:25" x14ac:dyDescent="0.25">
      <c r="A166" s="7">
        <v>2</v>
      </c>
      <c r="B166" s="67">
        <v>318.38600000000002</v>
      </c>
      <c r="C166" s="67">
        <v>318.38600000000002</v>
      </c>
      <c r="D166" s="67">
        <v>318.38600000000002</v>
      </c>
      <c r="E166" s="67">
        <v>318.38600000000002</v>
      </c>
      <c r="F166" s="67">
        <v>318.38600000000002</v>
      </c>
      <c r="G166" s="67">
        <v>318.38600000000002</v>
      </c>
      <c r="H166" s="67">
        <v>318.38600000000002</v>
      </c>
      <c r="I166" s="67">
        <v>318.38600000000002</v>
      </c>
      <c r="J166" s="67">
        <v>318.38600000000002</v>
      </c>
      <c r="K166" s="67">
        <v>318.38600000000002</v>
      </c>
      <c r="L166" s="67">
        <v>318.38600000000002</v>
      </c>
      <c r="M166" s="67">
        <v>318.38600000000002</v>
      </c>
      <c r="N166" s="67">
        <v>318.38600000000002</v>
      </c>
      <c r="O166" s="67">
        <v>318.38600000000002</v>
      </c>
      <c r="P166" s="67">
        <v>318.38600000000002</v>
      </c>
      <c r="Q166" s="67">
        <v>318.38600000000002</v>
      </c>
      <c r="R166" s="67">
        <v>318.38600000000002</v>
      </c>
      <c r="S166" s="67">
        <v>318.38600000000002</v>
      </c>
      <c r="T166" s="67">
        <v>318.38600000000002</v>
      </c>
      <c r="U166" s="67">
        <v>318.38600000000002</v>
      </c>
      <c r="V166" s="67">
        <v>318.38600000000002</v>
      </c>
      <c r="W166" s="67">
        <v>318.38600000000002</v>
      </c>
      <c r="X166" s="67">
        <v>318.38600000000002</v>
      </c>
      <c r="Y166" s="67">
        <v>318.38600000000002</v>
      </c>
    </row>
    <row r="167" spans="1:25" x14ac:dyDescent="0.25">
      <c r="A167" s="7">
        <v>3</v>
      </c>
      <c r="B167" s="67">
        <v>318.38600000000002</v>
      </c>
      <c r="C167" s="67">
        <v>318.38600000000002</v>
      </c>
      <c r="D167" s="67">
        <v>318.38600000000002</v>
      </c>
      <c r="E167" s="67">
        <v>318.38600000000002</v>
      </c>
      <c r="F167" s="67">
        <v>318.38600000000002</v>
      </c>
      <c r="G167" s="67">
        <v>318.38600000000002</v>
      </c>
      <c r="H167" s="67">
        <v>318.38600000000002</v>
      </c>
      <c r="I167" s="67">
        <v>318.38600000000002</v>
      </c>
      <c r="J167" s="67">
        <v>318.38600000000002</v>
      </c>
      <c r="K167" s="67">
        <v>318.38600000000002</v>
      </c>
      <c r="L167" s="67">
        <v>318.38600000000002</v>
      </c>
      <c r="M167" s="67">
        <v>318.38600000000002</v>
      </c>
      <c r="N167" s="67">
        <v>318.38600000000002</v>
      </c>
      <c r="O167" s="67">
        <v>318.38600000000002</v>
      </c>
      <c r="P167" s="67">
        <v>318.38600000000002</v>
      </c>
      <c r="Q167" s="67">
        <v>318.38600000000002</v>
      </c>
      <c r="R167" s="67">
        <v>318.38600000000002</v>
      </c>
      <c r="S167" s="67">
        <v>318.38600000000002</v>
      </c>
      <c r="T167" s="67">
        <v>318.38600000000002</v>
      </c>
      <c r="U167" s="67">
        <v>318.38600000000002</v>
      </c>
      <c r="V167" s="67">
        <v>318.38600000000002</v>
      </c>
      <c r="W167" s="67">
        <v>318.38600000000002</v>
      </c>
      <c r="X167" s="67">
        <v>318.38600000000002</v>
      </c>
      <c r="Y167" s="67">
        <v>318.38600000000002</v>
      </c>
    </row>
    <row r="168" spans="1:25" x14ac:dyDescent="0.25">
      <c r="A168" s="7">
        <v>4</v>
      </c>
      <c r="B168" s="67">
        <v>318.38600000000002</v>
      </c>
      <c r="C168" s="67">
        <v>318.38600000000002</v>
      </c>
      <c r="D168" s="67">
        <v>318.38600000000002</v>
      </c>
      <c r="E168" s="67">
        <v>318.38600000000002</v>
      </c>
      <c r="F168" s="67">
        <v>318.38600000000002</v>
      </c>
      <c r="G168" s="67">
        <v>318.38600000000002</v>
      </c>
      <c r="H168" s="67">
        <v>318.38600000000002</v>
      </c>
      <c r="I168" s="67">
        <v>318.38600000000002</v>
      </c>
      <c r="J168" s="67">
        <v>318.38600000000002</v>
      </c>
      <c r="K168" s="67">
        <v>318.38600000000002</v>
      </c>
      <c r="L168" s="67">
        <v>318.38600000000002</v>
      </c>
      <c r="M168" s="67">
        <v>318.38600000000002</v>
      </c>
      <c r="N168" s="67">
        <v>318.38600000000002</v>
      </c>
      <c r="O168" s="67">
        <v>318.38600000000002</v>
      </c>
      <c r="P168" s="67">
        <v>318.38600000000002</v>
      </c>
      <c r="Q168" s="67">
        <v>318.38600000000002</v>
      </c>
      <c r="R168" s="67">
        <v>318.38600000000002</v>
      </c>
      <c r="S168" s="67">
        <v>318.38600000000002</v>
      </c>
      <c r="T168" s="67">
        <v>318.38600000000002</v>
      </c>
      <c r="U168" s="67">
        <v>318.38600000000002</v>
      </c>
      <c r="V168" s="67">
        <v>318.38600000000002</v>
      </c>
      <c r="W168" s="67">
        <v>318.38600000000002</v>
      </c>
      <c r="X168" s="67">
        <v>318.38600000000002</v>
      </c>
      <c r="Y168" s="67">
        <v>318.38600000000002</v>
      </c>
    </row>
    <row r="169" spans="1:25" x14ac:dyDescent="0.25">
      <c r="A169" s="7">
        <v>5</v>
      </c>
      <c r="B169" s="67">
        <v>318.38600000000002</v>
      </c>
      <c r="C169" s="67">
        <v>318.38600000000002</v>
      </c>
      <c r="D169" s="67">
        <v>318.38600000000002</v>
      </c>
      <c r="E169" s="67">
        <v>318.38600000000002</v>
      </c>
      <c r="F169" s="67">
        <v>318.38600000000002</v>
      </c>
      <c r="G169" s="67">
        <v>318.38600000000002</v>
      </c>
      <c r="H169" s="67">
        <v>318.38600000000002</v>
      </c>
      <c r="I169" s="67">
        <v>318.38600000000002</v>
      </c>
      <c r="J169" s="67">
        <v>318.38600000000002</v>
      </c>
      <c r="K169" s="67">
        <v>318.38600000000002</v>
      </c>
      <c r="L169" s="67">
        <v>318.38600000000002</v>
      </c>
      <c r="M169" s="67">
        <v>318.38600000000002</v>
      </c>
      <c r="N169" s="67">
        <v>318.38600000000002</v>
      </c>
      <c r="O169" s="67">
        <v>318.38600000000002</v>
      </c>
      <c r="P169" s="67">
        <v>318.38600000000002</v>
      </c>
      <c r="Q169" s="67">
        <v>318.38600000000002</v>
      </c>
      <c r="R169" s="67">
        <v>318.38600000000002</v>
      </c>
      <c r="S169" s="67">
        <v>318.38600000000002</v>
      </c>
      <c r="T169" s="67">
        <v>318.38600000000002</v>
      </c>
      <c r="U169" s="67">
        <v>318.38600000000002</v>
      </c>
      <c r="V169" s="67">
        <v>318.38600000000002</v>
      </c>
      <c r="W169" s="67">
        <v>318.38600000000002</v>
      </c>
      <c r="X169" s="67">
        <v>318.38600000000002</v>
      </c>
      <c r="Y169" s="67">
        <v>318.38600000000002</v>
      </c>
    </row>
    <row r="170" spans="1:25" x14ac:dyDescent="0.25">
      <c r="A170" s="7">
        <v>6</v>
      </c>
      <c r="B170" s="67">
        <v>318.38600000000002</v>
      </c>
      <c r="C170" s="67">
        <v>318.38600000000002</v>
      </c>
      <c r="D170" s="67">
        <v>318.38600000000002</v>
      </c>
      <c r="E170" s="67">
        <v>318.38600000000002</v>
      </c>
      <c r="F170" s="67">
        <v>318.38600000000002</v>
      </c>
      <c r="G170" s="67">
        <v>318.38600000000002</v>
      </c>
      <c r="H170" s="67">
        <v>318.38600000000002</v>
      </c>
      <c r="I170" s="67">
        <v>318.38600000000002</v>
      </c>
      <c r="J170" s="67">
        <v>318.38600000000002</v>
      </c>
      <c r="K170" s="67">
        <v>318.38600000000002</v>
      </c>
      <c r="L170" s="67">
        <v>318.38600000000002</v>
      </c>
      <c r="M170" s="67">
        <v>318.38600000000002</v>
      </c>
      <c r="N170" s="67">
        <v>318.38600000000002</v>
      </c>
      <c r="O170" s="67">
        <v>318.38600000000002</v>
      </c>
      <c r="P170" s="67">
        <v>318.38600000000002</v>
      </c>
      <c r="Q170" s="67">
        <v>318.38600000000002</v>
      </c>
      <c r="R170" s="67">
        <v>318.38600000000002</v>
      </c>
      <c r="S170" s="67">
        <v>318.38600000000002</v>
      </c>
      <c r="T170" s="67">
        <v>318.38600000000002</v>
      </c>
      <c r="U170" s="67">
        <v>318.38600000000002</v>
      </c>
      <c r="V170" s="67">
        <v>318.38600000000002</v>
      </c>
      <c r="W170" s="67">
        <v>318.38600000000002</v>
      </c>
      <c r="X170" s="67">
        <v>318.38600000000002</v>
      </c>
      <c r="Y170" s="67">
        <v>318.38600000000002</v>
      </c>
    </row>
    <row r="171" spans="1:25" x14ac:dyDescent="0.25">
      <c r="A171" s="7">
        <v>7</v>
      </c>
      <c r="B171" s="67">
        <v>318.38600000000002</v>
      </c>
      <c r="C171" s="67">
        <v>318.38600000000002</v>
      </c>
      <c r="D171" s="67">
        <v>318.38600000000002</v>
      </c>
      <c r="E171" s="67">
        <v>318.38600000000002</v>
      </c>
      <c r="F171" s="67">
        <v>318.38600000000002</v>
      </c>
      <c r="G171" s="67">
        <v>318.38600000000002</v>
      </c>
      <c r="H171" s="67">
        <v>318.38600000000002</v>
      </c>
      <c r="I171" s="67">
        <v>318.38600000000002</v>
      </c>
      <c r="J171" s="67">
        <v>318.38600000000002</v>
      </c>
      <c r="K171" s="67">
        <v>318.38600000000002</v>
      </c>
      <c r="L171" s="67">
        <v>318.38600000000002</v>
      </c>
      <c r="M171" s="67">
        <v>318.38600000000002</v>
      </c>
      <c r="N171" s="67">
        <v>318.38600000000002</v>
      </c>
      <c r="O171" s="67">
        <v>318.38600000000002</v>
      </c>
      <c r="P171" s="67">
        <v>318.38600000000002</v>
      </c>
      <c r="Q171" s="67">
        <v>318.38600000000002</v>
      </c>
      <c r="R171" s="67">
        <v>318.38600000000002</v>
      </c>
      <c r="S171" s="67">
        <v>318.38600000000002</v>
      </c>
      <c r="T171" s="67">
        <v>318.38600000000002</v>
      </c>
      <c r="U171" s="67">
        <v>318.38600000000002</v>
      </c>
      <c r="V171" s="67">
        <v>318.38600000000002</v>
      </c>
      <c r="W171" s="67">
        <v>318.38600000000002</v>
      </c>
      <c r="X171" s="67">
        <v>318.38600000000002</v>
      </c>
      <c r="Y171" s="67">
        <v>318.38600000000002</v>
      </c>
    </row>
    <row r="172" spans="1:25" x14ac:dyDescent="0.25">
      <c r="A172" s="7">
        <v>8</v>
      </c>
      <c r="B172" s="67">
        <v>318.38600000000002</v>
      </c>
      <c r="C172" s="67">
        <v>318.38600000000002</v>
      </c>
      <c r="D172" s="67">
        <v>318.38600000000002</v>
      </c>
      <c r="E172" s="67">
        <v>318.38600000000002</v>
      </c>
      <c r="F172" s="67">
        <v>318.38600000000002</v>
      </c>
      <c r="G172" s="67">
        <v>318.38600000000002</v>
      </c>
      <c r="H172" s="67">
        <v>318.38600000000002</v>
      </c>
      <c r="I172" s="67">
        <v>318.38600000000002</v>
      </c>
      <c r="J172" s="67">
        <v>318.38600000000002</v>
      </c>
      <c r="K172" s="67">
        <v>318.38600000000002</v>
      </c>
      <c r="L172" s="67">
        <v>318.38600000000002</v>
      </c>
      <c r="M172" s="67">
        <v>318.38600000000002</v>
      </c>
      <c r="N172" s="67">
        <v>318.38600000000002</v>
      </c>
      <c r="O172" s="67">
        <v>318.38600000000002</v>
      </c>
      <c r="P172" s="67">
        <v>318.38600000000002</v>
      </c>
      <c r="Q172" s="67">
        <v>318.38600000000002</v>
      </c>
      <c r="R172" s="67">
        <v>318.38600000000002</v>
      </c>
      <c r="S172" s="67">
        <v>318.38600000000002</v>
      </c>
      <c r="T172" s="67">
        <v>318.38600000000002</v>
      </c>
      <c r="U172" s="67">
        <v>318.38600000000002</v>
      </c>
      <c r="V172" s="67">
        <v>318.38600000000002</v>
      </c>
      <c r="W172" s="67">
        <v>318.38600000000002</v>
      </c>
      <c r="X172" s="67">
        <v>318.38600000000002</v>
      </c>
      <c r="Y172" s="67">
        <v>318.38600000000002</v>
      </c>
    </row>
    <row r="173" spans="1:25" x14ac:dyDescent="0.25">
      <c r="A173" s="7">
        <v>9</v>
      </c>
      <c r="B173" s="67">
        <v>318.38600000000002</v>
      </c>
      <c r="C173" s="67">
        <v>318.38600000000002</v>
      </c>
      <c r="D173" s="67">
        <v>318.38600000000002</v>
      </c>
      <c r="E173" s="67">
        <v>318.38600000000002</v>
      </c>
      <c r="F173" s="67">
        <v>318.38600000000002</v>
      </c>
      <c r="G173" s="67">
        <v>318.38600000000002</v>
      </c>
      <c r="H173" s="67">
        <v>318.38600000000002</v>
      </c>
      <c r="I173" s="67">
        <v>318.38600000000002</v>
      </c>
      <c r="J173" s="67">
        <v>318.38600000000002</v>
      </c>
      <c r="K173" s="67">
        <v>318.38600000000002</v>
      </c>
      <c r="L173" s="67">
        <v>318.38600000000002</v>
      </c>
      <c r="M173" s="67">
        <v>318.38600000000002</v>
      </c>
      <c r="N173" s="67">
        <v>318.38600000000002</v>
      </c>
      <c r="O173" s="67">
        <v>318.38600000000002</v>
      </c>
      <c r="P173" s="67">
        <v>318.38600000000002</v>
      </c>
      <c r="Q173" s="67">
        <v>318.38600000000002</v>
      </c>
      <c r="R173" s="67">
        <v>318.38600000000002</v>
      </c>
      <c r="S173" s="67">
        <v>318.38600000000002</v>
      </c>
      <c r="T173" s="67">
        <v>318.38600000000002</v>
      </c>
      <c r="U173" s="67">
        <v>318.38600000000002</v>
      </c>
      <c r="V173" s="67">
        <v>318.38600000000002</v>
      </c>
      <c r="W173" s="67">
        <v>318.38600000000002</v>
      </c>
      <c r="X173" s="67">
        <v>318.38600000000002</v>
      </c>
      <c r="Y173" s="67">
        <v>318.38600000000002</v>
      </c>
    </row>
    <row r="174" spans="1:25" x14ac:dyDescent="0.25">
      <c r="A174" s="7">
        <v>10</v>
      </c>
      <c r="B174" s="67">
        <v>318.38600000000002</v>
      </c>
      <c r="C174" s="67">
        <v>318.38600000000002</v>
      </c>
      <c r="D174" s="67">
        <v>318.38600000000002</v>
      </c>
      <c r="E174" s="67">
        <v>318.38600000000002</v>
      </c>
      <c r="F174" s="67">
        <v>318.38600000000002</v>
      </c>
      <c r="G174" s="67">
        <v>318.38600000000002</v>
      </c>
      <c r="H174" s="67">
        <v>318.38600000000002</v>
      </c>
      <c r="I174" s="67">
        <v>318.38600000000002</v>
      </c>
      <c r="J174" s="67">
        <v>318.38600000000002</v>
      </c>
      <c r="K174" s="67">
        <v>318.38600000000002</v>
      </c>
      <c r="L174" s="67">
        <v>318.38600000000002</v>
      </c>
      <c r="M174" s="67">
        <v>318.38600000000002</v>
      </c>
      <c r="N174" s="67">
        <v>318.38600000000002</v>
      </c>
      <c r="O174" s="67">
        <v>318.38600000000002</v>
      </c>
      <c r="P174" s="67">
        <v>318.38600000000002</v>
      </c>
      <c r="Q174" s="67">
        <v>318.38600000000002</v>
      </c>
      <c r="R174" s="67">
        <v>318.38600000000002</v>
      </c>
      <c r="S174" s="67">
        <v>318.38600000000002</v>
      </c>
      <c r="T174" s="67">
        <v>318.38600000000002</v>
      </c>
      <c r="U174" s="67">
        <v>318.38600000000002</v>
      </c>
      <c r="V174" s="67">
        <v>318.38600000000002</v>
      </c>
      <c r="W174" s="67">
        <v>318.38600000000002</v>
      </c>
      <c r="X174" s="67">
        <v>318.38600000000002</v>
      </c>
      <c r="Y174" s="67">
        <v>318.38600000000002</v>
      </c>
    </row>
    <row r="175" spans="1:25" x14ac:dyDescent="0.25">
      <c r="A175" s="7">
        <v>11</v>
      </c>
      <c r="B175" s="67">
        <v>318.38600000000002</v>
      </c>
      <c r="C175" s="67">
        <v>318.38600000000002</v>
      </c>
      <c r="D175" s="67">
        <v>318.38600000000002</v>
      </c>
      <c r="E175" s="67">
        <v>318.38600000000002</v>
      </c>
      <c r="F175" s="67">
        <v>318.38600000000002</v>
      </c>
      <c r="G175" s="67">
        <v>318.38600000000002</v>
      </c>
      <c r="H175" s="67">
        <v>318.38600000000002</v>
      </c>
      <c r="I175" s="67">
        <v>318.38600000000002</v>
      </c>
      <c r="J175" s="67">
        <v>318.38600000000002</v>
      </c>
      <c r="K175" s="67">
        <v>318.38600000000002</v>
      </c>
      <c r="L175" s="67">
        <v>318.38600000000002</v>
      </c>
      <c r="M175" s="67">
        <v>318.38600000000002</v>
      </c>
      <c r="N175" s="67">
        <v>318.38600000000002</v>
      </c>
      <c r="O175" s="67">
        <v>318.38600000000002</v>
      </c>
      <c r="P175" s="67">
        <v>318.38600000000002</v>
      </c>
      <c r="Q175" s="67">
        <v>318.38600000000002</v>
      </c>
      <c r="R175" s="67">
        <v>318.38600000000002</v>
      </c>
      <c r="S175" s="67">
        <v>318.38600000000002</v>
      </c>
      <c r="T175" s="67">
        <v>318.38600000000002</v>
      </c>
      <c r="U175" s="67">
        <v>318.38600000000002</v>
      </c>
      <c r="V175" s="67">
        <v>318.38600000000002</v>
      </c>
      <c r="W175" s="67">
        <v>318.38600000000002</v>
      </c>
      <c r="X175" s="67">
        <v>318.38600000000002</v>
      </c>
      <c r="Y175" s="67">
        <v>318.38600000000002</v>
      </c>
    </row>
    <row r="176" spans="1:25" x14ac:dyDescent="0.25">
      <c r="A176" s="7">
        <v>12</v>
      </c>
      <c r="B176" s="67">
        <v>318.38600000000002</v>
      </c>
      <c r="C176" s="67">
        <v>318.38600000000002</v>
      </c>
      <c r="D176" s="67">
        <v>318.38600000000002</v>
      </c>
      <c r="E176" s="67">
        <v>318.38600000000002</v>
      </c>
      <c r="F176" s="67">
        <v>318.38600000000002</v>
      </c>
      <c r="G176" s="67">
        <v>318.38600000000002</v>
      </c>
      <c r="H176" s="67">
        <v>318.38600000000002</v>
      </c>
      <c r="I176" s="67">
        <v>318.38600000000002</v>
      </c>
      <c r="J176" s="67">
        <v>318.38600000000002</v>
      </c>
      <c r="K176" s="67">
        <v>318.38600000000002</v>
      </c>
      <c r="L176" s="67">
        <v>318.38600000000002</v>
      </c>
      <c r="M176" s="67">
        <v>318.38600000000002</v>
      </c>
      <c r="N176" s="67">
        <v>318.38600000000002</v>
      </c>
      <c r="O176" s="67">
        <v>318.38600000000002</v>
      </c>
      <c r="P176" s="67">
        <v>318.38600000000002</v>
      </c>
      <c r="Q176" s="67">
        <v>318.38600000000002</v>
      </c>
      <c r="R176" s="67">
        <v>318.38600000000002</v>
      </c>
      <c r="S176" s="67">
        <v>318.38600000000002</v>
      </c>
      <c r="T176" s="67">
        <v>318.38600000000002</v>
      </c>
      <c r="U176" s="67">
        <v>318.38600000000002</v>
      </c>
      <c r="V176" s="67">
        <v>318.38600000000002</v>
      </c>
      <c r="W176" s="67">
        <v>318.38600000000002</v>
      </c>
      <c r="X176" s="67">
        <v>318.38600000000002</v>
      </c>
      <c r="Y176" s="67">
        <v>318.38600000000002</v>
      </c>
    </row>
    <row r="177" spans="1:25" x14ac:dyDescent="0.25">
      <c r="A177" s="7">
        <v>13</v>
      </c>
      <c r="B177" s="67">
        <v>318.38600000000002</v>
      </c>
      <c r="C177" s="67">
        <v>318.38600000000002</v>
      </c>
      <c r="D177" s="67">
        <v>318.38600000000002</v>
      </c>
      <c r="E177" s="67">
        <v>318.38600000000002</v>
      </c>
      <c r="F177" s="67">
        <v>318.38600000000002</v>
      </c>
      <c r="G177" s="67">
        <v>318.38600000000002</v>
      </c>
      <c r="H177" s="67">
        <v>318.38600000000002</v>
      </c>
      <c r="I177" s="67">
        <v>318.38600000000002</v>
      </c>
      <c r="J177" s="67">
        <v>318.38600000000002</v>
      </c>
      <c r="K177" s="67">
        <v>318.38600000000002</v>
      </c>
      <c r="L177" s="67">
        <v>318.38600000000002</v>
      </c>
      <c r="M177" s="67">
        <v>318.38600000000002</v>
      </c>
      <c r="N177" s="67">
        <v>318.38600000000002</v>
      </c>
      <c r="O177" s="67">
        <v>318.38600000000002</v>
      </c>
      <c r="P177" s="67">
        <v>318.38600000000002</v>
      </c>
      <c r="Q177" s="67">
        <v>318.38600000000002</v>
      </c>
      <c r="R177" s="67">
        <v>318.38600000000002</v>
      </c>
      <c r="S177" s="67">
        <v>318.38600000000002</v>
      </c>
      <c r="T177" s="67">
        <v>318.38600000000002</v>
      </c>
      <c r="U177" s="67">
        <v>318.38600000000002</v>
      </c>
      <c r="V177" s="67">
        <v>318.38600000000002</v>
      </c>
      <c r="W177" s="67">
        <v>318.38600000000002</v>
      </c>
      <c r="X177" s="67">
        <v>318.38600000000002</v>
      </c>
      <c r="Y177" s="67">
        <v>318.38600000000002</v>
      </c>
    </row>
    <row r="178" spans="1:25" x14ac:dyDescent="0.25">
      <c r="A178" s="7">
        <v>14</v>
      </c>
      <c r="B178" s="67">
        <v>318.38600000000002</v>
      </c>
      <c r="C178" s="67">
        <v>318.38600000000002</v>
      </c>
      <c r="D178" s="67">
        <v>318.38600000000002</v>
      </c>
      <c r="E178" s="67">
        <v>318.38600000000002</v>
      </c>
      <c r="F178" s="67">
        <v>318.38600000000002</v>
      </c>
      <c r="G178" s="67">
        <v>318.38600000000002</v>
      </c>
      <c r="H178" s="67">
        <v>318.38600000000002</v>
      </c>
      <c r="I178" s="67">
        <v>318.38600000000002</v>
      </c>
      <c r="J178" s="67">
        <v>318.38600000000002</v>
      </c>
      <c r="K178" s="67">
        <v>318.38600000000002</v>
      </c>
      <c r="L178" s="67">
        <v>318.38600000000002</v>
      </c>
      <c r="M178" s="67">
        <v>318.38600000000002</v>
      </c>
      <c r="N178" s="67">
        <v>318.38600000000002</v>
      </c>
      <c r="O178" s="67">
        <v>318.38600000000002</v>
      </c>
      <c r="P178" s="67">
        <v>318.38600000000002</v>
      </c>
      <c r="Q178" s="67">
        <v>318.38600000000002</v>
      </c>
      <c r="R178" s="67">
        <v>318.38600000000002</v>
      </c>
      <c r="S178" s="67">
        <v>318.38600000000002</v>
      </c>
      <c r="T178" s="67">
        <v>318.38600000000002</v>
      </c>
      <c r="U178" s="67">
        <v>318.38600000000002</v>
      </c>
      <c r="V178" s="67">
        <v>318.38600000000002</v>
      </c>
      <c r="W178" s="67">
        <v>318.38600000000002</v>
      </c>
      <c r="X178" s="67">
        <v>318.38600000000002</v>
      </c>
      <c r="Y178" s="67">
        <v>318.38600000000002</v>
      </c>
    </row>
    <row r="179" spans="1:25" x14ac:dyDescent="0.25">
      <c r="A179" s="7">
        <v>15</v>
      </c>
      <c r="B179" s="67">
        <v>318.38600000000002</v>
      </c>
      <c r="C179" s="67">
        <v>318.38600000000002</v>
      </c>
      <c r="D179" s="67">
        <v>318.38600000000002</v>
      </c>
      <c r="E179" s="67">
        <v>318.38600000000002</v>
      </c>
      <c r="F179" s="67">
        <v>318.38600000000002</v>
      </c>
      <c r="G179" s="67">
        <v>318.38600000000002</v>
      </c>
      <c r="H179" s="67">
        <v>318.38600000000002</v>
      </c>
      <c r="I179" s="67">
        <v>318.38600000000002</v>
      </c>
      <c r="J179" s="67">
        <v>318.38600000000002</v>
      </c>
      <c r="K179" s="67">
        <v>318.38600000000002</v>
      </c>
      <c r="L179" s="67">
        <v>318.38600000000002</v>
      </c>
      <c r="M179" s="67">
        <v>318.38600000000002</v>
      </c>
      <c r="N179" s="67">
        <v>318.38600000000002</v>
      </c>
      <c r="O179" s="67">
        <v>318.38600000000002</v>
      </c>
      <c r="P179" s="67">
        <v>318.38600000000002</v>
      </c>
      <c r="Q179" s="67">
        <v>318.38600000000002</v>
      </c>
      <c r="R179" s="67">
        <v>318.38600000000002</v>
      </c>
      <c r="S179" s="67">
        <v>318.38600000000002</v>
      </c>
      <c r="T179" s="67">
        <v>318.38600000000002</v>
      </c>
      <c r="U179" s="67">
        <v>318.38600000000002</v>
      </c>
      <c r="V179" s="67">
        <v>318.38600000000002</v>
      </c>
      <c r="W179" s="67">
        <v>318.38600000000002</v>
      </c>
      <c r="X179" s="67">
        <v>318.38600000000002</v>
      </c>
      <c r="Y179" s="67">
        <v>318.38600000000002</v>
      </c>
    </row>
    <row r="180" spans="1:25" x14ac:dyDescent="0.25">
      <c r="A180" s="7">
        <v>16</v>
      </c>
      <c r="B180" s="67">
        <v>318.38600000000002</v>
      </c>
      <c r="C180" s="67">
        <v>318.38600000000002</v>
      </c>
      <c r="D180" s="67">
        <v>318.38600000000002</v>
      </c>
      <c r="E180" s="67">
        <v>318.38600000000002</v>
      </c>
      <c r="F180" s="67">
        <v>318.38600000000002</v>
      </c>
      <c r="G180" s="67">
        <v>318.38600000000002</v>
      </c>
      <c r="H180" s="67">
        <v>318.38600000000002</v>
      </c>
      <c r="I180" s="67">
        <v>318.38600000000002</v>
      </c>
      <c r="J180" s="67">
        <v>318.38600000000002</v>
      </c>
      <c r="K180" s="67">
        <v>318.38600000000002</v>
      </c>
      <c r="L180" s="67">
        <v>318.38600000000002</v>
      </c>
      <c r="M180" s="67">
        <v>318.38600000000002</v>
      </c>
      <c r="N180" s="67">
        <v>318.38600000000002</v>
      </c>
      <c r="O180" s="67">
        <v>318.38600000000002</v>
      </c>
      <c r="P180" s="67">
        <v>318.38600000000002</v>
      </c>
      <c r="Q180" s="67">
        <v>318.38600000000002</v>
      </c>
      <c r="R180" s="67">
        <v>318.38600000000002</v>
      </c>
      <c r="S180" s="67">
        <v>318.38600000000002</v>
      </c>
      <c r="T180" s="67">
        <v>318.38600000000002</v>
      </c>
      <c r="U180" s="67">
        <v>318.38600000000002</v>
      </c>
      <c r="V180" s="67">
        <v>318.38600000000002</v>
      </c>
      <c r="W180" s="67">
        <v>318.38600000000002</v>
      </c>
      <c r="X180" s="67">
        <v>318.38600000000002</v>
      </c>
      <c r="Y180" s="67">
        <v>318.38600000000002</v>
      </c>
    </row>
    <row r="181" spans="1:25" x14ac:dyDescent="0.25">
      <c r="A181" s="7">
        <v>17</v>
      </c>
      <c r="B181" s="67">
        <v>318.38600000000002</v>
      </c>
      <c r="C181" s="67">
        <v>318.38600000000002</v>
      </c>
      <c r="D181" s="67">
        <v>318.38600000000002</v>
      </c>
      <c r="E181" s="67">
        <v>318.38600000000002</v>
      </c>
      <c r="F181" s="67">
        <v>318.38600000000002</v>
      </c>
      <c r="G181" s="67">
        <v>318.38600000000002</v>
      </c>
      <c r="H181" s="67">
        <v>318.38600000000002</v>
      </c>
      <c r="I181" s="67">
        <v>318.38600000000002</v>
      </c>
      <c r="J181" s="67">
        <v>318.38600000000002</v>
      </c>
      <c r="K181" s="67">
        <v>318.38600000000002</v>
      </c>
      <c r="L181" s="67">
        <v>318.38600000000002</v>
      </c>
      <c r="M181" s="67">
        <v>318.38600000000002</v>
      </c>
      <c r="N181" s="67">
        <v>318.38600000000002</v>
      </c>
      <c r="O181" s="67">
        <v>318.38600000000002</v>
      </c>
      <c r="P181" s="67">
        <v>318.38600000000002</v>
      </c>
      <c r="Q181" s="67">
        <v>318.38600000000002</v>
      </c>
      <c r="R181" s="67">
        <v>318.38600000000002</v>
      </c>
      <c r="S181" s="67">
        <v>318.38600000000002</v>
      </c>
      <c r="T181" s="67">
        <v>318.38600000000002</v>
      </c>
      <c r="U181" s="67">
        <v>318.38600000000002</v>
      </c>
      <c r="V181" s="67">
        <v>318.38600000000002</v>
      </c>
      <c r="W181" s="67">
        <v>318.38600000000002</v>
      </c>
      <c r="X181" s="67">
        <v>318.38600000000002</v>
      </c>
      <c r="Y181" s="67">
        <v>318.38600000000002</v>
      </c>
    </row>
    <row r="182" spans="1:25" x14ac:dyDescent="0.25">
      <c r="A182" s="7">
        <v>18</v>
      </c>
      <c r="B182" s="67">
        <v>318.38600000000002</v>
      </c>
      <c r="C182" s="67">
        <v>318.38600000000002</v>
      </c>
      <c r="D182" s="67">
        <v>318.38600000000002</v>
      </c>
      <c r="E182" s="67">
        <v>318.38600000000002</v>
      </c>
      <c r="F182" s="67">
        <v>318.38600000000002</v>
      </c>
      <c r="G182" s="67">
        <v>318.38600000000002</v>
      </c>
      <c r="H182" s="67">
        <v>318.38600000000002</v>
      </c>
      <c r="I182" s="67">
        <v>318.38600000000002</v>
      </c>
      <c r="J182" s="67">
        <v>318.38600000000002</v>
      </c>
      <c r="K182" s="67">
        <v>318.38600000000002</v>
      </c>
      <c r="L182" s="67">
        <v>318.38600000000002</v>
      </c>
      <c r="M182" s="67">
        <v>318.38600000000002</v>
      </c>
      <c r="N182" s="67">
        <v>318.38600000000002</v>
      </c>
      <c r="O182" s="67">
        <v>318.38600000000002</v>
      </c>
      <c r="P182" s="67">
        <v>318.38600000000002</v>
      </c>
      <c r="Q182" s="67">
        <v>318.38600000000002</v>
      </c>
      <c r="R182" s="67">
        <v>318.38600000000002</v>
      </c>
      <c r="S182" s="67">
        <v>318.38600000000002</v>
      </c>
      <c r="T182" s="67">
        <v>318.38600000000002</v>
      </c>
      <c r="U182" s="67">
        <v>318.38600000000002</v>
      </c>
      <c r="V182" s="67">
        <v>318.38600000000002</v>
      </c>
      <c r="W182" s="67">
        <v>318.38600000000002</v>
      </c>
      <c r="X182" s="67">
        <v>318.38600000000002</v>
      </c>
      <c r="Y182" s="67">
        <v>318.38600000000002</v>
      </c>
    </row>
    <row r="183" spans="1:25" x14ac:dyDescent="0.25">
      <c r="A183" s="7">
        <v>19</v>
      </c>
      <c r="B183" s="67">
        <v>318.38600000000002</v>
      </c>
      <c r="C183" s="67">
        <v>318.38600000000002</v>
      </c>
      <c r="D183" s="67">
        <v>318.38600000000002</v>
      </c>
      <c r="E183" s="67">
        <v>318.38600000000002</v>
      </c>
      <c r="F183" s="67">
        <v>318.38600000000002</v>
      </c>
      <c r="G183" s="67">
        <v>318.38600000000002</v>
      </c>
      <c r="H183" s="67">
        <v>318.38600000000002</v>
      </c>
      <c r="I183" s="67">
        <v>318.38600000000002</v>
      </c>
      <c r="J183" s="67">
        <v>318.38600000000002</v>
      </c>
      <c r="K183" s="67">
        <v>318.38600000000002</v>
      </c>
      <c r="L183" s="67">
        <v>318.38600000000002</v>
      </c>
      <c r="M183" s="67">
        <v>318.38600000000002</v>
      </c>
      <c r="N183" s="67">
        <v>318.38600000000002</v>
      </c>
      <c r="O183" s="67">
        <v>318.38600000000002</v>
      </c>
      <c r="P183" s="67">
        <v>318.38600000000002</v>
      </c>
      <c r="Q183" s="67">
        <v>318.38600000000002</v>
      </c>
      <c r="R183" s="67">
        <v>318.38600000000002</v>
      </c>
      <c r="S183" s="67">
        <v>318.38600000000002</v>
      </c>
      <c r="T183" s="67">
        <v>318.38600000000002</v>
      </c>
      <c r="U183" s="67">
        <v>318.38600000000002</v>
      </c>
      <c r="V183" s="67">
        <v>318.38600000000002</v>
      </c>
      <c r="W183" s="67">
        <v>318.38600000000002</v>
      </c>
      <c r="X183" s="67">
        <v>318.38600000000002</v>
      </c>
      <c r="Y183" s="67">
        <v>318.38600000000002</v>
      </c>
    </row>
    <row r="184" spans="1:25" x14ac:dyDescent="0.25">
      <c r="A184" s="7">
        <v>20</v>
      </c>
      <c r="B184" s="67">
        <v>318.38600000000002</v>
      </c>
      <c r="C184" s="67">
        <v>318.38600000000002</v>
      </c>
      <c r="D184" s="67">
        <v>318.38600000000002</v>
      </c>
      <c r="E184" s="67">
        <v>318.38600000000002</v>
      </c>
      <c r="F184" s="67">
        <v>318.38600000000002</v>
      </c>
      <c r="G184" s="67">
        <v>318.38600000000002</v>
      </c>
      <c r="H184" s="67">
        <v>318.38600000000002</v>
      </c>
      <c r="I184" s="67">
        <v>318.38600000000002</v>
      </c>
      <c r="J184" s="67">
        <v>318.38600000000002</v>
      </c>
      <c r="K184" s="67">
        <v>318.38600000000002</v>
      </c>
      <c r="L184" s="67">
        <v>318.38600000000002</v>
      </c>
      <c r="M184" s="67">
        <v>318.38600000000002</v>
      </c>
      <c r="N184" s="67">
        <v>318.38600000000002</v>
      </c>
      <c r="O184" s="67">
        <v>318.38600000000002</v>
      </c>
      <c r="P184" s="67">
        <v>318.38600000000002</v>
      </c>
      <c r="Q184" s="67">
        <v>318.38600000000002</v>
      </c>
      <c r="R184" s="67">
        <v>318.38600000000002</v>
      </c>
      <c r="S184" s="67">
        <v>318.38600000000002</v>
      </c>
      <c r="T184" s="67">
        <v>318.38600000000002</v>
      </c>
      <c r="U184" s="67">
        <v>318.38600000000002</v>
      </c>
      <c r="V184" s="67">
        <v>318.38600000000002</v>
      </c>
      <c r="W184" s="67">
        <v>318.38600000000002</v>
      </c>
      <c r="X184" s="67">
        <v>318.38600000000002</v>
      </c>
      <c r="Y184" s="67">
        <v>318.38600000000002</v>
      </c>
    </row>
    <row r="185" spans="1:25" x14ac:dyDescent="0.25">
      <c r="A185" s="7">
        <v>21</v>
      </c>
      <c r="B185" s="67">
        <v>318.38600000000002</v>
      </c>
      <c r="C185" s="67">
        <v>318.38600000000002</v>
      </c>
      <c r="D185" s="67">
        <v>318.38600000000002</v>
      </c>
      <c r="E185" s="67">
        <v>318.38600000000002</v>
      </c>
      <c r="F185" s="67">
        <v>318.38600000000002</v>
      </c>
      <c r="G185" s="67">
        <v>318.38600000000002</v>
      </c>
      <c r="H185" s="67">
        <v>318.38600000000002</v>
      </c>
      <c r="I185" s="67">
        <v>318.38600000000002</v>
      </c>
      <c r="J185" s="67">
        <v>318.38600000000002</v>
      </c>
      <c r="K185" s="67">
        <v>318.38600000000002</v>
      </c>
      <c r="L185" s="67">
        <v>318.38600000000002</v>
      </c>
      <c r="M185" s="67">
        <v>318.38600000000002</v>
      </c>
      <c r="N185" s="67">
        <v>318.38600000000002</v>
      </c>
      <c r="O185" s="67">
        <v>318.38600000000002</v>
      </c>
      <c r="P185" s="67">
        <v>318.38600000000002</v>
      </c>
      <c r="Q185" s="67">
        <v>318.38600000000002</v>
      </c>
      <c r="R185" s="67">
        <v>318.38600000000002</v>
      </c>
      <c r="S185" s="67">
        <v>318.38600000000002</v>
      </c>
      <c r="T185" s="67">
        <v>318.38600000000002</v>
      </c>
      <c r="U185" s="67">
        <v>318.38600000000002</v>
      </c>
      <c r="V185" s="67">
        <v>318.38600000000002</v>
      </c>
      <c r="W185" s="67">
        <v>318.38600000000002</v>
      </c>
      <c r="X185" s="67">
        <v>318.38600000000002</v>
      </c>
      <c r="Y185" s="67">
        <v>318.38600000000002</v>
      </c>
    </row>
    <row r="186" spans="1:25" x14ac:dyDescent="0.25">
      <c r="A186" s="7">
        <v>22</v>
      </c>
      <c r="B186" s="67">
        <v>318.38600000000002</v>
      </c>
      <c r="C186" s="67">
        <v>318.38600000000002</v>
      </c>
      <c r="D186" s="67">
        <v>318.38600000000002</v>
      </c>
      <c r="E186" s="67">
        <v>318.38600000000002</v>
      </c>
      <c r="F186" s="67">
        <v>318.38600000000002</v>
      </c>
      <c r="G186" s="67">
        <v>318.38600000000002</v>
      </c>
      <c r="H186" s="67">
        <v>318.38600000000002</v>
      </c>
      <c r="I186" s="67">
        <v>318.38600000000002</v>
      </c>
      <c r="J186" s="67">
        <v>318.38600000000002</v>
      </c>
      <c r="K186" s="67">
        <v>318.38600000000002</v>
      </c>
      <c r="L186" s="67">
        <v>318.38600000000002</v>
      </c>
      <c r="M186" s="67">
        <v>318.38600000000002</v>
      </c>
      <c r="N186" s="67">
        <v>318.38600000000002</v>
      </c>
      <c r="O186" s="67">
        <v>318.38600000000002</v>
      </c>
      <c r="P186" s="67">
        <v>318.38600000000002</v>
      </c>
      <c r="Q186" s="67">
        <v>318.38600000000002</v>
      </c>
      <c r="R186" s="67">
        <v>318.38600000000002</v>
      </c>
      <c r="S186" s="67">
        <v>318.38600000000002</v>
      </c>
      <c r="T186" s="67">
        <v>318.38600000000002</v>
      </c>
      <c r="U186" s="67">
        <v>318.38600000000002</v>
      </c>
      <c r="V186" s="67">
        <v>318.38600000000002</v>
      </c>
      <c r="W186" s="67">
        <v>318.38600000000002</v>
      </c>
      <c r="X186" s="67">
        <v>318.38600000000002</v>
      </c>
      <c r="Y186" s="67">
        <v>318.38600000000002</v>
      </c>
    </row>
    <row r="187" spans="1:25" x14ac:dyDescent="0.25">
      <c r="A187" s="7">
        <v>23</v>
      </c>
      <c r="B187" s="67">
        <v>318.38600000000002</v>
      </c>
      <c r="C187" s="67">
        <v>318.38600000000002</v>
      </c>
      <c r="D187" s="67">
        <v>318.38600000000002</v>
      </c>
      <c r="E187" s="67">
        <v>318.38600000000002</v>
      </c>
      <c r="F187" s="67">
        <v>318.38600000000002</v>
      </c>
      <c r="G187" s="67">
        <v>318.38600000000002</v>
      </c>
      <c r="H187" s="67">
        <v>318.38600000000002</v>
      </c>
      <c r="I187" s="67">
        <v>318.38600000000002</v>
      </c>
      <c r="J187" s="67">
        <v>318.38600000000002</v>
      </c>
      <c r="K187" s="67">
        <v>318.38600000000002</v>
      </c>
      <c r="L187" s="67">
        <v>318.38600000000002</v>
      </c>
      <c r="M187" s="67">
        <v>318.38600000000002</v>
      </c>
      <c r="N187" s="67">
        <v>318.38600000000002</v>
      </c>
      <c r="O187" s="67">
        <v>318.38600000000002</v>
      </c>
      <c r="P187" s="67">
        <v>318.38600000000002</v>
      </c>
      <c r="Q187" s="67">
        <v>318.38600000000002</v>
      </c>
      <c r="R187" s="67">
        <v>318.38600000000002</v>
      </c>
      <c r="S187" s="67">
        <v>318.38600000000002</v>
      </c>
      <c r="T187" s="67">
        <v>318.38600000000002</v>
      </c>
      <c r="U187" s="67">
        <v>318.38600000000002</v>
      </c>
      <c r="V187" s="67">
        <v>318.38600000000002</v>
      </c>
      <c r="W187" s="67">
        <v>318.38600000000002</v>
      </c>
      <c r="X187" s="67">
        <v>318.38600000000002</v>
      </c>
      <c r="Y187" s="67">
        <v>318.38600000000002</v>
      </c>
    </row>
    <row r="188" spans="1:25" x14ac:dyDescent="0.25">
      <c r="A188" s="7">
        <v>24</v>
      </c>
      <c r="B188" s="67">
        <v>318.38600000000002</v>
      </c>
      <c r="C188" s="67">
        <v>318.38600000000002</v>
      </c>
      <c r="D188" s="67">
        <v>318.38600000000002</v>
      </c>
      <c r="E188" s="67">
        <v>318.38600000000002</v>
      </c>
      <c r="F188" s="67">
        <v>318.38600000000002</v>
      </c>
      <c r="G188" s="67">
        <v>318.38600000000002</v>
      </c>
      <c r="H188" s="67">
        <v>318.38600000000002</v>
      </c>
      <c r="I188" s="67">
        <v>318.38600000000002</v>
      </c>
      <c r="J188" s="67">
        <v>318.38600000000002</v>
      </c>
      <c r="K188" s="67">
        <v>318.38600000000002</v>
      </c>
      <c r="L188" s="67">
        <v>318.38600000000002</v>
      </c>
      <c r="M188" s="67">
        <v>318.38600000000002</v>
      </c>
      <c r="N188" s="67">
        <v>318.38600000000002</v>
      </c>
      <c r="O188" s="67">
        <v>318.38600000000002</v>
      </c>
      <c r="P188" s="67">
        <v>318.38600000000002</v>
      </c>
      <c r="Q188" s="67">
        <v>318.38600000000002</v>
      </c>
      <c r="R188" s="67">
        <v>318.38600000000002</v>
      </c>
      <c r="S188" s="67">
        <v>318.38600000000002</v>
      </c>
      <c r="T188" s="67">
        <v>318.38600000000002</v>
      </c>
      <c r="U188" s="67">
        <v>318.38600000000002</v>
      </c>
      <c r="V188" s="67">
        <v>318.38600000000002</v>
      </c>
      <c r="W188" s="67">
        <v>318.38600000000002</v>
      </c>
      <c r="X188" s="67">
        <v>318.38600000000002</v>
      </c>
      <c r="Y188" s="67">
        <v>318.38600000000002</v>
      </c>
    </row>
    <row r="189" spans="1:25" x14ac:dyDescent="0.25">
      <c r="A189" s="7">
        <v>25</v>
      </c>
      <c r="B189" s="67">
        <v>318.38600000000002</v>
      </c>
      <c r="C189" s="67">
        <v>318.38600000000002</v>
      </c>
      <c r="D189" s="67">
        <v>318.38600000000002</v>
      </c>
      <c r="E189" s="67">
        <v>318.38600000000002</v>
      </c>
      <c r="F189" s="67">
        <v>318.38600000000002</v>
      </c>
      <c r="G189" s="67">
        <v>318.38600000000002</v>
      </c>
      <c r="H189" s="67">
        <v>318.38600000000002</v>
      </c>
      <c r="I189" s="67">
        <v>318.38600000000002</v>
      </c>
      <c r="J189" s="67">
        <v>318.38600000000002</v>
      </c>
      <c r="K189" s="67">
        <v>318.38600000000002</v>
      </c>
      <c r="L189" s="67">
        <v>318.38600000000002</v>
      </c>
      <c r="M189" s="67">
        <v>318.38600000000002</v>
      </c>
      <c r="N189" s="67">
        <v>318.38600000000002</v>
      </c>
      <c r="O189" s="67">
        <v>318.38600000000002</v>
      </c>
      <c r="P189" s="67">
        <v>318.38600000000002</v>
      </c>
      <c r="Q189" s="67">
        <v>318.38600000000002</v>
      </c>
      <c r="R189" s="67">
        <v>318.38600000000002</v>
      </c>
      <c r="S189" s="67">
        <v>318.38600000000002</v>
      </c>
      <c r="T189" s="67">
        <v>318.38600000000002</v>
      </c>
      <c r="U189" s="67">
        <v>318.38600000000002</v>
      </c>
      <c r="V189" s="67">
        <v>318.38600000000002</v>
      </c>
      <c r="W189" s="67">
        <v>318.38600000000002</v>
      </c>
      <c r="X189" s="67">
        <v>318.38600000000002</v>
      </c>
      <c r="Y189" s="67">
        <v>318.38600000000002</v>
      </c>
    </row>
    <row r="190" spans="1:25" x14ac:dyDescent="0.25">
      <c r="A190" s="7">
        <v>26</v>
      </c>
      <c r="B190" s="67">
        <v>318.38600000000002</v>
      </c>
      <c r="C190" s="67">
        <v>318.38600000000002</v>
      </c>
      <c r="D190" s="67">
        <v>318.38600000000002</v>
      </c>
      <c r="E190" s="67">
        <v>318.38600000000002</v>
      </c>
      <c r="F190" s="67">
        <v>318.38600000000002</v>
      </c>
      <c r="G190" s="67">
        <v>318.38600000000002</v>
      </c>
      <c r="H190" s="67">
        <v>318.38600000000002</v>
      </c>
      <c r="I190" s="67">
        <v>318.38600000000002</v>
      </c>
      <c r="J190" s="67">
        <v>318.38600000000002</v>
      </c>
      <c r="K190" s="67">
        <v>318.38600000000002</v>
      </c>
      <c r="L190" s="67">
        <v>318.38600000000002</v>
      </c>
      <c r="M190" s="67">
        <v>318.38600000000002</v>
      </c>
      <c r="N190" s="67">
        <v>318.38600000000002</v>
      </c>
      <c r="O190" s="67">
        <v>318.38600000000002</v>
      </c>
      <c r="P190" s="67">
        <v>318.38600000000002</v>
      </c>
      <c r="Q190" s="67">
        <v>318.38600000000002</v>
      </c>
      <c r="R190" s="67">
        <v>318.38600000000002</v>
      </c>
      <c r="S190" s="67">
        <v>318.38600000000002</v>
      </c>
      <c r="T190" s="67">
        <v>318.38600000000002</v>
      </c>
      <c r="U190" s="67">
        <v>318.38600000000002</v>
      </c>
      <c r="V190" s="67">
        <v>318.38600000000002</v>
      </c>
      <c r="W190" s="67">
        <v>318.38600000000002</v>
      </c>
      <c r="X190" s="67">
        <v>318.38600000000002</v>
      </c>
      <c r="Y190" s="67">
        <v>318.38600000000002</v>
      </c>
    </row>
    <row r="191" spans="1:25" x14ac:dyDescent="0.25">
      <c r="A191" s="7">
        <v>27</v>
      </c>
      <c r="B191" s="67">
        <v>318.38600000000002</v>
      </c>
      <c r="C191" s="67">
        <v>318.38600000000002</v>
      </c>
      <c r="D191" s="67">
        <v>318.38600000000002</v>
      </c>
      <c r="E191" s="67">
        <v>318.38600000000002</v>
      </c>
      <c r="F191" s="67">
        <v>318.38600000000002</v>
      </c>
      <c r="G191" s="67">
        <v>318.38600000000002</v>
      </c>
      <c r="H191" s="67">
        <v>318.38600000000002</v>
      </c>
      <c r="I191" s="67">
        <v>318.38600000000002</v>
      </c>
      <c r="J191" s="67">
        <v>318.38600000000002</v>
      </c>
      <c r="K191" s="67">
        <v>318.38600000000002</v>
      </c>
      <c r="L191" s="67">
        <v>318.38600000000002</v>
      </c>
      <c r="M191" s="67">
        <v>318.38600000000002</v>
      </c>
      <c r="N191" s="67">
        <v>318.38600000000002</v>
      </c>
      <c r="O191" s="67">
        <v>318.38600000000002</v>
      </c>
      <c r="P191" s="67">
        <v>318.38600000000002</v>
      </c>
      <c r="Q191" s="67">
        <v>318.38600000000002</v>
      </c>
      <c r="R191" s="67">
        <v>318.38600000000002</v>
      </c>
      <c r="S191" s="67">
        <v>318.38600000000002</v>
      </c>
      <c r="T191" s="67">
        <v>318.38600000000002</v>
      </c>
      <c r="U191" s="67">
        <v>318.38600000000002</v>
      </c>
      <c r="V191" s="67">
        <v>318.38600000000002</v>
      </c>
      <c r="W191" s="67">
        <v>318.38600000000002</v>
      </c>
      <c r="X191" s="67">
        <v>318.38600000000002</v>
      </c>
      <c r="Y191" s="67">
        <v>318.38600000000002</v>
      </c>
    </row>
    <row r="192" spans="1:25" x14ac:dyDescent="0.25">
      <c r="A192" s="7">
        <v>28</v>
      </c>
      <c r="B192" s="67">
        <v>318.38600000000002</v>
      </c>
      <c r="C192" s="67">
        <v>318.38600000000002</v>
      </c>
      <c r="D192" s="67">
        <v>318.38600000000002</v>
      </c>
      <c r="E192" s="67">
        <v>318.38600000000002</v>
      </c>
      <c r="F192" s="67">
        <v>318.38600000000002</v>
      </c>
      <c r="G192" s="67">
        <v>318.38600000000002</v>
      </c>
      <c r="H192" s="67">
        <v>318.38600000000002</v>
      </c>
      <c r="I192" s="67">
        <v>318.38600000000002</v>
      </c>
      <c r="J192" s="67">
        <v>318.38600000000002</v>
      </c>
      <c r="K192" s="67">
        <v>318.38600000000002</v>
      </c>
      <c r="L192" s="67">
        <v>318.38600000000002</v>
      </c>
      <c r="M192" s="67">
        <v>318.38600000000002</v>
      </c>
      <c r="N192" s="67">
        <v>318.38600000000002</v>
      </c>
      <c r="O192" s="67">
        <v>318.38600000000002</v>
      </c>
      <c r="P192" s="67">
        <v>318.38600000000002</v>
      </c>
      <c r="Q192" s="67">
        <v>318.38600000000002</v>
      </c>
      <c r="R192" s="67">
        <v>318.38600000000002</v>
      </c>
      <c r="S192" s="67">
        <v>318.38600000000002</v>
      </c>
      <c r="T192" s="67">
        <v>318.38600000000002</v>
      </c>
      <c r="U192" s="67">
        <v>318.38600000000002</v>
      </c>
      <c r="V192" s="67">
        <v>318.38600000000002</v>
      </c>
      <c r="W192" s="67">
        <v>318.38600000000002</v>
      </c>
      <c r="X192" s="67">
        <v>318.38600000000002</v>
      </c>
      <c r="Y192" s="67">
        <v>318.38600000000002</v>
      </c>
    </row>
    <row r="193" spans="1:28" x14ac:dyDescent="0.25">
      <c r="A193" s="7">
        <v>29</v>
      </c>
      <c r="B193" s="67">
        <v>318.38600000000002</v>
      </c>
      <c r="C193" s="67">
        <v>318.38600000000002</v>
      </c>
      <c r="D193" s="67">
        <v>318.38600000000002</v>
      </c>
      <c r="E193" s="67">
        <v>318.38600000000002</v>
      </c>
      <c r="F193" s="67">
        <v>318.38600000000002</v>
      </c>
      <c r="G193" s="67">
        <v>318.38600000000002</v>
      </c>
      <c r="H193" s="67">
        <v>318.38600000000002</v>
      </c>
      <c r="I193" s="67">
        <v>318.38600000000002</v>
      </c>
      <c r="J193" s="67">
        <v>318.38600000000002</v>
      </c>
      <c r="K193" s="67">
        <v>318.38600000000002</v>
      </c>
      <c r="L193" s="67">
        <v>318.38600000000002</v>
      </c>
      <c r="M193" s="67">
        <v>318.38600000000002</v>
      </c>
      <c r="N193" s="67">
        <v>318.38600000000002</v>
      </c>
      <c r="O193" s="67">
        <v>318.38600000000002</v>
      </c>
      <c r="P193" s="67">
        <v>318.38600000000002</v>
      </c>
      <c r="Q193" s="67">
        <v>318.38600000000002</v>
      </c>
      <c r="R193" s="67">
        <v>318.38600000000002</v>
      </c>
      <c r="S193" s="67">
        <v>318.38600000000002</v>
      </c>
      <c r="T193" s="67">
        <v>318.38600000000002</v>
      </c>
      <c r="U193" s="67">
        <v>318.38600000000002</v>
      </c>
      <c r="V193" s="67">
        <v>318.38600000000002</v>
      </c>
      <c r="W193" s="67">
        <v>318.38600000000002</v>
      </c>
      <c r="X193" s="67">
        <v>318.38600000000002</v>
      </c>
      <c r="Y193" s="67">
        <v>318.38600000000002</v>
      </c>
    </row>
    <row r="194" spans="1:28" x14ac:dyDescent="0.25">
      <c r="A194" s="7">
        <v>30</v>
      </c>
      <c r="B194" s="67">
        <v>318.38600000000002</v>
      </c>
      <c r="C194" s="67">
        <v>318.38600000000002</v>
      </c>
      <c r="D194" s="67">
        <v>318.38600000000002</v>
      </c>
      <c r="E194" s="67">
        <v>318.38600000000002</v>
      </c>
      <c r="F194" s="67">
        <v>318.38600000000002</v>
      </c>
      <c r="G194" s="67">
        <v>318.38600000000002</v>
      </c>
      <c r="H194" s="67">
        <v>318.38600000000002</v>
      </c>
      <c r="I194" s="67">
        <v>318.38600000000002</v>
      </c>
      <c r="J194" s="67">
        <v>318.38600000000002</v>
      </c>
      <c r="K194" s="67">
        <v>318.38600000000002</v>
      </c>
      <c r="L194" s="67">
        <v>318.38600000000002</v>
      </c>
      <c r="M194" s="67">
        <v>318.38600000000002</v>
      </c>
      <c r="N194" s="67">
        <v>318.38600000000002</v>
      </c>
      <c r="O194" s="67">
        <v>318.38600000000002</v>
      </c>
      <c r="P194" s="67">
        <v>318.38600000000002</v>
      </c>
      <c r="Q194" s="67">
        <v>318.38600000000002</v>
      </c>
      <c r="R194" s="67">
        <v>318.38600000000002</v>
      </c>
      <c r="S194" s="67">
        <v>318.38600000000002</v>
      </c>
      <c r="T194" s="67">
        <v>318.38600000000002</v>
      </c>
      <c r="U194" s="67">
        <v>318.38600000000002</v>
      </c>
      <c r="V194" s="67">
        <v>318.38600000000002</v>
      </c>
      <c r="W194" s="67">
        <v>318.38600000000002</v>
      </c>
      <c r="X194" s="67">
        <v>318.38600000000002</v>
      </c>
      <c r="Y194" s="67">
        <v>318.38600000000002</v>
      </c>
    </row>
    <row r="195" spans="1:28" x14ac:dyDescent="0.25">
      <c r="A195" s="7">
        <v>31</v>
      </c>
      <c r="B195" s="67">
        <v>318.38600000000002</v>
      </c>
      <c r="C195" s="67">
        <v>318.38600000000002</v>
      </c>
      <c r="D195" s="67">
        <v>318.38600000000002</v>
      </c>
      <c r="E195" s="67">
        <v>318.38600000000002</v>
      </c>
      <c r="F195" s="67">
        <v>318.38600000000002</v>
      </c>
      <c r="G195" s="67">
        <v>318.38600000000002</v>
      </c>
      <c r="H195" s="67">
        <v>318.38600000000002</v>
      </c>
      <c r="I195" s="67">
        <v>318.38600000000002</v>
      </c>
      <c r="J195" s="67">
        <v>318.38600000000002</v>
      </c>
      <c r="K195" s="67">
        <v>318.38600000000002</v>
      </c>
      <c r="L195" s="67">
        <v>318.38600000000002</v>
      </c>
      <c r="M195" s="67">
        <v>318.38600000000002</v>
      </c>
      <c r="N195" s="67">
        <v>318.38600000000002</v>
      </c>
      <c r="O195" s="67">
        <v>318.38600000000002</v>
      </c>
      <c r="P195" s="67">
        <v>318.38600000000002</v>
      </c>
      <c r="Q195" s="67">
        <v>318.38600000000002</v>
      </c>
      <c r="R195" s="67">
        <v>318.38600000000002</v>
      </c>
      <c r="S195" s="67">
        <v>318.38600000000002</v>
      </c>
      <c r="T195" s="67">
        <v>318.38600000000002</v>
      </c>
      <c r="U195" s="67">
        <v>318.38600000000002</v>
      </c>
      <c r="V195" s="67">
        <v>318.38600000000002</v>
      </c>
      <c r="W195" s="67">
        <v>318.38600000000002</v>
      </c>
      <c r="X195" s="67">
        <v>318.38600000000002</v>
      </c>
      <c r="Y195" s="67">
        <v>318.38600000000002</v>
      </c>
    </row>
    <row r="198" spans="1:28" ht="16.5" x14ac:dyDescent="0.25">
      <c r="A198" s="11" t="s">
        <v>146</v>
      </c>
    </row>
    <row r="199" spans="1:28" x14ac:dyDescent="0.25">
      <c r="A199" s="97" t="s">
        <v>12</v>
      </c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</row>
    <row r="200" spans="1:28" x14ac:dyDescent="0.25">
      <c r="A200" s="97"/>
      <c r="B200" s="6" t="s">
        <v>13</v>
      </c>
      <c r="C200" s="6" t="s">
        <v>14</v>
      </c>
      <c r="D200" s="6" t="s">
        <v>15</v>
      </c>
      <c r="E200" s="6" t="s">
        <v>16</v>
      </c>
      <c r="F200" s="6" t="s">
        <v>17</v>
      </c>
      <c r="G200" s="6" t="s">
        <v>18</v>
      </c>
      <c r="H200" s="6" t="s">
        <v>19</v>
      </c>
      <c r="I200" s="6" t="s">
        <v>20</v>
      </c>
      <c r="J200" s="6" t="s">
        <v>21</v>
      </c>
      <c r="K200" s="6" t="s">
        <v>22</v>
      </c>
      <c r="L200" s="6" t="s">
        <v>23</v>
      </c>
      <c r="M200" s="6" t="s">
        <v>24</v>
      </c>
      <c r="N200" s="6" t="s">
        <v>25</v>
      </c>
      <c r="O200" s="6" t="s">
        <v>26</v>
      </c>
      <c r="P200" s="6" t="s">
        <v>27</v>
      </c>
      <c r="Q200" s="6" t="s">
        <v>28</v>
      </c>
      <c r="R200" s="6" t="s">
        <v>29</v>
      </c>
      <c r="S200" s="6" t="s">
        <v>30</v>
      </c>
      <c r="T200" s="6" t="s">
        <v>31</v>
      </c>
      <c r="U200" s="6" t="s">
        <v>32</v>
      </c>
      <c r="V200" s="6" t="s">
        <v>33</v>
      </c>
      <c r="W200" s="6" t="s">
        <v>34</v>
      </c>
      <c r="X200" s="6" t="s">
        <v>35</v>
      </c>
      <c r="Y200" s="6" t="s">
        <v>36</v>
      </c>
      <c r="AB200" s="70"/>
    </row>
    <row r="201" spans="1:28" x14ac:dyDescent="0.25">
      <c r="A201" s="7">
        <v>1</v>
      </c>
      <c r="B201" s="67">
        <v>318.38600000000002</v>
      </c>
      <c r="C201" s="67">
        <v>318.38600000000002</v>
      </c>
      <c r="D201" s="67">
        <v>318.38600000000002</v>
      </c>
      <c r="E201" s="67">
        <v>318.38600000000002</v>
      </c>
      <c r="F201" s="67">
        <v>318.38600000000002</v>
      </c>
      <c r="G201" s="67">
        <v>318.38600000000002</v>
      </c>
      <c r="H201" s="67">
        <v>318.38600000000002</v>
      </c>
      <c r="I201" s="67">
        <v>318.38600000000002</v>
      </c>
      <c r="J201" s="67">
        <v>318.38600000000002</v>
      </c>
      <c r="K201" s="67">
        <v>318.38600000000002</v>
      </c>
      <c r="L201" s="67">
        <v>318.38600000000002</v>
      </c>
      <c r="M201" s="67">
        <v>318.38600000000002</v>
      </c>
      <c r="N201" s="67">
        <v>318.38600000000002</v>
      </c>
      <c r="O201" s="67">
        <v>318.38600000000002</v>
      </c>
      <c r="P201" s="67">
        <v>318.38600000000002</v>
      </c>
      <c r="Q201" s="67">
        <v>318.38600000000002</v>
      </c>
      <c r="R201" s="67">
        <v>318.38600000000002</v>
      </c>
      <c r="S201" s="67">
        <v>318.38600000000002</v>
      </c>
      <c r="T201" s="67">
        <v>318.38600000000002</v>
      </c>
      <c r="U201" s="67">
        <v>318.38600000000002</v>
      </c>
      <c r="V201" s="67">
        <v>318.38600000000002</v>
      </c>
      <c r="W201" s="67">
        <v>318.38600000000002</v>
      </c>
      <c r="X201" s="67">
        <v>318.38600000000002</v>
      </c>
      <c r="Y201" s="67">
        <v>318.38600000000002</v>
      </c>
    </row>
    <row r="202" spans="1:28" x14ac:dyDescent="0.25">
      <c r="A202" s="7">
        <v>2</v>
      </c>
      <c r="B202" s="67">
        <v>318.38600000000002</v>
      </c>
      <c r="C202" s="67">
        <v>318.38600000000002</v>
      </c>
      <c r="D202" s="67">
        <v>318.38600000000002</v>
      </c>
      <c r="E202" s="67">
        <v>318.38600000000002</v>
      </c>
      <c r="F202" s="67">
        <v>318.38600000000002</v>
      </c>
      <c r="G202" s="67">
        <v>318.38600000000002</v>
      </c>
      <c r="H202" s="67">
        <v>318.38600000000002</v>
      </c>
      <c r="I202" s="67">
        <v>318.38600000000002</v>
      </c>
      <c r="J202" s="67">
        <v>318.38600000000002</v>
      </c>
      <c r="K202" s="67">
        <v>318.38600000000002</v>
      </c>
      <c r="L202" s="67">
        <v>318.38600000000002</v>
      </c>
      <c r="M202" s="67">
        <v>318.38600000000002</v>
      </c>
      <c r="N202" s="67">
        <v>318.38600000000002</v>
      </c>
      <c r="O202" s="67">
        <v>318.38600000000002</v>
      </c>
      <c r="P202" s="67">
        <v>318.38600000000002</v>
      </c>
      <c r="Q202" s="67">
        <v>318.38600000000002</v>
      </c>
      <c r="R202" s="67">
        <v>318.38600000000002</v>
      </c>
      <c r="S202" s="67">
        <v>318.38600000000002</v>
      </c>
      <c r="T202" s="67">
        <v>318.38600000000002</v>
      </c>
      <c r="U202" s="67">
        <v>318.38600000000002</v>
      </c>
      <c r="V202" s="67">
        <v>318.38600000000002</v>
      </c>
      <c r="W202" s="67">
        <v>318.38600000000002</v>
      </c>
      <c r="X202" s="67">
        <v>318.38600000000002</v>
      </c>
      <c r="Y202" s="67">
        <v>318.38600000000002</v>
      </c>
    </row>
    <row r="203" spans="1:28" x14ac:dyDescent="0.25">
      <c r="A203" s="7">
        <v>3</v>
      </c>
      <c r="B203" s="67">
        <v>318.38600000000002</v>
      </c>
      <c r="C203" s="67">
        <v>318.38600000000002</v>
      </c>
      <c r="D203" s="67">
        <v>318.38600000000002</v>
      </c>
      <c r="E203" s="67">
        <v>318.38600000000002</v>
      </c>
      <c r="F203" s="67">
        <v>318.38600000000002</v>
      </c>
      <c r="G203" s="67">
        <v>318.38600000000002</v>
      </c>
      <c r="H203" s="67">
        <v>318.38600000000002</v>
      </c>
      <c r="I203" s="67">
        <v>318.38600000000002</v>
      </c>
      <c r="J203" s="67">
        <v>318.38600000000002</v>
      </c>
      <c r="K203" s="67">
        <v>318.38600000000002</v>
      </c>
      <c r="L203" s="67">
        <v>318.38600000000002</v>
      </c>
      <c r="M203" s="67">
        <v>318.38600000000002</v>
      </c>
      <c r="N203" s="67">
        <v>318.38600000000002</v>
      </c>
      <c r="O203" s="67">
        <v>318.38600000000002</v>
      </c>
      <c r="P203" s="67">
        <v>318.38600000000002</v>
      </c>
      <c r="Q203" s="67">
        <v>318.38600000000002</v>
      </c>
      <c r="R203" s="67">
        <v>318.38600000000002</v>
      </c>
      <c r="S203" s="67">
        <v>318.38600000000002</v>
      </c>
      <c r="T203" s="67">
        <v>318.38600000000002</v>
      </c>
      <c r="U203" s="67">
        <v>318.38600000000002</v>
      </c>
      <c r="V203" s="67">
        <v>318.38600000000002</v>
      </c>
      <c r="W203" s="67">
        <v>318.38600000000002</v>
      </c>
      <c r="X203" s="67">
        <v>318.38600000000002</v>
      </c>
      <c r="Y203" s="67">
        <v>318.38600000000002</v>
      </c>
    </row>
    <row r="204" spans="1:28" x14ac:dyDescent="0.25">
      <c r="A204" s="7">
        <v>4</v>
      </c>
      <c r="B204" s="67">
        <v>318.38600000000002</v>
      </c>
      <c r="C204" s="67">
        <v>318.38600000000002</v>
      </c>
      <c r="D204" s="67">
        <v>318.38600000000002</v>
      </c>
      <c r="E204" s="67">
        <v>318.38600000000002</v>
      </c>
      <c r="F204" s="67">
        <v>318.38600000000002</v>
      </c>
      <c r="G204" s="67">
        <v>318.38600000000002</v>
      </c>
      <c r="H204" s="67">
        <v>318.38600000000002</v>
      </c>
      <c r="I204" s="67">
        <v>318.38600000000002</v>
      </c>
      <c r="J204" s="67">
        <v>318.38600000000002</v>
      </c>
      <c r="K204" s="67">
        <v>318.38600000000002</v>
      </c>
      <c r="L204" s="67">
        <v>318.38600000000002</v>
      </c>
      <c r="M204" s="67">
        <v>318.38600000000002</v>
      </c>
      <c r="N204" s="67">
        <v>318.38600000000002</v>
      </c>
      <c r="O204" s="67">
        <v>318.38600000000002</v>
      </c>
      <c r="P204" s="67">
        <v>318.38600000000002</v>
      </c>
      <c r="Q204" s="67">
        <v>318.38600000000002</v>
      </c>
      <c r="R204" s="67">
        <v>318.38600000000002</v>
      </c>
      <c r="S204" s="67">
        <v>318.38600000000002</v>
      </c>
      <c r="T204" s="67">
        <v>318.38600000000002</v>
      </c>
      <c r="U204" s="67">
        <v>318.38600000000002</v>
      </c>
      <c r="V204" s="67">
        <v>318.38600000000002</v>
      </c>
      <c r="W204" s="67">
        <v>318.38600000000002</v>
      </c>
      <c r="X204" s="67">
        <v>318.38600000000002</v>
      </c>
      <c r="Y204" s="67">
        <v>318.38600000000002</v>
      </c>
    </row>
    <row r="205" spans="1:28" x14ac:dyDescent="0.25">
      <c r="A205" s="7">
        <v>5</v>
      </c>
      <c r="B205" s="67">
        <v>318.38600000000002</v>
      </c>
      <c r="C205" s="67">
        <v>318.38600000000002</v>
      </c>
      <c r="D205" s="67">
        <v>318.38600000000002</v>
      </c>
      <c r="E205" s="67">
        <v>318.38600000000002</v>
      </c>
      <c r="F205" s="67">
        <v>318.38600000000002</v>
      </c>
      <c r="G205" s="67">
        <v>318.38600000000002</v>
      </c>
      <c r="H205" s="67">
        <v>318.38600000000002</v>
      </c>
      <c r="I205" s="67">
        <v>318.38600000000002</v>
      </c>
      <c r="J205" s="67">
        <v>318.38600000000002</v>
      </c>
      <c r="K205" s="67">
        <v>318.38600000000002</v>
      </c>
      <c r="L205" s="67">
        <v>318.38600000000002</v>
      </c>
      <c r="M205" s="67">
        <v>318.38600000000002</v>
      </c>
      <c r="N205" s="67">
        <v>318.38600000000002</v>
      </c>
      <c r="O205" s="67">
        <v>318.38600000000002</v>
      </c>
      <c r="P205" s="67">
        <v>318.38600000000002</v>
      </c>
      <c r="Q205" s="67">
        <v>318.38600000000002</v>
      </c>
      <c r="R205" s="67">
        <v>318.38600000000002</v>
      </c>
      <c r="S205" s="67">
        <v>318.38600000000002</v>
      </c>
      <c r="T205" s="67">
        <v>318.38600000000002</v>
      </c>
      <c r="U205" s="67">
        <v>318.38600000000002</v>
      </c>
      <c r="V205" s="67">
        <v>318.38600000000002</v>
      </c>
      <c r="W205" s="67">
        <v>318.38600000000002</v>
      </c>
      <c r="X205" s="67">
        <v>318.38600000000002</v>
      </c>
      <c r="Y205" s="67">
        <v>318.38600000000002</v>
      </c>
    </row>
    <row r="206" spans="1:28" x14ac:dyDescent="0.25">
      <c r="A206" s="7">
        <v>6</v>
      </c>
      <c r="B206" s="67">
        <v>318.38600000000002</v>
      </c>
      <c r="C206" s="67">
        <v>318.38600000000002</v>
      </c>
      <c r="D206" s="67">
        <v>318.38600000000002</v>
      </c>
      <c r="E206" s="67">
        <v>318.38600000000002</v>
      </c>
      <c r="F206" s="67">
        <v>318.38600000000002</v>
      </c>
      <c r="G206" s="67">
        <v>318.38600000000002</v>
      </c>
      <c r="H206" s="67">
        <v>318.38600000000002</v>
      </c>
      <c r="I206" s="67">
        <v>318.38600000000002</v>
      </c>
      <c r="J206" s="67">
        <v>318.38600000000002</v>
      </c>
      <c r="K206" s="67">
        <v>318.38600000000002</v>
      </c>
      <c r="L206" s="67">
        <v>318.38600000000002</v>
      </c>
      <c r="M206" s="67">
        <v>318.38600000000002</v>
      </c>
      <c r="N206" s="67">
        <v>318.38600000000002</v>
      </c>
      <c r="O206" s="67">
        <v>318.38600000000002</v>
      </c>
      <c r="P206" s="67">
        <v>318.38600000000002</v>
      </c>
      <c r="Q206" s="67">
        <v>318.38600000000002</v>
      </c>
      <c r="R206" s="67">
        <v>318.38600000000002</v>
      </c>
      <c r="S206" s="67">
        <v>318.38600000000002</v>
      </c>
      <c r="T206" s="67">
        <v>318.38600000000002</v>
      </c>
      <c r="U206" s="67">
        <v>318.38600000000002</v>
      </c>
      <c r="V206" s="67">
        <v>318.38600000000002</v>
      </c>
      <c r="W206" s="67">
        <v>318.38600000000002</v>
      </c>
      <c r="X206" s="67">
        <v>318.38600000000002</v>
      </c>
      <c r="Y206" s="67">
        <v>318.38600000000002</v>
      </c>
    </row>
    <row r="207" spans="1:28" x14ac:dyDescent="0.25">
      <c r="A207" s="7">
        <v>7</v>
      </c>
      <c r="B207" s="67">
        <v>318.38600000000002</v>
      </c>
      <c r="C207" s="67">
        <v>318.38600000000002</v>
      </c>
      <c r="D207" s="67">
        <v>318.38600000000002</v>
      </c>
      <c r="E207" s="67">
        <v>318.38600000000002</v>
      </c>
      <c r="F207" s="67">
        <v>318.38600000000002</v>
      </c>
      <c r="G207" s="67">
        <v>318.38600000000002</v>
      </c>
      <c r="H207" s="67">
        <v>318.38600000000002</v>
      </c>
      <c r="I207" s="67">
        <v>318.38600000000002</v>
      </c>
      <c r="J207" s="67">
        <v>318.38600000000002</v>
      </c>
      <c r="K207" s="67">
        <v>318.38600000000002</v>
      </c>
      <c r="L207" s="67">
        <v>318.38600000000002</v>
      </c>
      <c r="M207" s="67">
        <v>318.38600000000002</v>
      </c>
      <c r="N207" s="67">
        <v>318.38600000000002</v>
      </c>
      <c r="O207" s="67">
        <v>318.38600000000002</v>
      </c>
      <c r="P207" s="67">
        <v>318.38600000000002</v>
      </c>
      <c r="Q207" s="67">
        <v>318.38600000000002</v>
      </c>
      <c r="R207" s="67">
        <v>318.38600000000002</v>
      </c>
      <c r="S207" s="67">
        <v>318.38600000000002</v>
      </c>
      <c r="T207" s="67">
        <v>318.38600000000002</v>
      </c>
      <c r="U207" s="67">
        <v>318.38600000000002</v>
      </c>
      <c r="V207" s="67">
        <v>318.38600000000002</v>
      </c>
      <c r="W207" s="67">
        <v>318.38600000000002</v>
      </c>
      <c r="X207" s="67">
        <v>318.38600000000002</v>
      </c>
      <c r="Y207" s="67">
        <v>318.38600000000002</v>
      </c>
    </row>
    <row r="208" spans="1:28" x14ac:dyDescent="0.25">
      <c r="A208" s="7">
        <v>8</v>
      </c>
      <c r="B208" s="67">
        <v>318.38600000000002</v>
      </c>
      <c r="C208" s="67">
        <v>318.38600000000002</v>
      </c>
      <c r="D208" s="67">
        <v>318.38600000000002</v>
      </c>
      <c r="E208" s="67">
        <v>318.38600000000002</v>
      </c>
      <c r="F208" s="67">
        <v>318.38600000000002</v>
      </c>
      <c r="G208" s="67">
        <v>318.38600000000002</v>
      </c>
      <c r="H208" s="67">
        <v>318.38600000000002</v>
      </c>
      <c r="I208" s="67">
        <v>318.38600000000002</v>
      </c>
      <c r="J208" s="67">
        <v>318.38600000000002</v>
      </c>
      <c r="K208" s="67">
        <v>318.38600000000002</v>
      </c>
      <c r="L208" s="67">
        <v>318.38600000000002</v>
      </c>
      <c r="M208" s="67">
        <v>318.38600000000002</v>
      </c>
      <c r="N208" s="67">
        <v>318.38600000000002</v>
      </c>
      <c r="O208" s="67">
        <v>318.38600000000002</v>
      </c>
      <c r="P208" s="67">
        <v>318.38600000000002</v>
      </c>
      <c r="Q208" s="67">
        <v>318.38600000000002</v>
      </c>
      <c r="R208" s="67">
        <v>318.38600000000002</v>
      </c>
      <c r="S208" s="67">
        <v>318.38600000000002</v>
      </c>
      <c r="T208" s="67">
        <v>318.38600000000002</v>
      </c>
      <c r="U208" s="67">
        <v>318.38600000000002</v>
      </c>
      <c r="V208" s="67">
        <v>318.38600000000002</v>
      </c>
      <c r="W208" s="67">
        <v>318.38600000000002</v>
      </c>
      <c r="X208" s="67">
        <v>318.38600000000002</v>
      </c>
      <c r="Y208" s="67">
        <v>318.38600000000002</v>
      </c>
    </row>
    <row r="209" spans="1:25" x14ac:dyDescent="0.25">
      <c r="A209" s="7">
        <v>9</v>
      </c>
      <c r="B209" s="67">
        <v>318.38600000000002</v>
      </c>
      <c r="C209" s="67">
        <v>318.38600000000002</v>
      </c>
      <c r="D209" s="67">
        <v>318.38600000000002</v>
      </c>
      <c r="E209" s="67">
        <v>318.38600000000002</v>
      </c>
      <c r="F209" s="67">
        <v>318.38600000000002</v>
      </c>
      <c r="G209" s="67">
        <v>318.38600000000002</v>
      </c>
      <c r="H209" s="67">
        <v>318.38600000000002</v>
      </c>
      <c r="I209" s="67">
        <v>318.38600000000002</v>
      </c>
      <c r="J209" s="67">
        <v>318.38600000000002</v>
      </c>
      <c r="K209" s="67">
        <v>318.38600000000002</v>
      </c>
      <c r="L209" s="67">
        <v>318.38600000000002</v>
      </c>
      <c r="M209" s="67">
        <v>318.38600000000002</v>
      </c>
      <c r="N209" s="67">
        <v>318.38600000000002</v>
      </c>
      <c r="O209" s="67">
        <v>318.38600000000002</v>
      </c>
      <c r="P209" s="67">
        <v>318.38600000000002</v>
      </c>
      <c r="Q209" s="67">
        <v>318.38600000000002</v>
      </c>
      <c r="R209" s="67">
        <v>318.38600000000002</v>
      </c>
      <c r="S209" s="67">
        <v>318.38600000000002</v>
      </c>
      <c r="T209" s="67">
        <v>318.38600000000002</v>
      </c>
      <c r="U209" s="67">
        <v>318.38600000000002</v>
      </c>
      <c r="V209" s="67">
        <v>318.38600000000002</v>
      </c>
      <c r="W209" s="67">
        <v>318.38600000000002</v>
      </c>
      <c r="X209" s="67">
        <v>318.38600000000002</v>
      </c>
      <c r="Y209" s="67">
        <v>318.38600000000002</v>
      </c>
    </row>
    <row r="210" spans="1:25" x14ac:dyDescent="0.25">
      <c r="A210" s="7">
        <v>10</v>
      </c>
      <c r="B210" s="67">
        <v>318.38600000000002</v>
      </c>
      <c r="C210" s="67">
        <v>318.38600000000002</v>
      </c>
      <c r="D210" s="67">
        <v>318.38600000000002</v>
      </c>
      <c r="E210" s="67">
        <v>318.38600000000002</v>
      </c>
      <c r="F210" s="67">
        <v>318.38600000000002</v>
      </c>
      <c r="G210" s="67">
        <v>318.38600000000002</v>
      </c>
      <c r="H210" s="67">
        <v>318.38600000000002</v>
      </c>
      <c r="I210" s="67">
        <v>318.38600000000002</v>
      </c>
      <c r="J210" s="67">
        <v>318.38600000000002</v>
      </c>
      <c r="K210" s="67">
        <v>318.38600000000002</v>
      </c>
      <c r="L210" s="67">
        <v>318.38600000000002</v>
      </c>
      <c r="M210" s="67">
        <v>318.38600000000002</v>
      </c>
      <c r="N210" s="67">
        <v>318.38600000000002</v>
      </c>
      <c r="O210" s="67">
        <v>318.38600000000002</v>
      </c>
      <c r="P210" s="67">
        <v>318.38600000000002</v>
      </c>
      <c r="Q210" s="67">
        <v>318.38600000000002</v>
      </c>
      <c r="R210" s="67">
        <v>318.38600000000002</v>
      </c>
      <c r="S210" s="67">
        <v>318.38600000000002</v>
      </c>
      <c r="T210" s="67">
        <v>318.38600000000002</v>
      </c>
      <c r="U210" s="67">
        <v>318.38600000000002</v>
      </c>
      <c r="V210" s="67">
        <v>318.38600000000002</v>
      </c>
      <c r="W210" s="67">
        <v>318.38600000000002</v>
      </c>
      <c r="X210" s="67">
        <v>318.38600000000002</v>
      </c>
      <c r="Y210" s="67">
        <v>318.38600000000002</v>
      </c>
    </row>
    <row r="211" spans="1:25" x14ac:dyDescent="0.25">
      <c r="A211" s="7">
        <v>11</v>
      </c>
      <c r="B211" s="67">
        <v>318.38600000000002</v>
      </c>
      <c r="C211" s="67">
        <v>318.38600000000002</v>
      </c>
      <c r="D211" s="67">
        <v>318.38600000000002</v>
      </c>
      <c r="E211" s="67">
        <v>318.38600000000002</v>
      </c>
      <c r="F211" s="67">
        <v>318.38600000000002</v>
      </c>
      <c r="G211" s="67">
        <v>318.38600000000002</v>
      </c>
      <c r="H211" s="67">
        <v>318.38600000000002</v>
      </c>
      <c r="I211" s="67">
        <v>318.38600000000002</v>
      </c>
      <c r="J211" s="67">
        <v>318.38600000000002</v>
      </c>
      <c r="K211" s="67">
        <v>318.38600000000002</v>
      </c>
      <c r="L211" s="67">
        <v>318.38600000000002</v>
      </c>
      <c r="M211" s="67">
        <v>318.38600000000002</v>
      </c>
      <c r="N211" s="67">
        <v>318.38600000000002</v>
      </c>
      <c r="O211" s="67">
        <v>318.38600000000002</v>
      </c>
      <c r="P211" s="67">
        <v>318.38600000000002</v>
      </c>
      <c r="Q211" s="67">
        <v>318.38600000000002</v>
      </c>
      <c r="R211" s="67">
        <v>318.38600000000002</v>
      </c>
      <c r="S211" s="67">
        <v>318.38600000000002</v>
      </c>
      <c r="T211" s="67">
        <v>318.38600000000002</v>
      </c>
      <c r="U211" s="67">
        <v>318.38600000000002</v>
      </c>
      <c r="V211" s="67">
        <v>318.38600000000002</v>
      </c>
      <c r="W211" s="67">
        <v>318.38600000000002</v>
      </c>
      <c r="X211" s="67">
        <v>318.38600000000002</v>
      </c>
      <c r="Y211" s="67">
        <v>318.38600000000002</v>
      </c>
    </row>
    <row r="212" spans="1:25" x14ac:dyDescent="0.25">
      <c r="A212" s="7">
        <v>12</v>
      </c>
      <c r="B212" s="67">
        <v>318.38600000000002</v>
      </c>
      <c r="C212" s="67">
        <v>318.38600000000002</v>
      </c>
      <c r="D212" s="67">
        <v>318.38600000000002</v>
      </c>
      <c r="E212" s="67">
        <v>318.38600000000002</v>
      </c>
      <c r="F212" s="67">
        <v>318.38600000000002</v>
      </c>
      <c r="G212" s="67">
        <v>318.38600000000002</v>
      </c>
      <c r="H212" s="67">
        <v>318.38600000000002</v>
      </c>
      <c r="I212" s="67">
        <v>318.38600000000002</v>
      </c>
      <c r="J212" s="67">
        <v>318.38600000000002</v>
      </c>
      <c r="K212" s="67">
        <v>318.38600000000002</v>
      </c>
      <c r="L212" s="67">
        <v>318.38600000000002</v>
      </c>
      <c r="M212" s="67">
        <v>318.38600000000002</v>
      </c>
      <c r="N212" s="67">
        <v>318.38600000000002</v>
      </c>
      <c r="O212" s="67">
        <v>318.38600000000002</v>
      </c>
      <c r="P212" s="67">
        <v>318.38600000000002</v>
      </c>
      <c r="Q212" s="67">
        <v>318.38600000000002</v>
      </c>
      <c r="R212" s="67">
        <v>318.38600000000002</v>
      </c>
      <c r="S212" s="67">
        <v>318.38600000000002</v>
      </c>
      <c r="T212" s="67">
        <v>318.38600000000002</v>
      </c>
      <c r="U212" s="67">
        <v>318.38600000000002</v>
      </c>
      <c r="V212" s="67">
        <v>318.38600000000002</v>
      </c>
      <c r="W212" s="67">
        <v>318.38600000000002</v>
      </c>
      <c r="X212" s="67">
        <v>318.38600000000002</v>
      </c>
      <c r="Y212" s="67">
        <v>318.38600000000002</v>
      </c>
    </row>
    <row r="213" spans="1:25" x14ac:dyDescent="0.25">
      <c r="A213" s="7">
        <v>13</v>
      </c>
      <c r="B213" s="67">
        <v>318.38600000000002</v>
      </c>
      <c r="C213" s="67">
        <v>318.38600000000002</v>
      </c>
      <c r="D213" s="67">
        <v>318.38600000000002</v>
      </c>
      <c r="E213" s="67">
        <v>318.38600000000002</v>
      </c>
      <c r="F213" s="67">
        <v>318.38600000000002</v>
      </c>
      <c r="G213" s="67">
        <v>318.38600000000002</v>
      </c>
      <c r="H213" s="67">
        <v>318.38600000000002</v>
      </c>
      <c r="I213" s="67">
        <v>318.38600000000002</v>
      </c>
      <c r="J213" s="67">
        <v>318.38600000000002</v>
      </c>
      <c r="K213" s="67">
        <v>318.38600000000002</v>
      </c>
      <c r="L213" s="67">
        <v>318.38600000000002</v>
      </c>
      <c r="M213" s="67">
        <v>318.38600000000002</v>
      </c>
      <c r="N213" s="67">
        <v>318.38600000000002</v>
      </c>
      <c r="O213" s="67">
        <v>318.38600000000002</v>
      </c>
      <c r="P213" s="67">
        <v>318.38600000000002</v>
      </c>
      <c r="Q213" s="67">
        <v>318.38600000000002</v>
      </c>
      <c r="R213" s="67">
        <v>318.38600000000002</v>
      </c>
      <c r="S213" s="67">
        <v>318.38600000000002</v>
      </c>
      <c r="T213" s="67">
        <v>318.38600000000002</v>
      </c>
      <c r="U213" s="67">
        <v>318.38600000000002</v>
      </c>
      <c r="V213" s="67">
        <v>318.38600000000002</v>
      </c>
      <c r="W213" s="67">
        <v>318.38600000000002</v>
      </c>
      <c r="X213" s="67">
        <v>318.38600000000002</v>
      </c>
      <c r="Y213" s="67">
        <v>318.38600000000002</v>
      </c>
    </row>
    <row r="214" spans="1:25" x14ac:dyDescent="0.25">
      <c r="A214" s="7">
        <v>14</v>
      </c>
      <c r="B214" s="67">
        <v>318.38600000000002</v>
      </c>
      <c r="C214" s="67">
        <v>318.38600000000002</v>
      </c>
      <c r="D214" s="67">
        <v>318.38600000000002</v>
      </c>
      <c r="E214" s="67">
        <v>318.38600000000002</v>
      </c>
      <c r="F214" s="67">
        <v>318.38600000000002</v>
      </c>
      <c r="G214" s="67">
        <v>318.38600000000002</v>
      </c>
      <c r="H214" s="67">
        <v>318.38600000000002</v>
      </c>
      <c r="I214" s="67">
        <v>318.38600000000002</v>
      </c>
      <c r="J214" s="67">
        <v>318.38600000000002</v>
      </c>
      <c r="K214" s="67">
        <v>318.38600000000002</v>
      </c>
      <c r="L214" s="67">
        <v>318.38600000000002</v>
      </c>
      <c r="M214" s="67">
        <v>318.38600000000002</v>
      </c>
      <c r="N214" s="67">
        <v>318.38600000000002</v>
      </c>
      <c r="O214" s="67">
        <v>318.38600000000002</v>
      </c>
      <c r="P214" s="67">
        <v>318.38600000000002</v>
      </c>
      <c r="Q214" s="67">
        <v>318.38600000000002</v>
      </c>
      <c r="R214" s="67">
        <v>318.38600000000002</v>
      </c>
      <c r="S214" s="67">
        <v>318.38600000000002</v>
      </c>
      <c r="T214" s="67">
        <v>318.38600000000002</v>
      </c>
      <c r="U214" s="67">
        <v>318.38600000000002</v>
      </c>
      <c r="V214" s="67">
        <v>318.38600000000002</v>
      </c>
      <c r="W214" s="67">
        <v>318.38600000000002</v>
      </c>
      <c r="X214" s="67">
        <v>318.38600000000002</v>
      </c>
      <c r="Y214" s="67">
        <v>318.38600000000002</v>
      </c>
    </row>
    <row r="215" spans="1:25" x14ac:dyDescent="0.25">
      <c r="A215" s="7">
        <v>15</v>
      </c>
      <c r="B215" s="67">
        <v>318.38600000000002</v>
      </c>
      <c r="C215" s="67">
        <v>318.38600000000002</v>
      </c>
      <c r="D215" s="67">
        <v>318.38600000000002</v>
      </c>
      <c r="E215" s="67">
        <v>318.38600000000002</v>
      </c>
      <c r="F215" s="67">
        <v>318.38600000000002</v>
      </c>
      <c r="G215" s="67">
        <v>318.38600000000002</v>
      </c>
      <c r="H215" s="67">
        <v>318.38600000000002</v>
      </c>
      <c r="I215" s="67">
        <v>318.38600000000002</v>
      </c>
      <c r="J215" s="67">
        <v>318.38600000000002</v>
      </c>
      <c r="K215" s="67">
        <v>318.38600000000002</v>
      </c>
      <c r="L215" s="67">
        <v>318.38600000000002</v>
      </c>
      <c r="M215" s="67">
        <v>318.38600000000002</v>
      </c>
      <c r="N215" s="67">
        <v>318.38600000000002</v>
      </c>
      <c r="O215" s="67">
        <v>318.38600000000002</v>
      </c>
      <c r="P215" s="67">
        <v>318.38600000000002</v>
      </c>
      <c r="Q215" s="67">
        <v>318.38600000000002</v>
      </c>
      <c r="R215" s="67">
        <v>318.38600000000002</v>
      </c>
      <c r="S215" s="67">
        <v>318.38600000000002</v>
      </c>
      <c r="T215" s="67">
        <v>318.38600000000002</v>
      </c>
      <c r="U215" s="67">
        <v>318.38600000000002</v>
      </c>
      <c r="V215" s="67">
        <v>318.38600000000002</v>
      </c>
      <c r="W215" s="67">
        <v>318.38600000000002</v>
      </c>
      <c r="X215" s="67">
        <v>318.38600000000002</v>
      </c>
      <c r="Y215" s="67">
        <v>318.38600000000002</v>
      </c>
    </row>
    <row r="216" spans="1:25" x14ac:dyDescent="0.25">
      <c r="A216" s="7">
        <v>16</v>
      </c>
      <c r="B216" s="67">
        <v>318.38600000000002</v>
      </c>
      <c r="C216" s="67">
        <v>318.38600000000002</v>
      </c>
      <c r="D216" s="67">
        <v>318.38600000000002</v>
      </c>
      <c r="E216" s="67">
        <v>318.38600000000002</v>
      </c>
      <c r="F216" s="67">
        <v>318.38600000000002</v>
      </c>
      <c r="G216" s="67">
        <v>318.38600000000002</v>
      </c>
      <c r="H216" s="67">
        <v>318.38600000000002</v>
      </c>
      <c r="I216" s="67">
        <v>318.38600000000002</v>
      </c>
      <c r="J216" s="67">
        <v>318.38600000000002</v>
      </c>
      <c r="K216" s="67">
        <v>318.38600000000002</v>
      </c>
      <c r="L216" s="67">
        <v>318.38600000000002</v>
      </c>
      <c r="M216" s="67">
        <v>318.38600000000002</v>
      </c>
      <c r="N216" s="67">
        <v>318.38600000000002</v>
      </c>
      <c r="O216" s="67">
        <v>318.38600000000002</v>
      </c>
      <c r="P216" s="67">
        <v>318.38600000000002</v>
      </c>
      <c r="Q216" s="67">
        <v>318.38600000000002</v>
      </c>
      <c r="R216" s="67">
        <v>318.38600000000002</v>
      </c>
      <c r="S216" s="67">
        <v>318.38600000000002</v>
      </c>
      <c r="T216" s="67">
        <v>318.38600000000002</v>
      </c>
      <c r="U216" s="67">
        <v>318.38600000000002</v>
      </c>
      <c r="V216" s="67">
        <v>318.38600000000002</v>
      </c>
      <c r="W216" s="67">
        <v>318.38600000000002</v>
      </c>
      <c r="X216" s="67">
        <v>318.38600000000002</v>
      </c>
      <c r="Y216" s="67">
        <v>318.38600000000002</v>
      </c>
    </row>
    <row r="217" spans="1:25" x14ac:dyDescent="0.25">
      <c r="A217" s="7">
        <v>17</v>
      </c>
      <c r="B217" s="67">
        <v>318.38600000000002</v>
      </c>
      <c r="C217" s="67">
        <v>318.38600000000002</v>
      </c>
      <c r="D217" s="67">
        <v>318.38600000000002</v>
      </c>
      <c r="E217" s="67">
        <v>318.38600000000002</v>
      </c>
      <c r="F217" s="67">
        <v>318.38600000000002</v>
      </c>
      <c r="G217" s="67">
        <v>318.38600000000002</v>
      </c>
      <c r="H217" s="67">
        <v>318.38600000000002</v>
      </c>
      <c r="I217" s="67">
        <v>318.38600000000002</v>
      </c>
      <c r="J217" s="67">
        <v>318.38600000000002</v>
      </c>
      <c r="K217" s="67">
        <v>318.38600000000002</v>
      </c>
      <c r="L217" s="67">
        <v>318.38600000000002</v>
      </c>
      <c r="M217" s="67">
        <v>318.38600000000002</v>
      </c>
      <c r="N217" s="67">
        <v>318.38600000000002</v>
      </c>
      <c r="O217" s="67">
        <v>318.38600000000002</v>
      </c>
      <c r="P217" s="67">
        <v>318.38600000000002</v>
      </c>
      <c r="Q217" s="67">
        <v>318.38600000000002</v>
      </c>
      <c r="R217" s="67">
        <v>318.38600000000002</v>
      </c>
      <c r="S217" s="67">
        <v>318.38600000000002</v>
      </c>
      <c r="T217" s="67">
        <v>318.38600000000002</v>
      </c>
      <c r="U217" s="67">
        <v>318.38600000000002</v>
      </c>
      <c r="V217" s="67">
        <v>318.38600000000002</v>
      </c>
      <c r="W217" s="67">
        <v>318.38600000000002</v>
      </c>
      <c r="X217" s="67">
        <v>318.38600000000002</v>
      </c>
      <c r="Y217" s="67">
        <v>318.38600000000002</v>
      </c>
    </row>
    <row r="218" spans="1:25" x14ac:dyDescent="0.25">
      <c r="A218" s="7">
        <v>18</v>
      </c>
      <c r="B218" s="67">
        <v>318.38600000000002</v>
      </c>
      <c r="C218" s="67">
        <v>318.38600000000002</v>
      </c>
      <c r="D218" s="67">
        <v>318.38600000000002</v>
      </c>
      <c r="E218" s="67">
        <v>318.38600000000002</v>
      </c>
      <c r="F218" s="67">
        <v>318.38600000000002</v>
      </c>
      <c r="G218" s="67">
        <v>318.38600000000002</v>
      </c>
      <c r="H218" s="67">
        <v>318.38600000000002</v>
      </c>
      <c r="I218" s="67">
        <v>318.38600000000002</v>
      </c>
      <c r="J218" s="67">
        <v>318.38600000000002</v>
      </c>
      <c r="K218" s="67">
        <v>318.38600000000002</v>
      </c>
      <c r="L218" s="67">
        <v>318.38600000000002</v>
      </c>
      <c r="M218" s="67">
        <v>318.38600000000002</v>
      </c>
      <c r="N218" s="67">
        <v>318.38600000000002</v>
      </c>
      <c r="O218" s="67">
        <v>318.38600000000002</v>
      </c>
      <c r="P218" s="67">
        <v>318.38600000000002</v>
      </c>
      <c r="Q218" s="67">
        <v>318.38600000000002</v>
      </c>
      <c r="R218" s="67">
        <v>318.38600000000002</v>
      </c>
      <c r="S218" s="67">
        <v>318.38600000000002</v>
      </c>
      <c r="T218" s="67">
        <v>318.38600000000002</v>
      </c>
      <c r="U218" s="67">
        <v>318.38600000000002</v>
      </c>
      <c r="V218" s="67">
        <v>318.38600000000002</v>
      </c>
      <c r="W218" s="67">
        <v>318.38600000000002</v>
      </c>
      <c r="X218" s="67">
        <v>318.38600000000002</v>
      </c>
      <c r="Y218" s="67">
        <v>318.38600000000002</v>
      </c>
    </row>
    <row r="219" spans="1:25" x14ac:dyDescent="0.25">
      <c r="A219" s="7">
        <v>19</v>
      </c>
      <c r="B219" s="67">
        <v>318.38600000000002</v>
      </c>
      <c r="C219" s="67">
        <v>318.38600000000002</v>
      </c>
      <c r="D219" s="67">
        <v>318.38600000000002</v>
      </c>
      <c r="E219" s="67">
        <v>318.38600000000002</v>
      </c>
      <c r="F219" s="67">
        <v>318.38600000000002</v>
      </c>
      <c r="G219" s="67">
        <v>318.38600000000002</v>
      </c>
      <c r="H219" s="67">
        <v>318.38600000000002</v>
      </c>
      <c r="I219" s="67">
        <v>318.38600000000002</v>
      </c>
      <c r="J219" s="67">
        <v>318.38600000000002</v>
      </c>
      <c r="K219" s="67">
        <v>318.38600000000002</v>
      </c>
      <c r="L219" s="67">
        <v>318.38600000000002</v>
      </c>
      <c r="M219" s="67">
        <v>318.38600000000002</v>
      </c>
      <c r="N219" s="67">
        <v>318.38600000000002</v>
      </c>
      <c r="O219" s="67">
        <v>318.38600000000002</v>
      </c>
      <c r="P219" s="67">
        <v>318.38600000000002</v>
      </c>
      <c r="Q219" s="67">
        <v>318.38600000000002</v>
      </c>
      <c r="R219" s="67">
        <v>318.38600000000002</v>
      </c>
      <c r="S219" s="67">
        <v>318.38600000000002</v>
      </c>
      <c r="T219" s="67">
        <v>318.38600000000002</v>
      </c>
      <c r="U219" s="67">
        <v>318.38600000000002</v>
      </c>
      <c r="V219" s="67">
        <v>318.38600000000002</v>
      </c>
      <c r="W219" s="67">
        <v>318.38600000000002</v>
      </c>
      <c r="X219" s="67">
        <v>318.38600000000002</v>
      </c>
      <c r="Y219" s="67">
        <v>318.38600000000002</v>
      </c>
    </row>
    <row r="220" spans="1:25" x14ac:dyDescent="0.25">
      <c r="A220" s="7">
        <v>20</v>
      </c>
      <c r="B220" s="67">
        <v>318.38600000000002</v>
      </c>
      <c r="C220" s="67">
        <v>318.38600000000002</v>
      </c>
      <c r="D220" s="67">
        <v>318.38600000000002</v>
      </c>
      <c r="E220" s="67">
        <v>318.38600000000002</v>
      </c>
      <c r="F220" s="67">
        <v>318.38600000000002</v>
      </c>
      <c r="G220" s="67">
        <v>318.38600000000002</v>
      </c>
      <c r="H220" s="67">
        <v>318.38600000000002</v>
      </c>
      <c r="I220" s="67">
        <v>318.38600000000002</v>
      </c>
      <c r="J220" s="67">
        <v>318.38600000000002</v>
      </c>
      <c r="K220" s="67">
        <v>318.38600000000002</v>
      </c>
      <c r="L220" s="67">
        <v>318.38600000000002</v>
      </c>
      <c r="M220" s="67">
        <v>318.38600000000002</v>
      </c>
      <c r="N220" s="67">
        <v>318.38600000000002</v>
      </c>
      <c r="O220" s="67">
        <v>318.38600000000002</v>
      </c>
      <c r="P220" s="67">
        <v>318.38600000000002</v>
      </c>
      <c r="Q220" s="67">
        <v>318.38600000000002</v>
      </c>
      <c r="R220" s="67">
        <v>318.38600000000002</v>
      </c>
      <c r="S220" s="67">
        <v>318.38600000000002</v>
      </c>
      <c r="T220" s="67">
        <v>318.38600000000002</v>
      </c>
      <c r="U220" s="67">
        <v>318.38600000000002</v>
      </c>
      <c r="V220" s="67">
        <v>318.38600000000002</v>
      </c>
      <c r="W220" s="67">
        <v>318.38600000000002</v>
      </c>
      <c r="X220" s="67">
        <v>318.38600000000002</v>
      </c>
      <c r="Y220" s="67">
        <v>318.38600000000002</v>
      </c>
    </row>
    <row r="221" spans="1:25" x14ac:dyDescent="0.25">
      <c r="A221" s="7">
        <v>21</v>
      </c>
      <c r="B221" s="67">
        <v>318.38600000000002</v>
      </c>
      <c r="C221" s="67">
        <v>318.38600000000002</v>
      </c>
      <c r="D221" s="67">
        <v>318.38600000000002</v>
      </c>
      <c r="E221" s="67">
        <v>318.38600000000002</v>
      </c>
      <c r="F221" s="67">
        <v>318.38600000000002</v>
      </c>
      <c r="G221" s="67">
        <v>318.38600000000002</v>
      </c>
      <c r="H221" s="67">
        <v>318.38600000000002</v>
      </c>
      <c r="I221" s="67">
        <v>318.38600000000002</v>
      </c>
      <c r="J221" s="67">
        <v>318.38600000000002</v>
      </c>
      <c r="K221" s="67">
        <v>318.38600000000002</v>
      </c>
      <c r="L221" s="67">
        <v>318.38600000000002</v>
      </c>
      <c r="M221" s="67">
        <v>318.38600000000002</v>
      </c>
      <c r="N221" s="67">
        <v>318.38600000000002</v>
      </c>
      <c r="O221" s="67">
        <v>318.38600000000002</v>
      </c>
      <c r="P221" s="67">
        <v>318.38600000000002</v>
      </c>
      <c r="Q221" s="67">
        <v>318.38600000000002</v>
      </c>
      <c r="R221" s="67">
        <v>318.38600000000002</v>
      </c>
      <c r="S221" s="67">
        <v>318.38600000000002</v>
      </c>
      <c r="T221" s="67">
        <v>318.38600000000002</v>
      </c>
      <c r="U221" s="67">
        <v>318.38600000000002</v>
      </c>
      <c r="V221" s="67">
        <v>318.38600000000002</v>
      </c>
      <c r="W221" s="67">
        <v>318.38600000000002</v>
      </c>
      <c r="X221" s="67">
        <v>318.38600000000002</v>
      </c>
      <c r="Y221" s="67">
        <v>318.38600000000002</v>
      </c>
    </row>
    <row r="222" spans="1:25" x14ac:dyDescent="0.25">
      <c r="A222" s="7">
        <v>22</v>
      </c>
      <c r="B222" s="67">
        <v>318.38600000000002</v>
      </c>
      <c r="C222" s="67">
        <v>318.38600000000002</v>
      </c>
      <c r="D222" s="67">
        <v>318.38600000000002</v>
      </c>
      <c r="E222" s="67">
        <v>318.38600000000002</v>
      </c>
      <c r="F222" s="67">
        <v>318.38600000000002</v>
      </c>
      <c r="G222" s="67">
        <v>318.38600000000002</v>
      </c>
      <c r="H222" s="67">
        <v>318.38600000000002</v>
      </c>
      <c r="I222" s="67">
        <v>318.38600000000002</v>
      </c>
      <c r="J222" s="67">
        <v>318.38600000000002</v>
      </c>
      <c r="K222" s="67">
        <v>318.38600000000002</v>
      </c>
      <c r="L222" s="67">
        <v>318.38600000000002</v>
      </c>
      <c r="M222" s="67">
        <v>318.38600000000002</v>
      </c>
      <c r="N222" s="67">
        <v>318.38600000000002</v>
      </c>
      <c r="O222" s="67">
        <v>318.38600000000002</v>
      </c>
      <c r="P222" s="67">
        <v>318.38600000000002</v>
      </c>
      <c r="Q222" s="67">
        <v>318.38600000000002</v>
      </c>
      <c r="R222" s="67">
        <v>318.38600000000002</v>
      </c>
      <c r="S222" s="67">
        <v>318.38600000000002</v>
      </c>
      <c r="T222" s="67">
        <v>318.38600000000002</v>
      </c>
      <c r="U222" s="67">
        <v>318.38600000000002</v>
      </c>
      <c r="V222" s="67">
        <v>318.38600000000002</v>
      </c>
      <c r="W222" s="67">
        <v>318.38600000000002</v>
      </c>
      <c r="X222" s="67">
        <v>318.38600000000002</v>
      </c>
      <c r="Y222" s="67">
        <v>318.38600000000002</v>
      </c>
    </row>
    <row r="223" spans="1:25" x14ac:dyDescent="0.25">
      <c r="A223" s="7">
        <v>23</v>
      </c>
      <c r="B223" s="67">
        <v>318.38600000000002</v>
      </c>
      <c r="C223" s="67">
        <v>318.38600000000002</v>
      </c>
      <c r="D223" s="67">
        <v>318.38600000000002</v>
      </c>
      <c r="E223" s="67">
        <v>318.38600000000002</v>
      </c>
      <c r="F223" s="67">
        <v>318.38600000000002</v>
      </c>
      <c r="G223" s="67">
        <v>318.38600000000002</v>
      </c>
      <c r="H223" s="67">
        <v>318.38600000000002</v>
      </c>
      <c r="I223" s="67">
        <v>318.38600000000002</v>
      </c>
      <c r="J223" s="67">
        <v>318.38600000000002</v>
      </c>
      <c r="K223" s="67">
        <v>318.38600000000002</v>
      </c>
      <c r="L223" s="67">
        <v>318.38600000000002</v>
      </c>
      <c r="M223" s="67">
        <v>318.38600000000002</v>
      </c>
      <c r="N223" s="67">
        <v>318.38600000000002</v>
      </c>
      <c r="O223" s="67">
        <v>318.38600000000002</v>
      </c>
      <c r="P223" s="67">
        <v>318.38600000000002</v>
      </c>
      <c r="Q223" s="67">
        <v>318.38600000000002</v>
      </c>
      <c r="R223" s="67">
        <v>318.38600000000002</v>
      </c>
      <c r="S223" s="67">
        <v>318.38600000000002</v>
      </c>
      <c r="T223" s="67">
        <v>318.38600000000002</v>
      </c>
      <c r="U223" s="67">
        <v>318.38600000000002</v>
      </c>
      <c r="V223" s="67">
        <v>318.38600000000002</v>
      </c>
      <c r="W223" s="67">
        <v>318.38600000000002</v>
      </c>
      <c r="X223" s="67">
        <v>318.38600000000002</v>
      </c>
      <c r="Y223" s="67">
        <v>318.38600000000002</v>
      </c>
    </row>
    <row r="224" spans="1:25" x14ac:dyDescent="0.25">
      <c r="A224" s="7">
        <v>24</v>
      </c>
      <c r="B224" s="67">
        <v>318.38600000000002</v>
      </c>
      <c r="C224" s="67">
        <v>318.38600000000002</v>
      </c>
      <c r="D224" s="67">
        <v>318.38600000000002</v>
      </c>
      <c r="E224" s="67">
        <v>318.38600000000002</v>
      </c>
      <c r="F224" s="67">
        <v>318.38600000000002</v>
      </c>
      <c r="G224" s="67">
        <v>318.38600000000002</v>
      </c>
      <c r="H224" s="67">
        <v>318.38600000000002</v>
      </c>
      <c r="I224" s="67">
        <v>318.38600000000002</v>
      </c>
      <c r="J224" s="67">
        <v>318.38600000000002</v>
      </c>
      <c r="K224" s="67">
        <v>318.38600000000002</v>
      </c>
      <c r="L224" s="67">
        <v>318.38600000000002</v>
      </c>
      <c r="M224" s="67">
        <v>318.38600000000002</v>
      </c>
      <c r="N224" s="67">
        <v>318.38600000000002</v>
      </c>
      <c r="O224" s="67">
        <v>318.38600000000002</v>
      </c>
      <c r="P224" s="67">
        <v>318.38600000000002</v>
      </c>
      <c r="Q224" s="67">
        <v>318.38600000000002</v>
      </c>
      <c r="R224" s="67">
        <v>318.38600000000002</v>
      </c>
      <c r="S224" s="67">
        <v>318.38600000000002</v>
      </c>
      <c r="T224" s="67">
        <v>318.38600000000002</v>
      </c>
      <c r="U224" s="67">
        <v>318.38600000000002</v>
      </c>
      <c r="V224" s="67">
        <v>318.38600000000002</v>
      </c>
      <c r="W224" s="67">
        <v>318.38600000000002</v>
      </c>
      <c r="X224" s="67">
        <v>318.38600000000002</v>
      </c>
      <c r="Y224" s="67">
        <v>318.38600000000002</v>
      </c>
    </row>
    <row r="225" spans="1:25" x14ac:dyDescent="0.25">
      <c r="A225" s="7">
        <v>25</v>
      </c>
      <c r="B225" s="67">
        <v>318.38600000000002</v>
      </c>
      <c r="C225" s="67">
        <v>318.38600000000002</v>
      </c>
      <c r="D225" s="67">
        <v>318.38600000000002</v>
      </c>
      <c r="E225" s="67">
        <v>318.38600000000002</v>
      </c>
      <c r="F225" s="67">
        <v>318.38600000000002</v>
      </c>
      <c r="G225" s="67">
        <v>318.38600000000002</v>
      </c>
      <c r="H225" s="67">
        <v>318.38600000000002</v>
      </c>
      <c r="I225" s="67">
        <v>318.38600000000002</v>
      </c>
      <c r="J225" s="67">
        <v>318.38600000000002</v>
      </c>
      <c r="K225" s="67">
        <v>318.38600000000002</v>
      </c>
      <c r="L225" s="67">
        <v>318.38600000000002</v>
      </c>
      <c r="M225" s="67">
        <v>318.38600000000002</v>
      </c>
      <c r="N225" s="67">
        <v>318.38600000000002</v>
      </c>
      <c r="O225" s="67">
        <v>318.38600000000002</v>
      </c>
      <c r="P225" s="67">
        <v>318.38600000000002</v>
      </c>
      <c r="Q225" s="67">
        <v>318.38600000000002</v>
      </c>
      <c r="R225" s="67">
        <v>318.38600000000002</v>
      </c>
      <c r="S225" s="67">
        <v>318.38600000000002</v>
      </c>
      <c r="T225" s="67">
        <v>318.38600000000002</v>
      </c>
      <c r="U225" s="67">
        <v>318.38600000000002</v>
      </c>
      <c r="V225" s="67">
        <v>318.38600000000002</v>
      </c>
      <c r="W225" s="67">
        <v>318.38600000000002</v>
      </c>
      <c r="X225" s="67">
        <v>318.38600000000002</v>
      </c>
      <c r="Y225" s="67">
        <v>318.38600000000002</v>
      </c>
    </row>
    <row r="226" spans="1:25" x14ac:dyDescent="0.25">
      <c r="A226" s="7">
        <v>26</v>
      </c>
      <c r="B226" s="67">
        <v>318.38600000000002</v>
      </c>
      <c r="C226" s="67">
        <v>318.38600000000002</v>
      </c>
      <c r="D226" s="67">
        <v>318.38600000000002</v>
      </c>
      <c r="E226" s="67">
        <v>318.38600000000002</v>
      </c>
      <c r="F226" s="67">
        <v>318.38600000000002</v>
      </c>
      <c r="G226" s="67">
        <v>318.38600000000002</v>
      </c>
      <c r="H226" s="67">
        <v>318.38600000000002</v>
      </c>
      <c r="I226" s="67">
        <v>318.38600000000002</v>
      </c>
      <c r="J226" s="67">
        <v>318.38600000000002</v>
      </c>
      <c r="K226" s="67">
        <v>318.38600000000002</v>
      </c>
      <c r="L226" s="67">
        <v>318.38600000000002</v>
      </c>
      <c r="M226" s="67">
        <v>318.38600000000002</v>
      </c>
      <c r="N226" s="67">
        <v>318.38600000000002</v>
      </c>
      <c r="O226" s="67">
        <v>318.38600000000002</v>
      </c>
      <c r="P226" s="67">
        <v>318.38600000000002</v>
      </c>
      <c r="Q226" s="67">
        <v>318.38600000000002</v>
      </c>
      <c r="R226" s="67">
        <v>318.38600000000002</v>
      </c>
      <c r="S226" s="67">
        <v>318.38600000000002</v>
      </c>
      <c r="T226" s="67">
        <v>318.38600000000002</v>
      </c>
      <c r="U226" s="67">
        <v>318.38600000000002</v>
      </c>
      <c r="V226" s="67">
        <v>318.38600000000002</v>
      </c>
      <c r="W226" s="67">
        <v>318.38600000000002</v>
      </c>
      <c r="X226" s="67">
        <v>318.38600000000002</v>
      </c>
      <c r="Y226" s="67">
        <v>318.38600000000002</v>
      </c>
    </row>
    <row r="227" spans="1:25" x14ac:dyDescent="0.25">
      <c r="A227" s="7">
        <v>27</v>
      </c>
      <c r="B227" s="67">
        <v>318.38600000000002</v>
      </c>
      <c r="C227" s="67">
        <v>318.38600000000002</v>
      </c>
      <c r="D227" s="67">
        <v>318.38600000000002</v>
      </c>
      <c r="E227" s="67">
        <v>318.38600000000002</v>
      </c>
      <c r="F227" s="67">
        <v>318.38600000000002</v>
      </c>
      <c r="G227" s="67">
        <v>318.38600000000002</v>
      </c>
      <c r="H227" s="67">
        <v>318.38600000000002</v>
      </c>
      <c r="I227" s="67">
        <v>318.38600000000002</v>
      </c>
      <c r="J227" s="67">
        <v>318.38600000000002</v>
      </c>
      <c r="K227" s="67">
        <v>318.38600000000002</v>
      </c>
      <c r="L227" s="67">
        <v>318.38600000000002</v>
      </c>
      <c r="M227" s="67">
        <v>318.38600000000002</v>
      </c>
      <c r="N227" s="67">
        <v>318.38600000000002</v>
      </c>
      <c r="O227" s="67">
        <v>318.38600000000002</v>
      </c>
      <c r="P227" s="67">
        <v>318.38600000000002</v>
      </c>
      <c r="Q227" s="67">
        <v>318.38600000000002</v>
      </c>
      <c r="R227" s="67">
        <v>318.38600000000002</v>
      </c>
      <c r="S227" s="67">
        <v>318.38600000000002</v>
      </c>
      <c r="T227" s="67">
        <v>318.38600000000002</v>
      </c>
      <c r="U227" s="67">
        <v>318.38600000000002</v>
      </c>
      <c r="V227" s="67">
        <v>318.38600000000002</v>
      </c>
      <c r="W227" s="67">
        <v>318.38600000000002</v>
      </c>
      <c r="X227" s="67">
        <v>318.38600000000002</v>
      </c>
      <c r="Y227" s="67">
        <v>318.38600000000002</v>
      </c>
    </row>
    <row r="228" spans="1:25" x14ac:dyDescent="0.25">
      <c r="A228" s="7">
        <v>28</v>
      </c>
      <c r="B228" s="67">
        <v>318.38600000000002</v>
      </c>
      <c r="C228" s="67">
        <v>318.38600000000002</v>
      </c>
      <c r="D228" s="67">
        <v>318.38600000000002</v>
      </c>
      <c r="E228" s="67">
        <v>318.38600000000002</v>
      </c>
      <c r="F228" s="67">
        <v>318.38600000000002</v>
      </c>
      <c r="G228" s="67">
        <v>318.38600000000002</v>
      </c>
      <c r="H228" s="67">
        <v>318.38600000000002</v>
      </c>
      <c r="I228" s="67">
        <v>318.38600000000002</v>
      </c>
      <c r="J228" s="67">
        <v>318.38600000000002</v>
      </c>
      <c r="K228" s="67">
        <v>318.38600000000002</v>
      </c>
      <c r="L228" s="67">
        <v>318.38600000000002</v>
      </c>
      <c r="M228" s="67">
        <v>318.38600000000002</v>
      </c>
      <c r="N228" s="67">
        <v>318.38600000000002</v>
      </c>
      <c r="O228" s="67">
        <v>318.38600000000002</v>
      </c>
      <c r="P228" s="67">
        <v>318.38600000000002</v>
      </c>
      <c r="Q228" s="67">
        <v>318.38600000000002</v>
      </c>
      <c r="R228" s="67">
        <v>318.38600000000002</v>
      </c>
      <c r="S228" s="67">
        <v>318.38600000000002</v>
      </c>
      <c r="T228" s="67">
        <v>318.38600000000002</v>
      </c>
      <c r="U228" s="67">
        <v>318.38600000000002</v>
      </c>
      <c r="V228" s="67">
        <v>318.38600000000002</v>
      </c>
      <c r="W228" s="67">
        <v>318.38600000000002</v>
      </c>
      <c r="X228" s="67">
        <v>318.38600000000002</v>
      </c>
      <c r="Y228" s="67">
        <v>318.38600000000002</v>
      </c>
    </row>
    <row r="229" spans="1:25" x14ac:dyDescent="0.25">
      <c r="A229" s="7">
        <v>29</v>
      </c>
      <c r="B229" s="67">
        <v>318.38600000000002</v>
      </c>
      <c r="C229" s="67">
        <v>318.38600000000002</v>
      </c>
      <c r="D229" s="67">
        <v>318.38600000000002</v>
      </c>
      <c r="E229" s="67">
        <v>318.38600000000002</v>
      </c>
      <c r="F229" s="67">
        <v>318.38600000000002</v>
      </c>
      <c r="G229" s="67">
        <v>318.38600000000002</v>
      </c>
      <c r="H229" s="67">
        <v>318.38600000000002</v>
      </c>
      <c r="I229" s="67">
        <v>318.38600000000002</v>
      </c>
      <c r="J229" s="67">
        <v>318.38600000000002</v>
      </c>
      <c r="K229" s="67">
        <v>318.38600000000002</v>
      </c>
      <c r="L229" s="67">
        <v>318.38600000000002</v>
      </c>
      <c r="M229" s="67">
        <v>318.38600000000002</v>
      </c>
      <c r="N229" s="67">
        <v>318.38600000000002</v>
      </c>
      <c r="O229" s="67">
        <v>318.38600000000002</v>
      </c>
      <c r="P229" s="67">
        <v>318.38600000000002</v>
      </c>
      <c r="Q229" s="67">
        <v>318.38600000000002</v>
      </c>
      <c r="R229" s="67">
        <v>318.38600000000002</v>
      </c>
      <c r="S229" s="67">
        <v>318.38600000000002</v>
      </c>
      <c r="T229" s="67">
        <v>318.38600000000002</v>
      </c>
      <c r="U229" s="67">
        <v>318.38600000000002</v>
      </c>
      <c r="V229" s="67">
        <v>318.38600000000002</v>
      </c>
      <c r="W229" s="67">
        <v>318.38600000000002</v>
      </c>
      <c r="X229" s="67">
        <v>318.38600000000002</v>
      </c>
      <c r="Y229" s="67">
        <v>318.38600000000002</v>
      </c>
    </row>
    <row r="230" spans="1:25" x14ac:dyDescent="0.25">
      <c r="A230" s="7">
        <v>30</v>
      </c>
      <c r="B230" s="67">
        <v>318.38600000000002</v>
      </c>
      <c r="C230" s="67">
        <v>318.38600000000002</v>
      </c>
      <c r="D230" s="67">
        <v>318.38600000000002</v>
      </c>
      <c r="E230" s="67">
        <v>318.38600000000002</v>
      </c>
      <c r="F230" s="67">
        <v>318.38600000000002</v>
      </c>
      <c r="G230" s="67">
        <v>318.38600000000002</v>
      </c>
      <c r="H230" s="67">
        <v>318.38600000000002</v>
      </c>
      <c r="I230" s="67">
        <v>318.38600000000002</v>
      </c>
      <c r="J230" s="67">
        <v>318.38600000000002</v>
      </c>
      <c r="K230" s="67">
        <v>318.38600000000002</v>
      </c>
      <c r="L230" s="67">
        <v>318.38600000000002</v>
      </c>
      <c r="M230" s="67">
        <v>318.38600000000002</v>
      </c>
      <c r="N230" s="67">
        <v>318.38600000000002</v>
      </c>
      <c r="O230" s="67">
        <v>318.38600000000002</v>
      </c>
      <c r="P230" s="67">
        <v>318.38600000000002</v>
      </c>
      <c r="Q230" s="67">
        <v>318.38600000000002</v>
      </c>
      <c r="R230" s="67">
        <v>318.38600000000002</v>
      </c>
      <c r="S230" s="67">
        <v>318.38600000000002</v>
      </c>
      <c r="T230" s="67">
        <v>318.38600000000002</v>
      </c>
      <c r="U230" s="67">
        <v>318.38600000000002</v>
      </c>
      <c r="V230" s="67">
        <v>318.38600000000002</v>
      </c>
      <c r="W230" s="67">
        <v>318.38600000000002</v>
      </c>
      <c r="X230" s="67">
        <v>318.38600000000002</v>
      </c>
      <c r="Y230" s="67">
        <v>318.38600000000002</v>
      </c>
    </row>
    <row r="231" spans="1:25" x14ac:dyDescent="0.25">
      <c r="A231" s="7">
        <v>31</v>
      </c>
      <c r="B231" s="67">
        <v>318.38600000000002</v>
      </c>
      <c r="C231" s="67">
        <v>318.38600000000002</v>
      </c>
      <c r="D231" s="67">
        <v>318.38600000000002</v>
      </c>
      <c r="E231" s="67">
        <v>318.38600000000002</v>
      </c>
      <c r="F231" s="67">
        <v>318.38600000000002</v>
      </c>
      <c r="G231" s="67">
        <v>318.38600000000002</v>
      </c>
      <c r="H231" s="67">
        <v>318.38600000000002</v>
      </c>
      <c r="I231" s="67">
        <v>318.38600000000002</v>
      </c>
      <c r="J231" s="67">
        <v>318.38600000000002</v>
      </c>
      <c r="K231" s="67">
        <v>318.38600000000002</v>
      </c>
      <c r="L231" s="67">
        <v>318.38600000000002</v>
      </c>
      <c r="M231" s="67">
        <v>318.38600000000002</v>
      </c>
      <c r="N231" s="67">
        <v>318.38600000000002</v>
      </c>
      <c r="O231" s="67">
        <v>318.38600000000002</v>
      </c>
      <c r="P231" s="67">
        <v>318.38600000000002</v>
      </c>
      <c r="Q231" s="67">
        <v>318.38600000000002</v>
      </c>
      <c r="R231" s="67">
        <v>318.38600000000002</v>
      </c>
      <c r="S231" s="67">
        <v>318.38600000000002</v>
      </c>
      <c r="T231" s="67">
        <v>318.38600000000002</v>
      </c>
      <c r="U231" s="67">
        <v>318.38600000000002</v>
      </c>
      <c r="V231" s="67">
        <v>318.38600000000002</v>
      </c>
      <c r="W231" s="67">
        <v>318.38600000000002</v>
      </c>
      <c r="X231" s="67">
        <v>318.38600000000002</v>
      </c>
      <c r="Y231" s="67">
        <v>318.38600000000002</v>
      </c>
    </row>
    <row r="232" spans="1:25" x14ac:dyDescent="0.25">
      <c r="A232" s="38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</row>
    <row r="233" spans="1:25" ht="16.5" x14ac:dyDescent="0.25">
      <c r="A233" s="11" t="s">
        <v>143</v>
      </c>
    </row>
    <row r="234" spans="1:25" x14ac:dyDescent="0.25">
      <c r="A234" s="97" t="s">
        <v>12</v>
      </c>
      <c r="B234" s="91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</row>
    <row r="235" spans="1:25" x14ac:dyDescent="0.25">
      <c r="A235" s="97"/>
      <c r="B235" s="6" t="s">
        <v>13</v>
      </c>
      <c r="C235" s="6" t="s">
        <v>14</v>
      </c>
      <c r="D235" s="6" t="s">
        <v>15</v>
      </c>
      <c r="E235" s="6" t="s">
        <v>16</v>
      </c>
      <c r="F235" s="6" t="s">
        <v>17</v>
      </c>
      <c r="G235" s="6" t="s">
        <v>18</v>
      </c>
      <c r="H235" s="6" t="s">
        <v>19</v>
      </c>
      <c r="I235" s="6" t="s">
        <v>20</v>
      </c>
      <c r="J235" s="6" t="s">
        <v>21</v>
      </c>
      <c r="K235" s="6" t="s">
        <v>22</v>
      </c>
      <c r="L235" s="6" t="s">
        <v>23</v>
      </c>
      <c r="M235" s="6" t="s">
        <v>24</v>
      </c>
      <c r="N235" s="6" t="s">
        <v>25</v>
      </c>
      <c r="O235" s="6" t="s">
        <v>26</v>
      </c>
      <c r="P235" s="6" t="s">
        <v>27</v>
      </c>
      <c r="Q235" s="6" t="s">
        <v>28</v>
      </c>
      <c r="R235" s="6" t="s">
        <v>29</v>
      </c>
      <c r="S235" s="6" t="s">
        <v>30</v>
      </c>
      <c r="T235" s="6" t="s">
        <v>31</v>
      </c>
      <c r="U235" s="6" t="s">
        <v>32</v>
      </c>
      <c r="V235" s="6" t="s">
        <v>33</v>
      </c>
      <c r="W235" s="6" t="s">
        <v>34</v>
      </c>
      <c r="X235" s="6" t="s">
        <v>35</v>
      </c>
      <c r="Y235" s="6" t="s">
        <v>36</v>
      </c>
    </row>
    <row r="236" spans="1:25" x14ac:dyDescent="0.25">
      <c r="A236" s="7">
        <v>1</v>
      </c>
      <c r="B236" s="62">
        <v>0</v>
      </c>
      <c r="C236" s="62">
        <v>0</v>
      </c>
      <c r="D236" s="62">
        <v>0</v>
      </c>
      <c r="E236" s="62">
        <v>0</v>
      </c>
      <c r="F236" s="62">
        <v>0</v>
      </c>
      <c r="G236" s="62">
        <v>0</v>
      </c>
      <c r="H236" s="62">
        <v>0</v>
      </c>
      <c r="I236" s="62">
        <v>0</v>
      </c>
      <c r="J236" s="62">
        <v>0</v>
      </c>
      <c r="K236" s="62">
        <v>0</v>
      </c>
      <c r="L236" s="62">
        <v>0</v>
      </c>
      <c r="M236" s="62">
        <v>0</v>
      </c>
      <c r="N236" s="62">
        <v>0</v>
      </c>
      <c r="O236" s="62">
        <v>0</v>
      </c>
      <c r="P236" s="62">
        <v>0</v>
      </c>
      <c r="Q236" s="62">
        <v>0</v>
      </c>
      <c r="R236" s="62">
        <v>0</v>
      </c>
      <c r="S236" s="62">
        <v>0</v>
      </c>
      <c r="T236" s="62">
        <v>0</v>
      </c>
      <c r="U236" s="62">
        <v>0</v>
      </c>
      <c r="V236" s="62">
        <v>0</v>
      </c>
      <c r="W236" s="62">
        <v>0</v>
      </c>
      <c r="X236" s="62">
        <v>0</v>
      </c>
      <c r="Y236" s="62">
        <v>0</v>
      </c>
    </row>
    <row r="237" spans="1:25" x14ac:dyDescent="0.25">
      <c r="A237" s="7">
        <v>2</v>
      </c>
      <c r="B237" s="62">
        <v>0</v>
      </c>
      <c r="C237" s="62">
        <v>0</v>
      </c>
      <c r="D237" s="62">
        <v>0</v>
      </c>
      <c r="E237" s="62">
        <v>0</v>
      </c>
      <c r="F237" s="62">
        <v>0</v>
      </c>
      <c r="G237" s="62">
        <v>0</v>
      </c>
      <c r="H237" s="62">
        <v>0</v>
      </c>
      <c r="I237" s="62">
        <v>0</v>
      </c>
      <c r="J237" s="62">
        <v>0</v>
      </c>
      <c r="K237" s="62">
        <v>0</v>
      </c>
      <c r="L237" s="62">
        <v>0</v>
      </c>
      <c r="M237" s="62">
        <v>0</v>
      </c>
      <c r="N237" s="62">
        <v>0</v>
      </c>
      <c r="O237" s="62">
        <v>0</v>
      </c>
      <c r="P237" s="62">
        <v>0</v>
      </c>
      <c r="Q237" s="62">
        <v>0</v>
      </c>
      <c r="R237" s="62">
        <v>0</v>
      </c>
      <c r="S237" s="62">
        <v>0</v>
      </c>
      <c r="T237" s="62">
        <v>0</v>
      </c>
      <c r="U237" s="62">
        <v>0</v>
      </c>
      <c r="V237" s="62">
        <v>0</v>
      </c>
      <c r="W237" s="62">
        <v>0</v>
      </c>
      <c r="X237" s="62">
        <v>0</v>
      </c>
      <c r="Y237" s="62">
        <v>0</v>
      </c>
    </row>
    <row r="238" spans="1:25" x14ac:dyDescent="0.25">
      <c r="A238" s="7">
        <v>3</v>
      </c>
      <c r="B238" s="62">
        <v>0</v>
      </c>
      <c r="C238" s="62">
        <v>0</v>
      </c>
      <c r="D238" s="62">
        <v>0</v>
      </c>
      <c r="E238" s="62">
        <v>0</v>
      </c>
      <c r="F238" s="62">
        <v>0</v>
      </c>
      <c r="G238" s="62">
        <v>0</v>
      </c>
      <c r="H238" s="62">
        <v>0</v>
      </c>
      <c r="I238" s="62">
        <v>0</v>
      </c>
      <c r="J238" s="62">
        <v>0</v>
      </c>
      <c r="K238" s="62">
        <v>0</v>
      </c>
      <c r="L238" s="62">
        <v>0</v>
      </c>
      <c r="M238" s="62">
        <v>0</v>
      </c>
      <c r="N238" s="62">
        <v>0</v>
      </c>
      <c r="O238" s="62">
        <v>0</v>
      </c>
      <c r="P238" s="62">
        <v>0</v>
      </c>
      <c r="Q238" s="62">
        <v>0</v>
      </c>
      <c r="R238" s="62">
        <v>0</v>
      </c>
      <c r="S238" s="62">
        <v>0</v>
      </c>
      <c r="T238" s="62">
        <v>0</v>
      </c>
      <c r="U238" s="62">
        <v>0</v>
      </c>
      <c r="V238" s="62">
        <v>0</v>
      </c>
      <c r="W238" s="62">
        <v>0</v>
      </c>
      <c r="X238" s="62">
        <v>0</v>
      </c>
      <c r="Y238" s="62">
        <v>0</v>
      </c>
    </row>
    <row r="239" spans="1:25" x14ac:dyDescent="0.25">
      <c r="A239" s="7">
        <v>4</v>
      </c>
      <c r="B239" s="62">
        <v>0</v>
      </c>
      <c r="C239" s="62">
        <v>0</v>
      </c>
      <c r="D239" s="62">
        <v>0</v>
      </c>
      <c r="E239" s="62">
        <v>0</v>
      </c>
      <c r="F239" s="62">
        <v>0</v>
      </c>
      <c r="G239" s="62">
        <v>0</v>
      </c>
      <c r="H239" s="62">
        <v>0</v>
      </c>
      <c r="I239" s="62">
        <v>0</v>
      </c>
      <c r="J239" s="62">
        <v>0</v>
      </c>
      <c r="K239" s="62">
        <v>0</v>
      </c>
      <c r="L239" s="62">
        <v>0</v>
      </c>
      <c r="M239" s="62">
        <v>0</v>
      </c>
      <c r="N239" s="62">
        <v>0</v>
      </c>
      <c r="O239" s="62">
        <v>0</v>
      </c>
      <c r="P239" s="62">
        <v>0</v>
      </c>
      <c r="Q239" s="62">
        <v>0</v>
      </c>
      <c r="R239" s="62">
        <v>0</v>
      </c>
      <c r="S239" s="62">
        <v>0</v>
      </c>
      <c r="T239" s="62">
        <v>0</v>
      </c>
      <c r="U239" s="62">
        <v>0</v>
      </c>
      <c r="V239" s="62">
        <v>0</v>
      </c>
      <c r="W239" s="62">
        <v>0</v>
      </c>
      <c r="X239" s="62">
        <v>0</v>
      </c>
      <c r="Y239" s="62">
        <v>0</v>
      </c>
    </row>
    <row r="240" spans="1:25" x14ac:dyDescent="0.25">
      <c r="A240" s="7">
        <v>5</v>
      </c>
      <c r="B240" s="62">
        <v>0</v>
      </c>
      <c r="C240" s="62">
        <v>0</v>
      </c>
      <c r="D240" s="62">
        <v>0</v>
      </c>
      <c r="E240" s="62">
        <v>0</v>
      </c>
      <c r="F240" s="62">
        <v>0</v>
      </c>
      <c r="G240" s="62">
        <v>0</v>
      </c>
      <c r="H240" s="62">
        <v>0</v>
      </c>
      <c r="I240" s="62">
        <v>0</v>
      </c>
      <c r="J240" s="62">
        <v>0</v>
      </c>
      <c r="K240" s="62">
        <v>0</v>
      </c>
      <c r="L240" s="62">
        <v>0</v>
      </c>
      <c r="M240" s="62">
        <v>0</v>
      </c>
      <c r="N240" s="62">
        <v>0</v>
      </c>
      <c r="O240" s="62">
        <v>0</v>
      </c>
      <c r="P240" s="62">
        <v>0</v>
      </c>
      <c r="Q240" s="62">
        <v>0</v>
      </c>
      <c r="R240" s="62">
        <v>0</v>
      </c>
      <c r="S240" s="62">
        <v>0</v>
      </c>
      <c r="T240" s="62">
        <v>0</v>
      </c>
      <c r="U240" s="62">
        <v>0</v>
      </c>
      <c r="V240" s="62">
        <v>0</v>
      </c>
      <c r="W240" s="62">
        <v>0</v>
      </c>
      <c r="X240" s="62">
        <v>0</v>
      </c>
      <c r="Y240" s="62">
        <v>0</v>
      </c>
    </row>
    <row r="241" spans="1:25" x14ac:dyDescent="0.25">
      <c r="A241" s="7">
        <v>6</v>
      </c>
      <c r="B241" s="62">
        <v>0</v>
      </c>
      <c r="C241" s="62">
        <v>0</v>
      </c>
      <c r="D241" s="62">
        <v>0</v>
      </c>
      <c r="E241" s="62">
        <v>0</v>
      </c>
      <c r="F241" s="62">
        <v>0</v>
      </c>
      <c r="G241" s="62">
        <v>0</v>
      </c>
      <c r="H241" s="62">
        <v>0</v>
      </c>
      <c r="I241" s="62">
        <v>0</v>
      </c>
      <c r="J241" s="62">
        <v>0</v>
      </c>
      <c r="K241" s="62">
        <v>0</v>
      </c>
      <c r="L241" s="62">
        <v>0</v>
      </c>
      <c r="M241" s="62">
        <v>0</v>
      </c>
      <c r="N241" s="62">
        <v>0</v>
      </c>
      <c r="O241" s="62">
        <v>0</v>
      </c>
      <c r="P241" s="62">
        <v>0</v>
      </c>
      <c r="Q241" s="62">
        <v>0</v>
      </c>
      <c r="R241" s="62">
        <v>0</v>
      </c>
      <c r="S241" s="62">
        <v>0</v>
      </c>
      <c r="T241" s="62">
        <v>0</v>
      </c>
      <c r="U241" s="62">
        <v>0</v>
      </c>
      <c r="V241" s="62">
        <v>0</v>
      </c>
      <c r="W241" s="62">
        <v>0</v>
      </c>
      <c r="X241" s="62">
        <v>0</v>
      </c>
      <c r="Y241" s="62">
        <v>0</v>
      </c>
    </row>
    <row r="242" spans="1:25" x14ac:dyDescent="0.25">
      <c r="A242" s="7">
        <v>7</v>
      </c>
      <c r="B242" s="62">
        <v>0</v>
      </c>
      <c r="C242" s="62">
        <v>0</v>
      </c>
      <c r="D242" s="62">
        <v>0</v>
      </c>
      <c r="E242" s="62">
        <v>0</v>
      </c>
      <c r="F242" s="62">
        <v>0</v>
      </c>
      <c r="G242" s="62">
        <v>0</v>
      </c>
      <c r="H242" s="62">
        <v>0</v>
      </c>
      <c r="I242" s="62">
        <v>0</v>
      </c>
      <c r="J242" s="62">
        <v>0</v>
      </c>
      <c r="K242" s="62">
        <v>0</v>
      </c>
      <c r="L242" s="62">
        <v>0</v>
      </c>
      <c r="M242" s="62">
        <v>0</v>
      </c>
      <c r="N242" s="62">
        <v>0</v>
      </c>
      <c r="O242" s="62">
        <v>0</v>
      </c>
      <c r="P242" s="62">
        <v>0</v>
      </c>
      <c r="Q242" s="62">
        <v>0</v>
      </c>
      <c r="R242" s="62">
        <v>0</v>
      </c>
      <c r="S242" s="62">
        <v>0</v>
      </c>
      <c r="T242" s="62">
        <v>0</v>
      </c>
      <c r="U242" s="62">
        <v>0</v>
      </c>
      <c r="V242" s="62">
        <v>0</v>
      </c>
      <c r="W242" s="62">
        <v>0</v>
      </c>
      <c r="X242" s="62">
        <v>0</v>
      </c>
      <c r="Y242" s="62">
        <v>0</v>
      </c>
    </row>
    <row r="243" spans="1:25" x14ac:dyDescent="0.25">
      <c r="A243" s="7">
        <v>8</v>
      </c>
      <c r="B243" s="62">
        <v>0</v>
      </c>
      <c r="C243" s="62">
        <v>0</v>
      </c>
      <c r="D243" s="62">
        <v>0</v>
      </c>
      <c r="E243" s="62">
        <v>0</v>
      </c>
      <c r="F243" s="62">
        <v>0</v>
      </c>
      <c r="G243" s="62">
        <v>0</v>
      </c>
      <c r="H243" s="62">
        <v>0</v>
      </c>
      <c r="I243" s="62">
        <v>0</v>
      </c>
      <c r="J243" s="62">
        <v>0</v>
      </c>
      <c r="K243" s="62">
        <v>0</v>
      </c>
      <c r="L243" s="62">
        <v>0</v>
      </c>
      <c r="M243" s="62">
        <v>0</v>
      </c>
      <c r="N243" s="62">
        <v>0</v>
      </c>
      <c r="O243" s="62">
        <v>0</v>
      </c>
      <c r="P243" s="62">
        <v>0</v>
      </c>
      <c r="Q243" s="62">
        <v>0</v>
      </c>
      <c r="R243" s="62">
        <v>0</v>
      </c>
      <c r="S243" s="62">
        <v>0</v>
      </c>
      <c r="T243" s="62">
        <v>0</v>
      </c>
      <c r="U243" s="62">
        <v>0</v>
      </c>
      <c r="V243" s="62">
        <v>0</v>
      </c>
      <c r="W243" s="62">
        <v>0</v>
      </c>
      <c r="X243" s="62">
        <v>0</v>
      </c>
      <c r="Y243" s="62">
        <v>0</v>
      </c>
    </row>
    <row r="244" spans="1:25" x14ac:dyDescent="0.25">
      <c r="A244" s="7">
        <v>9</v>
      </c>
      <c r="B244" s="62">
        <v>0</v>
      </c>
      <c r="C244" s="62">
        <v>0</v>
      </c>
      <c r="D244" s="62">
        <v>0</v>
      </c>
      <c r="E244" s="62">
        <v>0</v>
      </c>
      <c r="F244" s="62">
        <v>0</v>
      </c>
      <c r="G244" s="62">
        <v>0</v>
      </c>
      <c r="H244" s="62">
        <v>0</v>
      </c>
      <c r="I244" s="62">
        <v>0</v>
      </c>
      <c r="J244" s="62">
        <v>0</v>
      </c>
      <c r="K244" s="62">
        <v>0</v>
      </c>
      <c r="L244" s="62">
        <v>0</v>
      </c>
      <c r="M244" s="62">
        <v>0</v>
      </c>
      <c r="N244" s="62">
        <v>0</v>
      </c>
      <c r="O244" s="62">
        <v>0</v>
      </c>
      <c r="P244" s="62">
        <v>0</v>
      </c>
      <c r="Q244" s="62">
        <v>0</v>
      </c>
      <c r="R244" s="62">
        <v>0</v>
      </c>
      <c r="S244" s="62">
        <v>0</v>
      </c>
      <c r="T244" s="62">
        <v>0</v>
      </c>
      <c r="U244" s="62">
        <v>0</v>
      </c>
      <c r="V244" s="62">
        <v>0</v>
      </c>
      <c r="W244" s="62">
        <v>0</v>
      </c>
      <c r="X244" s="62">
        <v>0</v>
      </c>
      <c r="Y244" s="62">
        <v>0</v>
      </c>
    </row>
    <row r="245" spans="1:25" x14ac:dyDescent="0.25">
      <c r="A245" s="7">
        <v>10</v>
      </c>
      <c r="B245" s="62">
        <v>0</v>
      </c>
      <c r="C245" s="62">
        <v>0</v>
      </c>
      <c r="D245" s="62">
        <v>0</v>
      </c>
      <c r="E245" s="62">
        <v>0</v>
      </c>
      <c r="F245" s="62">
        <v>0</v>
      </c>
      <c r="G245" s="62">
        <v>0</v>
      </c>
      <c r="H245" s="62">
        <v>0</v>
      </c>
      <c r="I245" s="62">
        <v>0</v>
      </c>
      <c r="J245" s="62">
        <v>0</v>
      </c>
      <c r="K245" s="62">
        <v>0</v>
      </c>
      <c r="L245" s="62">
        <v>0</v>
      </c>
      <c r="M245" s="62">
        <v>0</v>
      </c>
      <c r="N245" s="62">
        <v>0</v>
      </c>
      <c r="O245" s="62">
        <v>0</v>
      </c>
      <c r="P245" s="62">
        <v>0</v>
      </c>
      <c r="Q245" s="62">
        <v>0</v>
      </c>
      <c r="R245" s="62">
        <v>0</v>
      </c>
      <c r="S245" s="62">
        <v>0</v>
      </c>
      <c r="T245" s="62">
        <v>0</v>
      </c>
      <c r="U245" s="62">
        <v>0</v>
      </c>
      <c r="V245" s="62">
        <v>0</v>
      </c>
      <c r="W245" s="62">
        <v>0</v>
      </c>
      <c r="X245" s="62">
        <v>0</v>
      </c>
      <c r="Y245" s="62">
        <v>0</v>
      </c>
    </row>
    <row r="246" spans="1:25" x14ac:dyDescent="0.25">
      <c r="A246" s="7">
        <v>11</v>
      </c>
      <c r="B246" s="62">
        <v>0</v>
      </c>
      <c r="C246" s="62">
        <v>0</v>
      </c>
      <c r="D246" s="62">
        <v>0</v>
      </c>
      <c r="E246" s="62">
        <v>0</v>
      </c>
      <c r="F246" s="62">
        <v>0</v>
      </c>
      <c r="G246" s="62">
        <v>0</v>
      </c>
      <c r="H246" s="62">
        <v>0</v>
      </c>
      <c r="I246" s="62">
        <v>0</v>
      </c>
      <c r="J246" s="62">
        <v>0</v>
      </c>
      <c r="K246" s="62">
        <v>0</v>
      </c>
      <c r="L246" s="62">
        <v>0</v>
      </c>
      <c r="M246" s="62">
        <v>0</v>
      </c>
      <c r="N246" s="62">
        <v>0</v>
      </c>
      <c r="O246" s="62">
        <v>0</v>
      </c>
      <c r="P246" s="62">
        <v>0</v>
      </c>
      <c r="Q246" s="62">
        <v>0</v>
      </c>
      <c r="R246" s="62">
        <v>0</v>
      </c>
      <c r="S246" s="62">
        <v>0</v>
      </c>
      <c r="T246" s="62">
        <v>0</v>
      </c>
      <c r="U246" s="62">
        <v>0</v>
      </c>
      <c r="V246" s="62">
        <v>0</v>
      </c>
      <c r="W246" s="62">
        <v>0</v>
      </c>
      <c r="X246" s="62">
        <v>0</v>
      </c>
      <c r="Y246" s="62">
        <v>0</v>
      </c>
    </row>
    <row r="247" spans="1:25" x14ac:dyDescent="0.25">
      <c r="A247" s="7">
        <v>12</v>
      </c>
      <c r="B247" s="62">
        <v>0</v>
      </c>
      <c r="C247" s="62">
        <v>0</v>
      </c>
      <c r="D247" s="62">
        <v>0</v>
      </c>
      <c r="E247" s="62">
        <v>0</v>
      </c>
      <c r="F247" s="62">
        <v>0</v>
      </c>
      <c r="G247" s="62">
        <v>0</v>
      </c>
      <c r="H247" s="62">
        <v>0</v>
      </c>
      <c r="I247" s="62">
        <v>0</v>
      </c>
      <c r="J247" s="62">
        <v>0</v>
      </c>
      <c r="K247" s="62">
        <v>0</v>
      </c>
      <c r="L247" s="62">
        <v>0</v>
      </c>
      <c r="M247" s="62">
        <v>0</v>
      </c>
      <c r="N247" s="62">
        <v>0</v>
      </c>
      <c r="O247" s="62">
        <v>0</v>
      </c>
      <c r="P247" s="62">
        <v>0</v>
      </c>
      <c r="Q247" s="62">
        <v>0</v>
      </c>
      <c r="R247" s="62">
        <v>0</v>
      </c>
      <c r="S247" s="62">
        <v>0</v>
      </c>
      <c r="T247" s="62">
        <v>0</v>
      </c>
      <c r="U247" s="62">
        <v>0</v>
      </c>
      <c r="V247" s="62">
        <v>0</v>
      </c>
      <c r="W247" s="62">
        <v>0</v>
      </c>
      <c r="X247" s="62">
        <v>0</v>
      </c>
      <c r="Y247" s="62">
        <v>0</v>
      </c>
    </row>
    <row r="248" spans="1:25" x14ac:dyDescent="0.25">
      <c r="A248" s="7">
        <v>13</v>
      </c>
      <c r="B248" s="62">
        <v>0</v>
      </c>
      <c r="C248" s="62">
        <v>0</v>
      </c>
      <c r="D248" s="62">
        <v>0</v>
      </c>
      <c r="E248" s="62">
        <v>0</v>
      </c>
      <c r="F248" s="62">
        <v>0</v>
      </c>
      <c r="G248" s="62">
        <v>0</v>
      </c>
      <c r="H248" s="62">
        <v>0</v>
      </c>
      <c r="I248" s="62">
        <v>0</v>
      </c>
      <c r="J248" s="62">
        <v>0</v>
      </c>
      <c r="K248" s="62">
        <v>0</v>
      </c>
      <c r="L248" s="62">
        <v>0</v>
      </c>
      <c r="M248" s="62">
        <v>0</v>
      </c>
      <c r="N248" s="62">
        <v>0</v>
      </c>
      <c r="O248" s="62">
        <v>0</v>
      </c>
      <c r="P248" s="62">
        <v>0</v>
      </c>
      <c r="Q248" s="62">
        <v>0</v>
      </c>
      <c r="R248" s="62">
        <v>0</v>
      </c>
      <c r="S248" s="62">
        <v>0</v>
      </c>
      <c r="T248" s="62">
        <v>0</v>
      </c>
      <c r="U248" s="62">
        <v>0</v>
      </c>
      <c r="V248" s="62">
        <v>0</v>
      </c>
      <c r="W248" s="62">
        <v>0</v>
      </c>
      <c r="X248" s="62">
        <v>0</v>
      </c>
      <c r="Y248" s="62">
        <v>0</v>
      </c>
    </row>
    <row r="249" spans="1:25" x14ac:dyDescent="0.25">
      <c r="A249" s="7">
        <v>14</v>
      </c>
      <c r="B249" s="62">
        <v>0</v>
      </c>
      <c r="C249" s="62">
        <v>0</v>
      </c>
      <c r="D249" s="62">
        <v>0</v>
      </c>
      <c r="E249" s="62">
        <v>0</v>
      </c>
      <c r="F249" s="62">
        <v>0</v>
      </c>
      <c r="G249" s="62">
        <v>0</v>
      </c>
      <c r="H249" s="62">
        <v>0</v>
      </c>
      <c r="I249" s="62">
        <v>0</v>
      </c>
      <c r="J249" s="62">
        <v>0</v>
      </c>
      <c r="K249" s="62">
        <v>0</v>
      </c>
      <c r="L249" s="62">
        <v>0</v>
      </c>
      <c r="M249" s="62">
        <v>0</v>
      </c>
      <c r="N249" s="62">
        <v>0</v>
      </c>
      <c r="O249" s="62">
        <v>0</v>
      </c>
      <c r="P249" s="62">
        <v>0</v>
      </c>
      <c r="Q249" s="62">
        <v>0</v>
      </c>
      <c r="R249" s="62">
        <v>0</v>
      </c>
      <c r="S249" s="62">
        <v>0</v>
      </c>
      <c r="T249" s="62">
        <v>0</v>
      </c>
      <c r="U249" s="62">
        <v>0</v>
      </c>
      <c r="V249" s="62">
        <v>0</v>
      </c>
      <c r="W249" s="62">
        <v>0</v>
      </c>
      <c r="X249" s="62">
        <v>0</v>
      </c>
      <c r="Y249" s="62">
        <v>0</v>
      </c>
    </row>
    <row r="250" spans="1:25" x14ac:dyDescent="0.25">
      <c r="A250" s="7">
        <v>15</v>
      </c>
      <c r="B250" s="62">
        <v>0</v>
      </c>
      <c r="C250" s="62">
        <v>0</v>
      </c>
      <c r="D250" s="62">
        <v>0</v>
      </c>
      <c r="E250" s="62">
        <v>0</v>
      </c>
      <c r="F250" s="62">
        <v>0</v>
      </c>
      <c r="G250" s="62">
        <v>0</v>
      </c>
      <c r="H250" s="62">
        <v>0</v>
      </c>
      <c r="I250" s="62">
        <v>0</v>
      </c>
      <c r="J250" s="62">
        <v>0</v>
      </c>
      <c r="K250" s="62">
        <v>0</v>
      </c>
      <c r="L250" s="62">
        <v>0</v>
      </c>
      <c r="M250" s="62">
        <v>0</v>
      </c>
      <c r="N250" s="62">
        <v>0</v>
      </c>
      <c r="O250" s="62">
        <v>0</v>
      </c>
      <c r="P250" s="62">
        <v>0</v>
      </c>
      <c r="Q250" s="62">
        <v>0</v>
      </c>
      <c r="R250" s="62">
        <v>0</v>
      </c>
      <c r="S250" s="62">
        <v>0</v>
      </c>
      <c r="T250" s="62">
        <v>0</v>
      </c>
      <c r="U250" s="62">
        <v>0</v>
      </c>
      <c r="V250" s="62">
        <v>0</v>
      </c>
      <c r="W250" s="62">
        <v>0</v>
      </c>
      <c r="X250" s="62">
        <v>0</v>
      </c>
      <c r="Y250" s="62">
        <v>0</v>
      </c>
    </row>
    <row r="251" spans="1:25" x14ac:dyDescent="0.25">
      <c r="A251" s="7">
        <v>16</v>
      </c>
      <c r="B251" s="62">
        <v>0</v>
      </c>
      <c r="C251" s="62">
        <v>0</v>
      </c>
      <c r="D251" s="62">
        <v>0</v>
      </c>
      <c r="E251" s="62">
        <v>0</v>
      </c>
      <c r="F251" s="62">
        <v>0</v>
      </c>
      <c r="G251" s="62">
        <v>0</v>
      </c>
      <c r="H251" s="62">
        <v>0</v>
      </c>
      <c r="I251" s="62">
        <v>0</v>
      </c>
      <c r="J251" s="62">
        <v>0</v>
      </c>
      <c r="K251" s="62">
        <v>0</v>
      </c>
      <c r="L251" s="62">
        <v>0</v>
      </c>
      <c r="M251" s="62">
        <v>0</v>
      </c>
      <c r="N251" s="62">
        <v>0</v>
      </c>
      <c r="O251" s="62">
        <v>0</v>
      </c>
      <c r="P251" s="62">
        <v>0</v>
      </c>
      <c r="Q251" s="62">
        <v>0</v>
      </c>
      <c r="R251" s="62">
        <v>0</v>
      </c>
      <c r="S251" s="62">
        <v>0</v>
      </c>
      <c r="T251" s="62">
        <v>0</v>
      </c>
      <c r="U251" s="62">
        <v>0</v>
      </c>
      <c r="V251" s="62">
        <v>0</v>
      </c>
      <c r="W251" s="62">
        <v>0</v>
      </c>
      <c r="X251" s="62">
        <v>0</v>
      </c>
      <c r="Y251" s="62">
        <v>0</v>
      </c>
    </row>
    <row r="252" spans="1:25" x14ac:dyDescent="0.25">
      <c r="A252" s="7">
        <v>17</v>
      </c>
      <c r="B252" s="62">
        <v>0</v>
      </c>
      <c r="C252" s="62">
        <v>0</v>
      </c>
      <c r="D252" s="62">
        <v>0</v>
      </c>
      <c r="E252" s="62">
        <v>0</v>
      </c>
      <c r="F252" s="62">
        <v>0</v>
      </c>
      <c r="G252" s="62">
        <v>0</v>
      </c>
      <c r="H252" s="62">
        <v>0</v>
      </c>
      <c r="I252" s="62">
        <v>0</v>
      </c>
      <c r="J252" s="62">
        <v>0</v>
      </c>
      <c r="K252" s="62">
        <v>0</v>
      </c>
      <c r="L252" s="62">
        <v>0</v>
      </c>
      <c r="M252" s="62">
        <v>0</v>
      </c>
      <c r="N252" s="62">
        <v>0</v>
      </c>
      <c r="O252" s="62">
        <v>0</v>
      </c>
      <c r="P252" s="62">
        <v>0</v>
      </c>
      <c r="Q252" s="62">
        <v>0</v>
      </c>
      <c r="R252" s="62">
        <v>0</v>
      </c>
      <c r="S252" s="62">
        <v>0</v>
      </c>
      <c r="T252" s="62">
        <v>0</v>
      </c>
      <c r="U252" s="62">
        <v>0</v>
      </c>
      <c r="V252" s="62">
        <v>0</v>
      </c>
      <c r="W252" s="62">
        <v>0</v>
      </c>
      <c r="X252" s="62">
        <v>0</v>
      </c>
      <c r="Y252" s="62">
        <v>0</v>
      </c>
    </row>
    <row r="253" spans="1:25" x14ac:dyDescent="0.25">
      <c r="A253" s="7">
        <v>18</v>
      </c>
      <c r="B253" s="62">
        <v>0</v>
      </c>
      <c r="C253" s="62">
        <v>0</v>
      </c>
      <c r="D253" s="62">
        <v>0</v>
      </c>
      <c r="E253" s="62">
        <v>0</v>
      </c>
      <c r="F253" s="62">
        <v>0</v>
      </c>
      <c r="G253" s="62">
        <v>0</v>
      </c>
      <c r="H253" s="62">
        <v>0</v>
      </c>
      <c r="I253" s="62">
        <v>0</v>
      </c>
      <c r="J253" s="62">
        <v>0</v>
      </c>
      <c r="K253" s="62">
        <v>0</v>
      </c>
      <c r="L253" s="62">
        <v>0</v>
      </c>
      <c r="M253" s="62">
        <v>0</v>
      </c>
      <c r="N253" s="62">
        <v>0</v>
      </c>
      <c r="O253" s="62">
        <v>0</v>
      </c>
      <c r="P253" s="62">
        <v>0</v>
      </c>
      <c r="Q253" s="62">
        <v>0</v>
      </c>
      <c r="R253" s="62">
        <v>0</v>
      </c>
      <c r="S253" s="62">
        <v>0</v>
      </c>
      <c r="T253" s="62">
        <v>0</v>
      </c>
      <c r="U253" s="62">
        <v>0</v>
      </c>
      <c r="V253" s="62">
        <v>0</v>
      </c>
      <c r="W253" s="62">
        <v>0</v>
      </c>
      <c r="X253" s="62">
        <v>0</v>
      </c>
      <c r="Y253" s="62">
        <v>0</v>
      </c>
    </row>
    <row r="254" spans="1:25" x14ac:dyDescent="0.25">
      <c r="A254" s="7">
        <v>19</v>
      </c>
      <c r="B254" s="62">
        <v>0</v>
      </c>
      <c r="C254" s="62">
        <v>0</v>
      </c>
      <c r="D254" s="62">
        <v>0</v>
      </c>
      <c r="E254" s="62">
        <v>0</v>
      </c>
      <c r="F254" s="62">
        <v>0</v>
      </c>
      <c r="G254" s="62">
        <v>0</v>
      </c>
      <c r="H254" s="62">
        <v>0</v>
      </c>
      <c r="I254" s="62">
        <v>0</v>
      </c>
      <c r="J254" s="62">
        <v>0</v>
      </c>
      <c r="K254" s="62">
        <v>0</v>
      </c>
      <c r="L254" s="62">
        <v>0</v>
      </c>
      <c r="M254" s="62">
        <v>0</v>
      </c>
      <c r="N254" s="62">
        <v>0</v>
      </c>
      <c r="O254" s="62">
        <v>0</v>
      </c>
      <c r="P254" s="62">
        <v>0</v>
      </c>
      <c r="Q254" s="62">
        <v>0</v>
      </c>
      <c r="R254" s="62">
        <v>0</v>
      </c>
      <c r="S254" s="62">
        <v>0</v>
      </c>
      <c r="T254" s="62">
        <v>0</v>
      </c>
      <c r="U254" s="62">
        <v>0</v>
      </c>
      <c r="V254" s="62">
        <v>0</v>
      </c>
      <c r="W254" s="62">
        <v>0</v>
      </c>
      <c r="X254" s="62">
        <v>0</v>
      </c>
      <c r="Y254" s="62">
        <v>0</v>
      </c>
    </row>
    <row r="255" spans="1:25" x14ac:dyDescent="0.25">
      <c r="A255" s="7">
        <v>20</v>
      </c>
      <c r="B255" s="62">
        <v>0</v>
      </c>
      <c r="C255" s="62">
        <v>0</v>
      </c>
      <c r="D255" s="62">
        <v>0</v>
      </c>
      <c r="E255" s="62">
        <v>0</v>
      </c>
      <c r="F255" s="62">
        <v>0</v>
      </c>
      <c r="G255" s="62">
        <v>0</v>
      </c>
      <c r="H255" s="62">
        <v>0</v>
      </c>
      <c r="I255" s="62">
        <v>0</v>
      </c>
      <c r="J255" s="62">
        <v>0</v>
      </c>
      <c r="K255" s="62">
        <v>0</v>
      </c>
      <c r="L255" s="62">
        <v>0</v>
      </c>
      <c r="M255" s="62">
        <v>0</v>
      </c>
      <c r="N255" s="62">
        <v>0</v>
      </c>
      <c r="O255" s="62">
        <v>0</v>
      </c>
      <c r="P255" s="62">
        <v>0</v>
      </c>
      <c r="Q255" s="62">
        <v>0</v>
      </c>
      <c r="R255" s="62">
        <v>0</v>
      </c>
      <c r="S255" s="62">
        <v>0</v>
      </c>
      <c r="T255" s="62">
        <v>0</v>
      </c>
      <c r="U255" s="62">
        <v>0</v>
      </c>
      <c r="V255" s="62">
        <v>0</v>
      </c>
      <c r="W255" s="62">
        <v>0</v>
      </c>
      <c r="X255" s="62">
        <v>0</v>
      </c>
      <c r="Y255" s="62">
        <v>0</v>
      </c>
    </row>
    <row r="256" spans="1:25" x14ac:dyDescent="0.25">
      <c r="A256" s="7">
        <v>21</v>
      </c>
      <c r="B256" s="62">
        <v>0</v>
      </c>
      <c r="C256" s="62">
        <v>0</v>
      </c>
      <c r="D256" s="62">
        <v>0</v>
      </c>
      <c r="E256" s="62">
        <v>0</v>
      </c>
      <c r="F256" s="62">
        <v>0</v>
      </c>
      <c r="G256" s="62">
        <v>0</v>
      </c>
      <c r="H256" s="62">
        <v>0</v>
      </c>
      <c r="I256" s="62">
        <v>0</v>
      </c>
      <c r="J256" s="62">
        <v>0</v>
      </c>
      <c r="K256" s="62">
        <v>0</v>
      </c>
      <c r="L256" s="62">
        <v>0</v>
      </c>
      <c r="M256" s="62">
        <v>0</v>
      </c>
      <c r="N256" s="62">
        <v>0</v>
      </c>
      <c r="O256" s="62">
        <v>0</v>
      </c>
      <c r="P256" s="62">
        <v>0</v>
      </c>
      <c r="Q256" s="62">
        <v>0</v>
      </c>
      <c r="R256" s="62">
        <v>0</v>
      </c>
      <c r="S256" s="62">
        <v>0</v>
      </c>
      <c r="T256" s="62">
        <v>0</v>
      </c>
      <c r="U256" s="62">
        <v>0</v>
      </c>
      <c r="V256" s="62">
        <v>0</v>
      </c>
      <c r="W256" s="62">
        <v>0</v>
      </c>
      <c r="X256" s="62">
        <v>0</v>
      </c>
      <c r="Y256" s="62">
        <v>0</v>
      </c>
    </row>
    <row r="257" spans="1:25" x14ac:dyDescent="0.25">
      <c r="A257" s="7">
        <v>22</v>
      </c>
      <c r="B257" s="62">
        <v>0</v>
      </c>
      <c r="C257" s="62">
        <v>0</v>
      </c>
      <c r="D257" s="62">
        <v>0</v>
      </c>
      <c r="E257" s="62">
        <v>0</v>
      </c>
      <c r="F257" s="62">
        <v>0</v>
      </c>
      <c r="G257" s="62">
        <v>0</v>
      </c>
      <c r="H257" s="62">
        <v>0</v>
      </c>
      <c r="I257" s="62">
        <v>0</v>
      </c>
      <c r="J257" s="62">
        <v>0</v>
      </c>
      <c r="K257" s="62">
        <v>0</v>
      </c>
      <c r="L257" s="62">
        <v>0</v>
      </c>
      <c r="M257" s="62">
        <v>0</v>
      </c>
      <c r="N257" s="62">
        <v>0</v>
      </c>
      <c r="O257" s="62">
        <v>0</v>
      </c>
      <c r="P257" s="62">
        <v>0</v>
      </c>
      <c r="Q257" s="62">
        <v>0</v>
      </c>
      <c r="R257" s="62">
        <v>0</v>
      </c>
      <c r="S257" s="62">
        <v>0</v>
      </c>
      <c r="T257" s="62">
        <v>0</v>
      </c>
      <c r="U257" s="62">
        <v>0</v>
      </c>
      <c r="V257" s="62">
        <v>0</v>
      </c>
      <c r="W257" s="62">
        <v>0</v>
      </c>
      <c r="X257" s="62">
        <v>0</v>
      </c>
      <c r="Y257" s="62">
        <v>0</v>
      </c>
    </row>
    <row r="258" spans="1:25" x14ac:dyDescent="0.25">
      <c r="A258" s="7">
        <v>23</v>
      </c>
      <c r="B258" s="62">
        <v>0</v>
      </c>
      <c r="C258" s="62">
        <v>0</v>
      </c>
      <c r="D258" s="62">
        <v>0</v>
      </c>
      <c r="E258" s="62">
        <v>0</v>
      </c>
      <c r="F258" s="62">
        <v>0</v>
      </c>
      <c r="G258" s="62">
        <v>0</v>
      </c>
      <c r="H258" s="62">
        <v>0</v>
      </c>
      <c r="I258" s="62">
        <v>0</v>
      </c>
      <c r="J258" s="62">
        <v>0</v>
      </c>
      <c r="K258" s="62">
        <v>0</v>
      </c>
      <c r="L258" s="62">
        <v>0</v>
      </c>
      <c r="M258" s="62">
        <v>0</v>
      </c>
      <c r="N258" s="62">
        <v>0</v>
      </c>
      <c r="O258" s="62">
        <v>0</v>
      </c>
      <c r="P258" s="62">
        <v>0</v>
      </c>
      <c r="Q258" s="62">
        <v>0</v>
      </c>
      <c r="R258" s="62">
        <v>0</v>
      </c>
      <c r="S258" s="62">
        <v>0</v>
      </c>
      <c r="T258" s="62">
        <v>0</v>
      </c>
      <c r="U258" s="62">
        <v>0</v>
      </c>
      <c r="V258" s="62">
        <v>0</v>
      </c>
      <c r="W258" s="62">
        <v>0</v>
      </c>
      <c r="X258" s="62">
        <v>0</v>
      </c>
      <c r="Y258" s="62">
        <v>0</v>
      </c>
    </row>
    <row r="259" spans="1:25" x14ac:dyDescent="0.25">
      <c r="A259" s="7">
        <v>24</v>
      </c>
      <c r="B259" s="62">
        <v>0</v>
      </c>
      <c r="C259" s="62">
        <v>0</v>
      </c>
      <c r="D259" s="62">
        <v>0</v>
      </c>
      <c r="E259" s="62">
        <v>0</v>
      </c>
      <c r="F259" s="62">
        <v>0</v>
      </c>
      <c r="G259" s="62">
        <v>0</v>
      </c>
      <c r="H259" s="62">
        <v>0</v>
      </c>
      <c r="I259" s="62">
        <v>0</v>
      </c>
      <c r="J259" s="62">
        <v>0</v>
      </c>
      <c r="K259" s="62">
        <v>0</v>
      </c>
      <c r="L259" s="62">
        <v>0</v>
      </c>
      <c r="M259" s="62">
        <v>0</v>
      </c>
      <c r="N259" s="62">
        <v>0</v>
      </c>
      <c r="O259" s="62">
        <v>0</v>
      </c>
      <c r="P259" s="62">
        <v>0</v>
      </c>
      <c r="Q259" s="62">
        <v>0</v>
      </c>
      <c r="R259" s="62">
        <v>0</v>
      </c>
      <c r="S259" s="62">
        <v>0</v>
      </c>
      <c r="T259" s="62">
        <v>0</v>
      </c>
      <c r="U259" s="62">
        <v>0</v>
      </c>
      <c r="V259" s="62">
        <v>0</v>
      </c>
      <c r="W259" s="62">
        <v>0</v>
      </c>
      <c r="X259" s="62">
        <v>0</v>
      </c>
      <c r="Y259" s="62">
        <v>0</v>
      </c>
    </row>
    <row r="260" spans="1:25" x14ac:dyDescent="0.25">
      <c r="A260" s="7">
        <v>25</v>
      </c>
      <c r="B260" s="62">
        <v>0</v>
      </c>
      <c r="C260" s="62">
        <v>0</v>
      </c>
      <c r="D260" s="62">
        <v>0</v>
      </c>
      <c r="E260" s="62">
        <v>0</v>
      </c>
      <c r="F260" s="62">
        <v>0</v>
      </c>
      <c r="G260" s="62">
        <v>0</v>
      </c>
      <c r="H260" s="62">
        <v>0</v>
      </c>
      <c r="I260" s="62">
        <v>0</v>
      </c>
      <c r="J260" s="62">
        <v>0</v>
      </c>
      <c r="K260" s="62">
        <v>0</v>
      </c>
      <c r="L260" s="62">
        <v>0</v>
      </c>
      <c r="M260" s="62">
        <v>0</v>
      </c>
      <c r="N260" s="62">
        <v>0</v>
      </c>
      <c r="O260" s="62">
        <v>0</v>
      </c>
      <c r="P260" s="62">
        <v>0</v>
      </c>
      <c r="Q260" s="62">
        <v>0</v>
      </c>
      <c r="R260" s="62">
        <v>0</v>
      </c>
      <c r="S260" s="62">
        <v>0</v>
      </c>
      <c r="T260" s="62">
        <v>0</v>
      </c>
      <c r="U260" s="62">
        <v>0</v>
      </c>
      <c r="V260" s="62">
        <v>0</v>
      </c>
      <c r="W260" s="62">
        <v>0</v>
      </c>
      <c r="X260" s="62">
        <v>0</v>
      </c>
      <c r="Y260" s="62">
        <v>0</v>
      </c>
    </row>
    <row r="261" spans="1:25" x14ac:dyDescent="0.25">
      <c r="A261" s="7">
        <v>26</v>
      </c>
      <c r="B261" s="62">
        <v>0</v>
      </c>
      <c r="C261" s="62">
        <v>0</v>
      </c>
      <c r="D261" s="62">
        <v>0</v>
      </c>
      <c r="E261" s="62">
        <v>0</v>
      </c>
      <c r="F261" s="62">
        <v>0</v>
      </c>
      <c r="G261" s="62">
        <v>0</v>
      </c>
      <c r="H261" s="62">
        <v>0</v>
      </c>
      <c r="I261" s="62">
        <v>0</v>
      </c>
      <c r="J261" s="62">
        <v>0</v>
      </c>
      <c r="K261" s="62">
        <v>0</v>
      </c>
      <c r="L261" s="62">
        <v>0</v>
      </c>
      <c r="M261" s="62">
        <v>0</v>
      </c>
      <c r="N261" s="62">
        <v>0</v>
      </c>
      <c r="O261" s="62">
        <v>0</v>
      </c>
      <c r="P261" s="62">
        <v>0</v>
      </c>
      <c r="Q261" s="62">
        <v>0</v>
      </c>
      <c r="R261" s="62">
        <v>0</v>
      </c>
      <c r="S261" s="62">
        <v>0</v>
      </c>
      <c r="T261" s="62">
        <v>0</v>
      </c>
      <c r="U261" s="62">
        <v>0</v>
      </c>
      <c r="V261" s="62">
        <v>0</v>
      </c>
      <c r="W261" s="62">
        <v>0</v>
      </c>
      <c r="X261" s="62">
        <v>0</v>
      </c>
      <c r="Y261" s="62">
        <v>0</v>
      </c>
    </row>
    <row r="262" spans="1:25" x14ac:dyDescent="0.25">
      <c r="A262" s="7">
        <v>27</v>
      </c>
      <c r="B262" s="62">
        <v>0</v>
      </c>
      <c r="C262" s="62">
        <v>0</v>
      </c>
      <c r="D262" s="62">
        <v>0</v>
      </c>
      <c r="E262" s="62">
        <v>0</v>
      </c>
      <c r="F262" s="62">
        <v>0</v>
      </c>
      <c r="G262" s="62">
        <v>0</v>
      </c>
      <c r="H262" s="62">
        <v>0</v>
      </c>
      <c r="I262" s="62">
        <v>0</v>
      </c>
      <c r="J262" s="62">
        <v>0</v>
      </c>
      <c r="K262" s="62">
        <v>0</v>
      </c>
      <c r="L262" s="62">
        <v>0</v>
      </c>
      <c r="M262" s="62">
        <v>0</v>
      </c>
      <c r="N262" s="62">
        <v>0</v>
      </c>
      <c r="O262" s="62">
        <v>0</v>
      </c>
      <c r="P262" s="62">
        <v>0</v>
      </c>
      <c r="Q262" s="62">
        <v>0</v>
      </c>
      <c r="R262" s="62">
        <v>0</v>
      </c>
      <c r="S262" s="62">
        <v>0</v>
      </c>
      <c r="T262" s="62">
        <v>0</v>
      </c>
      <c r="U262" s="62">
        <v>0</v>
      </c>
      <c r="V262" s="62">
        <v>0</v>
      </c>
      <c r="W262" s="62">
        <v>0</v>
      </c>
      <c r="X262" s="62">
        <v>0</v>
      </c>
      <c r="Y262" s="62">
        <v>0</v>
      </c>
    </row>
    <row r="263" spans="1:25" x14ac:dyDescent="0.25">
      <c r="A263" s="7">
        <v>28</v>
      </c>
      <c r="B263" s="62">
        <v>0</v>
      </c>
      <c r="C263" s="62">
        <v>0</v>
      </c>
      <c r="D263" s="62">
        <v>0</v>
      </c>
      <c r="E263" s="62">
        <v>0</v>
      </c>
      <c r="F263" s="62">
        <v>0</v>
      </c>
      <c r="G263" s="62">
        <v>0</v>
      </c>
      <c r="H263" s="62">
        <v>0</v>
      </c>
      <c r="I263" s="62">
        <v>0</v>
      </c>
      <c r="J263" s="62">
        <v>0</v>
      </c>
      <c r="K263" s="62">
        <v>0</v>
      </c>
      <c r="L263" s="62">
        <v>0</v>
      </c>
      <c r="M263" s="62">
        <v>0</v>
      </c>
      <c r="N263" s="62">
        <v>0</v>
      </c>
      <c r="O263" s="62">
        <v>0</v>
      </c>
      <c r="P263" s="62">
        <v>0</v>
      </c>
      <c r="Q263" s="62">
        <v>0</v>
      </c>
      <c r="R263" s="62">
        <v>0</v>
      </c>
      <c r="S263" s="62">
        <v>0</v>
      </c>
      <c r="T263" s="62">
        <v>0</v>
      </c>
      <c r="U263" s="62">
        <v>0</v>
      </c>
      <c r="V263" s="62">
        <v>0</v>
      </c>
      <c r="W263" s="62">
        <v>0</v>
      </c>
      <c r="X263" s="62">
        <v>0</v>
      </c>
      <c r="Y263" s="62">
        <v>0</v>
      </c>
    </row>
    <row r="264" spans="1:25" x14ac:dyDescent="0.25">
      <c r="A264" s="7">
        <v>29</v>
      </c>
      <c r="B264" s="62">
        <v>0</v>
      </c>
      <c r="C264" s="62">
        <v>0</v>
      </c>
      <c r="D264" s="62">
        <v>0</v>
      </c>
      <c r="E264" s="62">
        <v>0</v>
      </c>
      <c r="F264" s="62">
        <v>0</v>
      </c>
      <c r="G264" s="62">
        <v>0</v>
      </c>
      <c r="H264" s="62">
        <v>0</v>
      </c>
      <c r="I264" s="62">
        <v>0</v>
      </c>
      <c r="J264" s="62">
        <v>0</v>
      </c>
      <c r="K264" s="62">
        <v>0</v>
      </c>
      <c r="L264" s="62">
        <v>0</v>
      </c>
      <c r="M264" s="62">
        <v>0</v>
      </c>
      <c r="N264" s="62">
        <v>0</v>
      </c>
      <c r="O264" s="62">
        <v>0</v>
      </c>
      <c r="P264" s="62">
        <v>0</v>
      </c>
      <c r="Q264" s="62">
        <v>0</v>
      </c>
      <c r="R264" s="62">
        <v>0</v>
      </c>
      <c r="S264" s="62">
        <v>0</v>
      </c>
      <c r="T264" s="62">
        <v>0</v>
      </c>
      <c r="U264" s="62">
        <v>0</v>
      </c>
      <c r="V264" s="62">
        <v>0</v>
      </c>
      <c r="W264" s="62">
        <v>0</v>
      </c>
      <c r="X264" s="62">
        <v>0</v>
      </c>
      <c r="Y264" s="62">
        <v>0</v>
      </c>
    </row>
    <row r="265" spans="1:25" x14ac:dyDescent="0.25">
      <c r="A265" s="7">
        <v>30</v>
      </c>
      <c r="B265" s="62">
        <v>0</v>
      </c>
      <c r="C265" s="62">
        <v>0</v>
      </c>
      <c r="D265" s="62">
        <v>0</v>
      </c>
      <c r="E265" s="62">
        <v>0</v>
      </c>
      <c r="F265" s="62">
        <v>0</v>
      </c>
      <c r="G265" s="62">
        <v>0</v>
      </c>
      <c r="H265" s="62">
        <v>0</v>
      </c>
      <c r="I265" s="62">
        <v>0</v>
      </c>
      <c r="J265" s="62">
        <v>0</v>
      </c>
      <c r="K265" s="62">
        <v>0</v>
      </c>
      <c r="L265" s="62">
        <v>0</v>
      </c>
      <c r="M265" s="62">
        <v>0</v>
      </c>
      <c r="N265" s="62">
        <v>0</v>
      </c>
      <c r="O265" s="62">
        <v>0</v>
      </c>
      <c r="P265" s="62">
        <v>0</v>
      </c>
      <c r="Q265" s="62">
        <v>0</v>
      </c>
      <c r="R265" s="62">
        <v>0</v>
      </c>
      <c r="S265" s="62">
        <v>0</v>
      </c>
      <c r="T265" s="62">
        <v>0</v>
      </c>
      <c r="U265" s="62">
        <v>0</v>
      </c>
      <c r="V265" s="62">
        <v>0</v>
      </c>
      <c r="W265" s="62">
        <v>0</v>
      </c>
      <c r="X265" s="62">
        <v>0</v>
      </c>
      <c r="Y265" s="62">
        <v>0</v>
      </c>
    </row>
    <row r="266" spans="1:25" x14ac:dyDescent="0.25">
      <c r="A266" s="7">
        <v>31</v>
      </c>
      <c r="B266" s="62">
        <v>0</v>
      </c>
      <c r="C266" s="62">
        <v>0</v>
      </c>
      <c r="D266" s="62">
        <v>0</v>
      </c>
      <c r="E266" s="62">
        <v>0</v>
      </c>
      <c r="F266" s="62">
        <v>0</v>
      </c>
      <c r="G266" s="62">
        <v>0</v>
      </c>
      <c r="H266" s="62">
        <v>0</v>
      </c>
      <c r="I266" s="62">
        <v>0</v>
      </c>
      <c r="J266" s="62">
        <v>0</v>
      </c>
      <c r="K266" s="62">
        <v>0</v>
      </c>
      <c r="L266" s="62">
        <v>0</v>
      </c>
      <c r="M266" s="62">
        <v>0</v>
      </c>
      <c r="N266" s="62">
        <v>0</v>
      </c>
      <c r="O266" s="62">
        <v>0</v>
      </c>
      <c r="P266" s="62">
        <v>0</v>
      </c>
      <c r="Q266" s="62">
        <v>0</v>
      </c>
      <c r="R266" s="62">
        <v>0</v>
      </c>
      <c r="S266" s="62">
        <v>0</v>
      </c>
      <c r="T266" s="62">
        <v>0</v>
      </c>
      <c r="U266" s="62">
        <v>0</v>
      </c>
      <c r="V266" s="62">
        <v>0</v>
      </c>
      <c r="W266" s="62">
        <v>0</v>
      </c>
      <c r="X266" s="62">
        <v>0</v>
      </c>
      <c r="Y266" s="62">
        <v>0</v>
      </c>
    </row>
    <row r="267" spans="1:25" x14ac:dyDescent="0.25">
      <c r="A267" s="38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</row>
    <row r="268" spans="1:25" ht="16.5" x14ac:dyDescent="0.25">
      <c r="A268" s="11" t="s">
        <v>144</v>
      </c>
    </row>
    <row r="269" spans="1:25" x14ac:dyDescent="0.25">
      <c r="A269" s="97" t="s">
        <v>12</v>
      </c>
      <c r="B269" s="91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  <c r="W269" s="91"/>
      <c r="X269" s="91"/>
      <c r="Y269" s="91"/>
    </row>
    <row r="270" spans="1:25" x14ac:dyDescent="0.25">
      <c r="A270" s="97"/>
      <c r="B270" s="6" t="s">
        <v>13</v>
      </c>
      <c r="C270" s="6" t="s">
        <v>14</v>
      </c>
      <c r="D270" s="6" t="s">
        <v>15</v>
      </c>
      <c r="E270" s="6" t="s">
        <v>16</v>
      </c>
      <c r="F270" s="6" t="s">
        <v>17</v>
      </c>
      <c r="G270" s="6" t="s">
        <v>18</v>
      </c>
      <c r="H270" s="6" t="s">
        <v>19</v>
      </c>
      <c r="I270" s="6" t="s">
        <v>20</v>
      </c>
      <c r="J270" s="6" t="s">
        <v>21</v>
      </c>
      <c r="K270" s="6" t="s">
        <v>22</v>
      </c>
      <c r="L270" s="6" t="s">
        <v>23</v>
      </c>
      <c r="M270" s="6" t="s">
        <v>24</v>
      </c>
      <c r="N270" s="6" t="s">
        <v>25</v>
      </c>
      <c r="O270" s="6" t="s">
        <v>26</v>
      </c>
      <c r="P270" s="6" t="s">
        <v>27</v>
      </c>
      <c r="Q270" s="6" t="s">
        <v>28</v>
      </c>
      <c r="R270" s="6" t="s">
        <v>29</v>
      </c>
      <c r="S270" s="6" t="s">
        <v>30</v>
      </c>
      <c r="T270" s="6" t="s">
        <v>31</v>
      </c>
      <c r="U270" s="6" t="s">
        <v>32</v>
      </c>
      <c r="V270" s="6" t="s">
        <v>33</v>
      </c>
      <c r="W270" s="6" t="s">
        <v>34</v>
      </c>
      <c r="X270" s="6" t="s">
        <v>35</v>
      </c>
      <c r="Y270" s="6" t="s">
        <v>36</v>
      </c>
    </row>
    <row r="271" spans="1:25" x14ac:dyDescent="0.25">
      <c r="A271" s="7">
        <v>1</v>
      </c>
      <c r="B271" s="62">
        <v>0</v>
      </c>
      <c r="C271" s="62">
        <v>0</v>
      </c>
      <c r="D271" s="62">
        <v>0</v>
      </c>
      <c r="E271" s="62">
        <v>0</v>
      </c>
      <c r="F271" s="62">
        <v>0</v>
      </c>
      <c r="G271" s="62">
        <v>0</v>
      </c>
      <c r="H271" s="62">
        <v>0</v>
      </c>
      <c r="I271" s="62">
        <v>0</v>
      </c>
      <c r="J271" s="62">
        <v>0</v>
      </c>
      <c r="K271" s="62">
        <v>0</v>
      </c>
      <c r="L271" s="62">
        <v>0</v>
      </c>
      <c r="M271" s="62">
        <v>0</v>
      </c>
      <c r="N271" s="62">
        <v>0</v>
      </c>
      <c r="O271" s="62">
        <v>0</v>
      </c>
      <c r="P271" s="62">
        <v>0</v>
      </c>
      <c r="Q271" s="62">
        <v>0</v>
      </c>
      <c r="R271" s="62">
        <v>0</v>
      </c>
      <c r="S271" s="62">
        <v>0</v>
      </c>
      <c r="T271" s="62">
        <v>0</v>
      </c>
      <c r="U271" s="62">
        <v>0</v>
      </c>
      <c r="V271" s="62">
        <v>0</v>
      </c>
      <c r="W271" s="62">
        <v>0</v>
      </c>
      <c r="X271" s="62">
        <v>0</v>
      </c>
      <c r="Y271" s="62">
        <v>0</v>
      </c>
    </row>
    <row r="272" spans="1:25" x14ac:dyDescent="0.25">
      <c r="A272" s="7">
        <v>2</v>
      </c>
      <c r="B272" s="62">
        <v>0</v>
      </c>
      <c r="C272" s="62">
        <v>0</v>
      </c>
      <c r="D272" s="62">
        <v>0</v>
      </c>
      <c r="E272" s="62">
        <v>0</v>
      </c>
      <c r="F272" s="62">
        <v>0</v>
      </c>
      <c r="G272" s="62">
        <v>0</v>
      </c>
      <c r="H272" s="62">
        <v>0</v>
      </c>
      <c r="I272" s="62">
        <v>0</v>
      </c>
      <c r="J272" s="62">
        <v>0</v>
      </c>
      <c r="K272" s="62">
        <v>0</v>
      </c>
      <c r="L272" s="62">
        <v>0</v>
      </c>
      <c r="M272" s="62">
        <v>0</v>
      </c>
      <c r="N272" s="62">
        <v>0</v>
      </c>
      <c r="O272" s="62">
        <v>0</v>
      </c>
      <c r="P272" s="62">
        <v>0</v>
      </c>
      <c r="Q272" s="62">
        <v>0</v>
      </c>
      <c r="R272" s="62">
        <v>0</v>
      </c>
      <c r="S272" s="62">
        <v>0</v>
      </c>
      <c r="T272" s="62">
        <v>0</v>
      </c>
      <c r="U272" s="62">
        <v>0</v>
      </c>
      <c r="V272" s="62">
        <v>0</v>
      </c>
      <c r="W272" s="62">
        <v>0</v>
      </c>
      <c r="X272" s="62">
        <v>0</v>
      </c>
      <c r="Y272" s="62">
        <v>0</v>
      </c>
    </row>
    <row r="273" spans="1:25" x14ac:dyDescent="0.25">
      <c r="A273" s="7">
        <v>3</v>
      </c>
      <c r="B273" s="62">
        <v>0</v>
      </c>
      <c r="C273" s="62">
        <v>0</v>
      </c>
      <c r="D273" s="62">
        <v>0</v>
      </c>
      <c r="E273" s="62">
        <v>0</v>
      </c>
      <c r="F273" s="62">
        <v>0</v>
      </c>
      <c r="G273" s="62">
        <v>0</v>
      </c>
      <c r="H273" s="62">
        <v>0</v>
      </c>
      <c r="I273" s="62">
        <v>0</v>
      </c>
      <c r="J273" s="62">
        <v>0</v>
      </c>
      <c r="K273" s="62">
        <v>0</v>
      </c>
      <c r="L273" s="62">
        <v>0</v>
      </c>
      <c r="M273" s="62">
        <v>0</v>
      </c>
      <c r="N273" s="62">
        <v>0</v>
      </c>
      <c r="O273" s="62">
        <v>0</v>
      </c>
      <c r="P273" s="62">
        <v>0</v>
      </c>
      <c r="Q273" s="62">
        <v>0</v>
      </c>
      <c r="R273" s="62">
        <v>0</v>
      </c>
      <c r="S273" s="62">
        <v>0</v>
      </c>
      <c r="T273" s="62">
        <v>0</v>
      </c>
      <c r="U273" s="62">
        <v>0</v>
      </c>
      <c r="V273" s="62">
        <v>0</v>
      </c>
      <c r="W273" s="62">
        <v>0</v>
      </c>
      <c r="X273" s="62">
        <v>0</v>
      </c>
      <c r="Y273" s="62">
        <v>0</v>
      </c>
    </row>
    <row r="274" spans="1:25" x14ac:dyDescent="0.25">
      <c r="A274" s="7">
        <v>4</v>
      </c>
      <c r="B274" s="62">
        <v>0</v>
      </c>
      <c r="C274" s="62">
        <v>0</v>
      </c>
      <c r="D274" s="62">
        <v>0</v>
      </c>
      <c r="E274" s="62">
        <v>0</v>
      </c>
      <c r="F274" s="62">
        <v>0</v>
      </c>
      <c r="G274" s="62">
        <v>0</v>
      </c>
      <c r="H274" s="62">
        <v>0</v>
      </c>
      <c r="I274" s="62">
        <v>0</v>
      </c>
      <c r="J274" s="62">
        <v>0</v>
      </c>
      <c r="K274" s="62">
        <v>0</v>
      </c>
      <c r="L274" s="62">
        <v>0</v>
      </c>
      <c r="M274" s="62">
        <v>0</v>
      </c>
      <c r="N274" s="62">
        <v>0</v>
      </c>
      <c r="O274" s="62">
        <v>0</v>
      </c>
      <c r="P274" s="62">
        <v>0</v>
      </c>
      <c r="Q274" s="62">
        <v>0</v>
      </c>
      <c r="R274" s="62">
        <v>0</v>
      </c>
      <c r="S274" s="62">
        <v>0</v>
      </c>
      <c r="T274" s="62">
        <v>0</v>
      </c>
      <c r="U274" s="62">
        <v>0</v>
      </c>
      <c r="V274" s="62">
        <v>0</v>
      </c>
      <c r="W274" s="62">
        <v>0</v>
      </c>
      <c r="X274" s="62">
        <v>0</v>
      </c>
      <c r="Y274" s="62">
        <v>0</v>
      </c>
    </row>
    <row r="275" spans="1:25" x14ac:dyDescent="0.25">
      <c r="A275" s="7">
        <v>5</v>
      </c>
      <c r="B275" s="62">
        <v>0</v>
      </c>
      <c r="C275" s="62">
        <v>0</v>
      </c>
      <c r="D275" s="62">
        <v>0</v>
      </c>
      <c r="E275" s="62">
        <v>0</v>
      </c>
      <c r="F275" s="62">
        <v>0</v>
      </c>
      <c r="G275" s="62">
        <v>0</v>
      </c>
      <c r="H275" s="62">
        <v>0</v>
      </c>
      <c r="I275" s="62">
        <v>0</v>
      </c>
      <c r="J275" s="62">
        <v>0</v>
      </c>
      <c r="K275" s="62">
        <v>0</v>
      </c>
      <c r="L275" s="62">
        <v>0</v>
      </c>
      <c r="M275" s="62">
        <v>0</v>
      </c>
      <c r="N275" s="62">
        <v>0</v>
      </c>
      <c r="O275" s="62">
        <v>0</v>
      </c>
      <c r="P275" s="62">
        <v>0</v>
      </c>
      <c r="Q275" s="62">
        <v>0</v>
      </c>
      <c r="R275" s="62">
        <v>0</v>
      </c>
      <c r="S275" s="62">
        <v>0</v>
      </c>
      <c r="T275" s="62">
        <v>0</v>
      </c>
      <c r="U275" s="62">
        <v>0</v>
      </c>
      <c r="V275" s="62">
        <v>0</v>
      </c>
      <c r="W275" s="62">
        <v>0</v>
      </c>
      <c r="X275" s="62">
        <v>0</v>
      </c>
      <c r="Y275" s="62">
        <v>0</v>
      </c>
    </row>
    <row r="276" spans="1:25" x14ac:dyDescent="0.25">
      <c r="A276" s="7">
        <v>6</v>
      </c>
      <c r="B276" s="62">
        <v>0</v>
      </c>
      <c r="C276" s="62">
        <v>0</v>
      </c>
      <c r="D276" s="62">
        <v>0</v>
      </c>
      <c r="E276" s="62">
        <v>0</v>
      </c>
      <c r="F276" s="62">
        <v>0</v>
      </c>
      <c r="G276" s="62">
        <v>0</v>
      </c>
      <c r="H276" s="62">
        <v>0</v>
      </c>
      <c r="I276" s="62">
        <v>0</v>
      </c>
      <c r="J276" s="62">
        <v>0</v>
      </c>
      <c r="K276" s="62">
        <v>0</v>
      </c>
      <c r="L276" s="62">
        <v>0</v>
      </c>
      <c r="M276" s="62">
        <v>0</v>
      </c>
      <c r="N276" s="62">
        <v>0</v>
      </c>
      <c r="O276" s="62">
        <v>0</v>
      </c>
      <c r="P276" s="62">
        <v>0</v>
      </c>
      <c r="Q276" s="62">
        <v>0</v>
      </c>
      <c r="R276" s="62">
        <v>0</v>
      </c>
      <c r="S276" s="62">
        <v>0</v>
      </c>
      <c r="T276" s="62">
        <v>0</v>
      </c>
      <c r="U276" s="62">
        <v>0</v>
      </c>
      <c r="V276" s="62">
        <v>0</v>
      </c>
      <c r="W276" s="62">
        <v>0</v>
      </c>
      <c r="X276" s="62">
        <v>0</v>
      </c>
      <c r="Y276" s="62">
        <v>0</v>
      </c>
    </row>
    <row r="277" spans="1:25" x14ac:dyDescent="0.25">
      <c r="A277" s="7">
        <v>7</v>
      </c>
      <c r="B277" s="62">
        <v>0</v>
      </c>
      <c r="C277" s="62">
        <v>0</v>
      </c>
      <c r="D277" s="62">
        <v>0</v>
      </c>
      <c r="E277" s="62">
        <v>0</v>
      </c>
      <c r="F277" s="62">
        <v>0</v>
      </c>
      <c r="G277" s="62">
        <v>0</v>
      </c>
      <c r="H277" s="62">
        <v>0</v>
      </c>
      <c r="I277" s="62">
        <v>0</v>
      </c>
      <c r="J277" s="62">
        <v>0</v>
      </c>
      <c r="K277" s="62">
        <v>0</v>
      </c>
      <c r="L277" s="62">
        <v>0</v>
      </c>
      <c r="M277" s="62">
        <v>0</v>
      </c>
      <c r="N277" s="62">
        <v>0</v>
      </c>
      <c r="O277" s="62">
        <v>0</v>
      </c>
      <c r="P277" s="62">
        <v>0</v>
      </c>
      <c r="Q277" s="62">
        <v>0</v>
      </c>
      <c r="R277" s="62">
        <v>0</v>
      </c>
      <c r="S277" s="62">
        <v>0</v>
      </c>
      <c r="T277" s="62">
        <v>0</v>
      </c>
      <c r="U277" s="62">
        <v>0</v>
      </c>
      <c r="V277" s="62">
        <v>0</v>
      </c>
      <c r="W277" s="62">
        <v>0</v>
      </c>
      <c r="X277" s="62">
        <v>0</v>
      </c>
      <c r="Y277" s="62">
        <v>0</v>
      </c>
    </row>
    <row r="278" spans="1:25" x14ac:dyDescent="0.25">
      <c r="A278" s="7">
        <v>8</v>
      </c>
      <c r="B278" s="62">
        <v>0</v>
      </c>
      <c r="C278" s="62">
        <v>0</v>
      </c>
      <c r="D278" s="62">
        <v>0</v>
      </c>
      <c r="E278" s="62">
        <v>0</v>
      </c>
      <c r="F278" s="62">
        <v>0</v>
      </c>
      <c r="G278" s="62">
        <v>0</v>
      </c>
      <c r="H278" s="62">
        <v>0</v>
      </c>
      <c r="I278" s="62">
        <v>0</v>
      </c>
      <c r="J278" s="62">
        <v>0</v>
      </c>
      <c r="K278" s="62">
        <v>0</v>
      </c>
      <c r="L278" s="62">
        <v>0</v>
      </c>
      <c r="M278" s="62">
        <v>0</v>
      </c>
      <c r="N278" s="62">
        <v>0</v>
      </c>
      <c r="O278" s="62">
        <v>0</v>
      </c>
      <c r="P278" s="62">
        <v>0</v>
      </c>
      <c r="Q278" s="62">
        <v>0</v>
      </c>
      <c r="R278" s="62">
        <v>0</v>
      </c>
      <c r="S278" s="62">
        <v>0</v>
      </c>
      <c r="T278" s="62">
        <v>0</v>
      </c>
      <c r="U278" s="62">
        <v>0</v>
      </c>
      <c r="V278" s="62">
        <v>0</v>
      </c>
      <c r="W278" s="62">
        <v>0</v>
      </c>
      <c r="X278" s="62">
        <v>0</v>
      </c>
      <c r="Y278" s="62">
        <v>0</v>
      </c>
    </row>
    <row r="279" spans="1:25" x14ac:dyDescent="0.25">
      <c r="A279" s="7">
        <v>9</v>
      </c>
      <c r="B279" s="62">
        <v>0</v>
      </c>
      <c r="C279" s="62">
        <v>0</v>
      </c>
      <c r="D279" s="62">
        <v>0</v>
      </c>
      <c r="E279" s="62">
        <v>0</v>
      </c>
      <c r="F279" s="62">
        <v>0</v>
      </c>
      <c r="G279" s="62">
        <v>0</v>
      </c>
      <c r="H279" s="62">
        <v>0</v>
      </c>
      <c r="I279" s="62">
        <v>0</v>
      </c>
      <c r="J279" s="62">
        <v>0</v>
      </c>
      <c r="K279" s="62">
        <v>0</v>
      </c>
      <c r="L279" s="62">
        <v>0</v>
      </c>
      <c r="M279" s="62">
        <v>0</v>
      </c>
      <c r="N279" s="62">
        <v>0</v>
      </c>
      <c r="O279" s="62">
        <v>0</v>
      </c>
      <c r="P279" s="62">
        <v>0</v>
      </c>
      <c r="Q279" s="62">
        <v>0</v>
      </c>
      <c r="R279" s="62">
        <v>0</v>
      </c>
      <c r="S279" s="62">
        <v>0</v>
      </c>
      <c r="T279" s="62">
        <v>0</v>
      </c>
      <c r="U279" s="62">
        <v>0</v>
      </c>
      <c r="V279" s="62">
        <v>0</v>
      </c>
      <c r="W279" s="62">
        <v>0</v>
      </c>
      <c r="X279" s="62">
        <v>0</v>
      </c>
      <c r="Y279" s="62">
        <v>0</v>
      </c>
    </row>
    <row r="280" spans="1:25" x14ac:dyDescent="0.25">
      <c r="A280" s="7">
        <v>10</v>
      </c>
      <c r="B280" s="62">
        <v>0</v>
      </c>
      <c r="C280" s="62">
        <v>0</v>
      </c>
      <c r="D280" s="62">
        <v>0</v>
      </c>
      <c r="E280" s="62">
        <v>0</v>
      </c>
      <c r="F280" s="62">
        <v>0</v>
      </c>
      <c r="G280" s="62">
        <v>0</v>
      </c>
      <c r="H280" s="62">
        <v>0</v>
      </c>
      <c r="I280" s="62">
        <v>0</v>
      </c>
      <c r="J280" s="62">
        <v>0</v>
      </c>
      <c r="K280" s="62">
        <v>0</v>
      </c>
      <c r="L280" s="62">
        <v>0</v>
      </c>
      <c r="M280" s="62">
        <v>0</v>
      </c>
      <c r="N280" s="62">
        <v>0</v>
      </c>
      <c r="O280" s="62">
        <v>0</v>
      </c>
      <c r="P280" s="62">
        <v>0</v>
      </c>
      <c r="Q280" s="62">
        <v>0</v>
      </c>
      <c r="R280" s="62">
        <v>0</v>
      </c>
      <c r="S280" s="62">
        <v>0</v>
      </c>
      <c r="T280" s="62">
        <v>0</v>
      </c>
      <c r="U280" s="62">
        <v>0</v>
      </c>
      <c r="V280" s="62">
        <v>0</v>
      </c>
      <c r="W280" s="62">
        <v>0</v>
      </c>
      <c r="X280" s="62">
        <v>0</v>
      </c>
      <c r="Y280" s="62">
        <v>0</v>
      </c>
    </row>
    <row r="281" spans="1:25" x14ac:dyDescent="0.25">
      <c r="A281" s="7">
        <v>11</v>
      </c>
      <c r="B281" s="62">
        <v>0</v>
      </c>
      <c r="C281" s="62">
        <v>0</v>
      </c>
      <c r="D281" s="62">
        <v>0</v>
      </c>
      <c r="E281" s="62">
        <v>0</v>
      </c>
      <c r="F281" s="62">
        <v>0</v>
      </c>
      <c r="G281" s="62">
        <v>0</v>
      </c>
      <c r="H281" s="62">
        <v>0</v>
      </c>
      <c r="I281" s="62">
        <v>0</v>
      </c>
      <c r="J281" s="62">
        <v>0</v>
      </c>
      <c r="K281" s="62">
        <v>0</v>
      </c>
      <c r="L281" s="62">
        <v>0</v>
      </c>
      <c r="M281" s="62">
        <v>0</v>
      </c>
      <c r="N281" s="62">
        <v>0</v>
      </c>
      <c r="O281" s="62">
        <v>0</v>
      </c>
      <c r="P281" s="62">
        <v>0</v>
      </c>
      <c r="Q281" s="62">
        <v>0</v>
      </c>
      <c r="R281" s="62">
        <v>0</v>
      </c>
      <c r="S281" s="62">
        <v>0</v>
      </c>
      <c r="T281" s="62">
        <v>0</v>
      </c>
      <c r="U281" s="62">
        <v>0</v>
      </c>
      <c r="V281" s="62">
        <v>0</v>
      </c>
      <c r="W281" s="62">
        <v>0</v>
      </c>
      <c r="X281" s="62">
        <v>0</v>
      </c>
      <c r="Y281" s="62">
        <v>0</v>
      </c>
    </row>
    <row r="282" spans="1:25" x14ac:dyDescent="0.25">
      <c r="A282" s="7">
        <v>12</v>
      </c>
      <c r="B282" s="62">
        <v>0</v>
      </c>
      <c r="C282" s="62">
        <v>0</v>
      </c>
      <c r="D282" s="62">
        <v>0</v>
      </c>
      <c r="E282" s="62">
        <v>0</v>
      </c>
      <c r="F282" s="62">
        <v>0</v>
      </c>
      <c r="G282" s="62">
        <v>0</v>
      </c>
      <c r="H282" s="62">
        <v>0</v>
      </c>
      <c r="I282" s="62">
        <v>0</v>
      </c>
      <c r="J282" s="62">
        <v>0</v>
      </c>
      <c r="K282" s="62">
        <v>0</v>
      </c>
      <c r="L282" s="62">
        <v>0</v>
      </c>
      <c r="M282" s="62">
        <v>0</v>
      </c>
      <c r="N282" s="62">
        <v>0</v>
      </c>
      <c r="O282" s="62">
        <v>0</v>
      </c>
      <c r="P282" s="62">
        <v>0</v>
      </c>
      <c r="Q282" s="62">
        <v>0</v>
      </c>
      <c r="R282" s="62">
        <v>0</v>
      </c>
      <c r="S282" s="62">
        <v>0</v>
      </c>
      <c r="T282" s="62">
        <v>0</v>
      </c>
      <c r="U282" s="62">
        <v>0</v>
      </c>
      <c r="V282" s="62">
        <v>0</v>
      </c>
      <c r="W282" s="62">
        <v>0</v>
      </c>
      <c r="X282" s="62">
        <v>0</v>
      </c>
      <c r="Y282" s="62">
        <v>0</v>
      </c>
    </row>
    <row r="283" spans="1:25" x14ac:dyDescent="0.25">
      <c r="A283" s="7">
        <v>13</v>
      </c>
      <c r="B283" s="62">
        <v>0</v>
      </c>
      <c r="C283" s="62">
        <v>0</v>
      </c>
      <c r="D283" s="62">
        <v>0</v>
      </c>
      <c r="E283" s="62">
        <v>0</v>
      </c>
      <c r="F283" s="62">
        <v>0</v>
      </c>
      <c r="G283" s="62">
        <v>0</v>
      </c>
      <c r="H283" s="62">
        <v>0</v>
      </c>
      <c r="I283" s="62">
        <v>0</v>
      </c>
      <c r="J283" s="62">
        <v>0</v>
      </c>
      <c r="K283" s="62">
        <v>0</v>
      </c>
      <c r="L283" s="62">
        <v>0</v>
      </c>
      <c r="M283" s="62">
        <v>0</v>
      </c>
      <c r="N283" s="62">
        <v>0</v>
      </c>
      <c r="O283" s="62">
        <v>0</v>
      </c>
      <c r="P283" s="62">
        <v>0</v>
      </c>
      <c r="Q283" s="62">
        <v>0</v>
      </c>
      <c r="R283" s="62">
        <v>0</v>
      </c>
      <c r="S283" s="62">
        <v>0</v>
      </c>
      <c r="T283" s="62">
        <v>0</v>
      </c>
      <c r="U283" s="62">
        <v>0</v>
      </c>
      <c r="V283" s="62">
        <v>0</v>
      </c>
      <c r="W283" s="62">
        <v>0</v>
      </c>
      <c r="X283" s="62">
        <v>0</v>
      </c>
      <c r="Y283" s="62">
        <v>0</v>
      </c>
    </row>
    <row r="284" spans="1:25" x14ac:dyDescent="0.25">
      <c r="A284" s="7">
        <v>14</v>
      </c>
      <c r="B284" s="62">
        <v>0</v>
      </c>
      <c r="C284" s="62">
        <v>0</v>
      </c>
      <c r="D284" s="62">
        <v>0</v>
      </c>
      <c r="E284" s="62">
        <v>0</v>
      </c>
      <c r="F284" s="62">
        <v>0</v>
      </c>
      <c r="G284" s="62">
        <v>0</v>
      </c>
      <c r="H284" s="62">
        <v>0</v>
      </c>
      <c r="I284" s="62">
        <v>0</v>
      </c>
      <c r="J284" s="62">
        <v>0</v>
      </c>
      <c r="K284" s="62">
        <v>0</v>
      </c>
      <c r="L284" s="62">
        <v>0</v>
      </c>
      <c r="M284" s="62">
        <v>0</v>
      </c>
      <c r="N284" s="62">
        <v>0</v>
      </c>
      <c r="O284" s="62">
        <v>0</v>
      </c>
      <c r="P284" s="62">
        <v>0</v>
      </c>
      <c r="Q284" s="62">
        <v>0</v>
      </c>
      <c r="R284" s="62">
        <v>0</v>
      </c>
      <c r="S284" s="62">
        <v>0</v>
      </c>
      <c r="T284" s="62">
        <v>0</v>
      </c>
      <c r="U284" s="62">
        <v>0</v>
      </c>
      <c r="V284" s="62">
        <v>0</v>
      </c>
      <c r="W284" s="62">
        <v>0</v>
      </c>
      <c r="X284" s="62">
        <v>0</v>
      </c>
      <c r="Y284" s="62">
        <v>0</v>
      </c>
    </row>
    <row r="285" spans="1:25" x14ac:dyDescent="0.25">
      <c r="A285" s="7">
        <v>15</v>
      </c>
      <c r="B285" s="62">
        <v>0</v>
      </c>
      <c r="C285" s="62">
        <v>0</v>
      </c>
      <c r="D285" s="62">
        <v>0</v>
      </c>
      <c r="E285" s="62">
        <v>0</v>
      </c>
      <c r="F285" s="62">
        <v>0</v>
      </c>
      <c r="G285" s="62">
        <v>0</v>
      </c>
      <c r="H285" s="62">
        <v>0</v>
      </c>
      <c r="I285" s="62">
        <v>0</v>
      </c>
      <c r="J285" s="62">
        <v>0</v>
      </c>
      <c r="K285" s="62">
        <v>0</v>
      </c>
      <c r="L285" s="62">
        <v>0</v>
      </c>
      <c r="M285" s="62">
        <v>0</v>
      </c>
      <c r="N285" s="62">
        <v>0</v>
      </c>
      <c r="O285" s="62">
        <v>0</v>
      </c>
      <c r="P285" s="62">
        <v>0</v>
      </c>
      <c r="Q285" s="62">
        <v>0</v>
      </c>
      <c r="R285" s="62">
        <v>0</v>
      </c>
      <c r="S285" s="62">
        <v>0</v>
      </c>
      <c r="T285" s="62">
        <v>0</v>
      </c>
      <c r="U285" s="62">
        <v>0</v>
      </c>
      <c r="V285" s="62">
        <v>0</v>
      </c>
      <c r="W285" s="62">
        <v>0</v>
      </c>
      <c r="X285" s="62">
        <v>0</v>
      </c>
      <c r="Y285" s="62">
        <v>0</v>
      </c>
    </row>
    <row r="286" spans="1:25" x14ac:dyDescent="0.25">
      <c r="A286" s="7">
        <v>16</v>
      </c>
      <c r="B286" s="62">
        <v>0</v>
      </c>
      <c r="C286" s="62">
        <v>0</v>
      </c>
      <c r="D286" s="62">
        <v>0</v>
      </c>
      <c r="E286" s="62">
        <v>0</v>
      </c>
      <c r="F286" s="62">
        <v>0</v>
      </c>
      <c r="G286" s="62">
        <v>0</v>
      </c>
      <c r="H286" s="62">
        <v>0</v>
      </c>
      <c r="I286" s="62">
        <v>0</v>
      </c>
      <c r="J286" s="62">
        <v>0</v>
      </c>
      <c r="K286" s="62">
        <v>0</v>
      </c>
      <c r="L286" s="62">
        <v>0</v>
      </c>
      <c r="M286" s="62">
        <v>0</v>
      </c>
      <c r="N286" s="62">
        <v>0</v>
      </c>
      <c r="O286" s="62">
        <v>0</v>
      </c>
      <c r="P286" s="62">
        <v>0</v>
      </c>
      <c r="Q286" s="62">
        <v>0</v>
      </c>
      <c r="R286" s="62">
        <v>0</v>
      </c>
      <c r="S286" s="62">
        <v>0</v>
      </c>
      <c r="T286" s="62">
        <v>0</v>
      </c>
      <c r="U286" s="62">
        <v>0</v>
      </c>
      <c r="V286" s="62">
        <v>0</v>
      </c>
      <c r="W286" s="62">
        <v>0</v>
      </c>
      <c r="X286" s="62">
        <v>0</v>
      </c>
      <c r="Y286" s="62">
        <v>0</v>
      </c>
    </row>
    <row r="287" spans="1:25" x14ac:dyDescent="0.25">
      <c r="A287" s="7">
        <v>17</v>
      </c>
      <c r="B287" s="62">
        <v>0</v>
      </c>
      <c r="C287" s="62">
        <v>0</v>
      </c>
      <c r="D287" s="62">
        <v>0</v>
      </c>
      <c r="E287" s="62">
        <v>0</v>
      </c>
      <c r="F287" s="62">
        <v>0</v>
      </c>
      <c r="G287" s="62">
        <v>0</v>
      </c>
      <c r="H287" s="62">
        <v>0</v>
      </c>
      <c r="I287" s="62">
        <v>0</v>
      </c>
      <c r="J287" s="62">
        <v>0</v>
      </c>
      <c r="K287" s="62">
        <v>0</v>
      </c>
      <c r="L287" s="62">
        <v>0</v>
      </c>
      <c r="M287" s="62">
        <v>0</v>
      </c>
      <c r="N287" s="62">
        <v>0</v>
      </c>
      <c r="O287" s="62">
        <v>0</v>
      </c>
      <c r="P287" s="62">
        <v>0</v>
      </c>
      <c r="Q287" s="62">
        <v>0</v>
      </c>
      <c r="R287" s="62">
        <v>0</v>
      </c>
      <c r="S287" s="62">
        <v>0</v>
      </c>
      <c r="T287" s="62">
        <v>0</v>
      </c>
      <c r="U287" s="62">
        <v>0</v>
      </c>
      <c r="V287" s="62">
        <v>0</v>
      </c>
      <c r="W287" s="62">
        <v>0</v>
      </c>
      <c r="X287" s="62">
        <v>0</v>
      </c>
      <c r="Y287" s="62">
        <v>0</v>
      </c>
    </row>
    <row r="288" spans="1:25" x14ac:dyDescent="0.25">
      <c r="A288" s="7">
        <v>18</v>
      </c>
      <c r="B288" s="62">
        <v>0</v>
      </c>
      <c r="C288" s="62">
        <v>0</v>
      </c>
      <c r="D288" s="62">
        <v>0</v>
      </c>
      <c r="E288" s="62">
        <v>0</v>
      </c>
      <c r="F288" s="62">
        <v>0</v>
      </c>
      <c r="G288" s="62">
        <v>0</v>
      </c>
      <c r="H288" s="62">
        <v>0</v>
      </c>
      <c r="I288" s="62">
        <v>0</v>
      </c>
      <c r="J288" s="62">
        <v>0</v>
      </c>
      <c r="K288" s="62">
        <v>0</v>
      </c>
      <c r="L288" s="62">
        <v>0</v>
      </c>
      <c r="M288" s="62">
        <v>0</v>
      </c>
      <c r="N288" s="62">
        <v>0</v>
      </c>
      <c r="O288" s="62">
        <v>0</v>
      </c>
      <c r="P288" s="62">
        <v>0</v>
      </c>
      <c r="Q288" s="62">
        <v>0</v>
      </c>
      <c r="R288" s="62">
        <v>0</v>
      </c>
      <c r="S288" s="62">
        <v>0</v>
      </c>
      <c r="T288" s="62">
        <v>0</v>
      </c>
      <c r="U288" s="62">
        <v>0</v>
      </c>
      <c r="V288" s="62">
        <v>0</v>
      </c>
      <c r="W288" s="62">
        <v>0</v>
      </c>
      <c r="X288" s="62">
        <v>0</v>
      </c>
      <c r="Y288" s="62">
        <v>0</v>
      </c>
    </row>
    <row r="289" spans="1:25" x14ac:dyDescent="0.25">
      <c r="A289" s="7">
        <v>19</v>
      </c>
      <c r="B289" s="62">
        <v>0</v>
      </c>
      <c r="C289" s="62">
        <v>0</v>
      </c>
      <c r="D289" s="62">
        <v>0</v>
      </c>
      <c r="E289" s="62">
        <v>0</v>
      </c>
      <c r="F289" s="62">
        <v>0</v>
      </c>
      <c r="G289" s="62">
        <v>0</v>
      </c>
      <c r="H289" s="62">
        <v>0</v>
      </c>
      <c r="I289" s="62">
        <v>0</v>
      </c>
      <c r="J289" s="62">
        <v>0</v>
      </c>
      <c r="K289" s="62">
        <v>0</v>
      </c>
      <c r="L289" s="62">
        <v>0</v>
      </c>
      <c r="M289" s="62">
        <v>0</v>
      </c>
      <c r="N289" s="62">
        <v>0</v>
      </c>
      <c r="O289" s="62">
        <v>0</v>
      </c>
      <c r="P289" s="62">
        <v>0</v>
      </c>
      <c r="Q289" s="62">
        <v>0</v>
      </c>
      <c r="R289" s="62">
        <v>0</v>
      </c>
      <c r="S289" s="62">
        <v>0</v>
      </c>
      <c r="T289" s="62">
        <v>0</v>
      </c>
      <c r="U289" s="62">
        <v>0</v>
      </c>
      <c r="V289" s="62">
        <v>0</v>
      </c>
      <c r="W289" s="62">
        <v>0</v>
      </c>
      <c r="X289" s="62">
        <v>0</v>
      </c>
      <c r="Y289" s="62">
        <v>0</v>
      </c>
    </row>
    <row r="290" spans="1:25" x14ac:dyDescent="0.25">
      <c r="A290" s="7">
        <v>20</v>
      </c>
      <c r="B290" s="62">
        <v>0</v>
      </c>
      <c r="C290" s="62">
        <v>0</v>
      </c>
      <c r="D290" s="62">
        <v>0</v>
      </c>
      <c r="E290" s="62">
        <v>0</v>
      </c>
      <c r="F290" s="62">
        <v>0</v>
      </c>
      <c r="G290" s="62">
        <v>0</v>
      </c>
      <c r="H290" s="62">
        <v>0</v>
      </c>
      <c r="I290" s="62">
        <v>0</v>
      </c>
      <c r="J290" s="62">
        <v>0</v>
      </c>
      <c r="K290" s="62">
        <v>0</v>
      </c>
      <c r="L290" s="62">
        <v>0</v>
      </c>
      <c r="M290" s="62">
        <v>0</v>
      </c>
      <c r="N290" s="62">
        <v>0</v>
      </c>
      <c r="O290" s="62">
        <v>0</v>
      </c>
      <c r="P290" s="62">
        <v>0</v>
      </c>
      <c r="Q290" s="62">
        <v>0</v>
      </c>
      <c r="R290" s="62">
        <v>0</v>
      </c>
      <c r="S290" s="62">
        <v>0</v>
      </c>
      <c r="T290" s="62">
        <v>0</v>
      </c>
      <c r="U290" s="62">
        <v>0</v>
      </c>
      <c r="V290" s="62">
        <v>0</v>
      </c>
      <c r="W290" s="62">
        <v>0</v>
      </c>
      <c r="X290" s="62">
        <v>0</v>
      </c>
      <c r="Y290" s="62">
        <v>0</v>
      </c>
    </row>
    <row r="291" spans="1:25" x14ac:dyDescent="0.25">
      <c r="A291" s="7">
        <v>21</v>
      </c>
      <c r="B291" s="62">
        <v>0</v>
      </c>
      <c r="C291" s="62">
        <v>0</v>
      </c>
      <c r="D291" s="62">
        <v>0</v>
      </c>
      <c r="E291" s="62">
        <v>0</v>
      </c>
      <c r="F291" s="62">
        <v>0</v>
      </c>
      <c r="G291" s="62">
        <v>0</v>
      </c>
      <c r="H291" s="62">
        <v>0</v>
      </c>
      <c r="I291" s="62">
        <v>0</v>
      </c>
      <c r="J291" s="62">
        <v>0</v>
      </c>
      <c r="K291" s="62">
        <v>0</v>
      </c>
      <c r="L291" s="62">
        <v>0</v>
      </c>
      <c r="M291" s="62">
        <v>0</v>
      </c>
      <c r="N291" s="62">
        <v>0</v>
      </c>
      <c r="O291" s="62">
        <v>0</v>
      </c>
      <c r="P291" s="62">
        <v>0</v>
      </c>
      <c r="Q291" s="62">
        <v>0</v>
      </c>
      <c r="R291" s="62">
        <v>0</v>
      </c>
      <c r="S291" s="62">
        <v>0</v>
      </c>
      <c r="T291" s="62">
        <v>0</v>
      </c>
      <c r="U291" s="62">
        <v>0</v>
      </c>
      <c r="V291" s="62">
        <v>0</v>
      </c>
      <c r="W291" s="62">
        <v>0</v>
      </c>
      <c r="X291" s="62">
        <v>0</v>
      </c>
      <c r="Y291" s="62">
        <v>0</v>
      </c>
    </row>
    <row r="292" spans="1:25" x14ac:dyDescent="0.25">
      <c r="A292" s="7">
        <v>22</v>
      </c>
      <c r="B292" s="62">
        <v>0</v>
      </c>
      <c r="C292" s="62">
        <v>0</v>
      </c>
      <c r="D292" s="62">
        <v>0</v>
      </c>
      <c r="E292" s="62">
        <v>0</v>
      </c>
      <c r="F292" s="62">
        <v>0</v>
      </c>
      <c r="G292" s="62">
        <v>0</v>
      </c>
      <c r="H292" s="62">
        <v>0</v>
      </c>
      <c r="I292" s="62">
        <v>0</v>
      </c>
      <c r="J292" s="62">
        <v>0</v>
      </c>
      <c r="K292" s="62">
        <v>0</v>
      </c>
      <c r="L292" s="62">
        <v>0</v>
      </c>
      <c r="M292" s="62">
        <v>0</v>
      </c>
      <c r="N292" s="62">
        <v>0</v>
      </c>
      <c r="O292" s="62">
        <v>0</v>
      </c>
      <c r="P292" s="62">
        <v>0</v>
      </c>
      <c r="Q292" s="62">
        <v>0</v>
      </c>
      <c r="R292" s="62">
        <v>0</v>
      </c>
      <c r="S292" s="62">
        <v>0</v>
      </c>
      <c r="T292" s="62">
        <v>0</v>
      </c>
      <c r="U292" s="62">
        <v>0</v>
      </c>
      <c r="V292" s="62">
        <v>0</v>
      </c>
      <c r="W292" s="62">
        <v>0</v>
      </c>
      <c r="X292" s="62">
        <v>0</v>
      </c>
      <c r="Y292" s="62">
        <v>0</v>
      </c>
    </row>
    <row r="293" spans="1:25" x14ac:dyDescent="0.25">
      <c r="A293" s="7">
        <v>23</v>
      </c>
      <c r="B293" s="62">
        <v>0</v>
      </c>
      <c r="C293" s="62">
        <v>0</v>
      </c>
      <c r="D293" s="62">
        <v>0</v>
      </c>
      <c r="E293" s="62">
        <v>0</v>
      </c>
      <c r="F293" s="62">
        <v>0</v>
      </c>
      <c r="G293" s="62">
        <v>0</v>
      </c>
      <c r="H293" s="62">
        <v>0</v>
      </c>
      <c r="I293" s="62">
        <v>0</v>
      </c>
      <c r="J293" s="62">
        <v>0</v>
      </c>
      <c r="K293" s="62">
        <v>0</v>
      </c>
      <c r="L293" s="62">
        <v>0</v>
      </c>
      <c r="M293" s="62">
        <v>0</v>
      </c>
      <c r="N293" s="62">
        <v>0</v>
      </c>
      <c r="O293" s="62">
        <v>0</v>
      </c>
      <c r="P293" s="62">
        <v>0</v>
      </c>
      <c r="Q293" s="62">
        <v>0</v>
      </c>
      <c r="R293" s="62">
        <v>0</v>
      </c>
      <c r="S293" s="62">
        <v>0</v>
      </c>
      <c r="T293" s="62">
        <v>0</v>
      </c>
      <c r="U293" s="62">
        <v>0</v>
      </c>
      <c r="V293" s="62">
        <v>0</v>
      </c>
      <c r="W293" s="62">
        <v>0</v>
      </c>
      <c r="X293" s="62">
        <v>0</v>
      </c>
      <c r="Y293" s="62">
        <v>0</v>
      </c>
    </row>
    <row r="294" spans="1:25" x14ac:dyDescent="0.25">
      <c r="A294" s="7">
        <v>24</v>
      </c>
      <c r="B294" s="62">
        <v>0</v>
      </c>
      <c r="C294" s="62">
        <v>0</v>
      </c>
      <c r="D294" s="62">
        <v>0</v>
      </c>
      <c r="E294" s="62">
        <v>0</v>
      </c>
      <c r="F294" s="62">
        <v>0</v>
      </c>
      <c r="G294" s="62">
        <v>0</v>
      </c>
      <c r="H294" s="62">
        <v>0</v>
      </c>
      <c r="I294" s="62">
        <v>0</v>
      </c>
      <c r="J294" s="62">
        <v>0</v>
      </c>
      <c r="K294" s="62">
        <v>0</v>
      </c>
      <c r="L294" s="62">
        <v>0</v>
      </c>
      <c r="M294" s="62">
        <v>0</v>
      </c>
      <c r="N294" s="62">
        <v>0</v>
      </c>
      <c r="O294" s="62">
        <v>0</v>
      </c>
      <c r="P294" s="62">
        <v>0</v>
      </c>
      <c r="Q294" s="62">
        <v>0</v>
      </c>
      <c r="R294" s="62">
        <v>0</v>
      </c>
      <c r="S294" s="62">
        <v>0</v>
      </c>
      <c r="T294" s="62">
        <v>0</v>
      </c>
      <c r="U294" s="62">
        <v>0</v>
      </c>
      <c r="V294" s="62">
        <v>0</v>
      </c>
      <c r="W294" s="62">
        <v>0</v>
      </c>
      <c r="X294" s="62">
        <v>0</v>
      </c>
      <c r="Y294" s="62">
        <v>0</v>
      </c>
    </row>
    <row r="295" spans="1:25" x14ac:dyDescent="0.25">
      <c r="A295" s="7">
        <v>25</v>
      </c>
      <c r="B295" s="62">
        <v>0</v>
      </c>
      <c r="C295" s="62">
        <v>0</v>
      </c>
      <c r="D295" s="62">
        <v>0</v>
      </c>
      <c r="E295" s="62">
        <v>0</v>
      </c>
      <c r="F295" s="62">
        <v>0</v>
      </c>
      <c r="G295" s="62">
        <v>0</v>
      </c>
      <c r="H295" s="62">
        <v>0</v>
      </c>
      <c r="I295" s="62">
        <v>0</v>
      </c>
      <c r="J295" s="62">
        <v>0</v>
      </c>
      <c r="K295" s="62">
        <v>0</v>
      </c>
      <c r="L295" s="62">
        <v>0</v>
      </c>
      <c r="M295" s="62">
        <v>0</v>
      </c>
      <c r="N295" s="62">
        <v>0</v>
      </c>
      <c r="O295" s="62">
        <v>0</v>
      </c>
      <c r="P295" s="62">
        <v>0</v>
      </c>
      <c r="Q295" s="62">
        <v>0</v>
      </c>
      <c r="R295" s="62">
        <v>0</v>
      </c>
      <c r="S295" s="62">
        <v>0</v>
      </c>
      <c r="T295" s="62">
        <v>0</v>
      </c>
      <c r="U295" s="62">
        <v>0</v>
      </c>
      <c r="V295" s="62">
        <v>0</v>
      </c>
      <c r="W295" s="62">
        <v>0</v>
      </c>
      <c r="X295" s="62">
        <v>0</v>
      </c>
      <c r="Y295" s="62">
        <v>0</v>
      </c>
    </row>
    <row r="296" spans="1:25" x14ac:dyDescent="0.25">
      <c r="A296" s="7">
        <v>26</v>
      </c>
      <c r="B296" s="62">
        <v>0</v>
      </c>
      <c r="C296" s="62">
        <v>0</v>
      </c>
      <c r="D296" s="62">
        <v>0</v>
      </c>
      <c r="E296" s="62">
        <v>0</v>
      </c>
      <c r="F296" s="62">
        <v>0</v>
      </c>
      <c r="G296" s="62">
        <v>0</v>
      </c>
      <c r="H296" s="62">
        <v>0</v>
      </c>
      <c r="I296" s="62">
        <v>0</v>
      </c>
      <c r="J296" s="62">
        <v>0</v>
      </c>
      <c r="K296" s="62">
        <v>0</v>
      </c>
      <c r="L296" s="62">
        <v>0</v>
      </c>
      <c r="M296" s="62">
        <v>0</v>
      </c>
      <c r="N296" s="62">
        <v>0</v>
      </c>
      <c r="O296" s="62">
        <v>0</v>
      </c>
      <c r="P296" s="62">
        <v>0</v>
      </c>
      <c r="Q296" s="62">
        <v>0</v>
      </c>
      <c r="R296" s="62">
        <v>0</v>
      </c>
      <c r="S296" s="62">
        <v>0</v>
      </c>
      <c r="T296" s="62">
        <v>0</v>
      </c>
      <c r="U296" s="62">
        <v>0</v>
      </c>
      <c r="V296" s="62">
        <v>0</v>
      </c>
      <c r="W296" s="62">
        <v>0</v>
      </c>
      <c r="X296" s="62">
        <v>0</v>
      </c>
      <c r="Y296" s="62">
        <v>0</v>
      </c>
    </row>
    <row r="297" spans="1:25" x14ac:dyDescent="0.25">
      <c r="A297" s="7">
        <v>27</v>
      </c>
      <c r="B297" s="62">
        <v>0</v>
      </c>
      <c r="C297" s="62">
        <v>0</v>
      </c>
      <c r="D297" s="62">
        <v>0</v>
      </c>
      <c r="E297" s="62">
        <v>0</v>
      </c>
      <c r="F297" s="62">
        <v>0</v>
      </c>
      <c r="G297" s="62">
        <v>0</v>
      </c>
      <c r="H297" s="62">
        <v>0</v>
      </c>
      <c r="I297" s="62">
        <v>0</v>
      </c>
      <c r="J297" s="62">
        <v>0</v>
      </c>
      <c r="K297" s="62">
        <v>0</v>
      </c>
      <c r="L297" s="62">
        <v>0</v>
      </c>
      <c r="M297" s="62">
        <v>0</v>
      </c>
      <c r="N297" s="62">
        <v>0</v>
      </c>
      <c r="O297" s="62">
        <v>0</v>
      </c>
      <c r="P297" s="62">
        <v>0</v>
      </c>
      <c r="Q297" s="62">
        <v>0</v>
      </c>
      <c r="R297" s="62">
        <v>0</v>
      </c>
      <c r="S297" s="62">
        <v>0</v>
      </c>
      <c r="T297" s="62">
        <v>0</v>
      </c>
      <c r="U297" s="62">
        <v>0</v>
      </c>
      <c r="V297" s="62">
        <v>0</v>
      </c>
      <c r="W297" s="62">
        <v>0</v>
      </c>
      <c r="X297" s="62">
        <v>0</v>
      </c>
      <c r="Y297" s="62">
        <v>0</v>
      </c>
    </row>
    <row r="298" spans="1:25" x14ac:dyDescent="0.25">
      <c r="A298" s="7">
        <v>28</v>
      </c>
      <c r="B298" s="62">
        <v>0</v>
      </c>
      <c r="C298" s="62">
        <v>0</v>
      </c>
      <c r="D298" s="62">
        <v>0</v>
      </c>
      <c r="E298" s="62">
        <v>0</v>
      </c>
      <c r="F298" s="62">
        <v>0</v>
      </c>
      <c r="G298" s="62">
        <v>0</v>
      </c>
      <c r="H298" s="62">
        <v>0</v>
      </c>
      <c r="I298" s="62">
        <v>0</v>
      </c>
      <c r="J298" s="62">
        <v>0</v>
      </c>
      <c r="K298" s="62">
        <v>0</v>
      </c>
      <c r="L298" s="62">
        <v>0</v>
      </c>
      <c r="M298" s="62">
        <v>0</v>
      </c>
      <c r="N298" s="62">
        <v>0</v>
      </c>
      <c r="O298" s="62">
        <v>0</v>
      </c>
      <c r="P298" s="62">
        <v>0</v>
      </c>
      <c r="Q298" s="62">
        <v>0</v>
      </c>
      <c r="R298" s="62">
        <v>0</v>
      </c>
      <c r="S298" s="62">
        <v>0</v>
      </c>
      <c r="T298" s="62">
        <v>0</v>
      </c>
      <c r="U298" s="62">
        <v>0</v>
      </c>
      <c r="V298" s="62">
        <v>0</v>
      </c>
      <c r="W298" s="62">
        <v>0</v>
      </c>
      <c r="X298" s="62">
        <v>0</v>
      </c>
      <c r="Y298" s="62">
        <v>0</v>
      </c>
    </row>
    <row r="299" spans="1:25" x14ac:dyDescent="0.25">
      <c r="A299" s="7">
        <v>29</v>
      </c>
      <c r="B299" s="62">
        <v>0</v>
      </c>
      <c r="C299" s="62">
        <v>0</v>
      </c>
      <c r="D299" s="62">
        <v>0</v>
      </c>
      <c r="E299" s="62">
        <v>0</v>
      </c>
      <c r="F299" s="62">
        <v>0</v>
      </c>
      <c r="G299" s="62">
        <v>0</v>
      </c>
      <c r="H299" s="62">
        <v>0</v>
      </c>
      <c r="I299" s="62">
        <v>0</v>
      </c>
      <c r="J299" s="62">
        <v>0</v>
      </c>
      <c r="K299" s="62">
        <v>0</v>
      </c>
      <c r="L299" s="62">
        <v>0</v>
      </c>
      <c r="M299" s="62">
        <v>0</v>
      </c>
      <c r="N299" s="62">
        <v>0</v>
      </c>
      <c r="O299" s="62">
        <v>0</v>
      </c>
      <c r="P299" s="62">
        <v>0</v>
      </c>
      <c r="Q299" s="62">
        <v>0</v>
      </c>
      <c r="R299" s="62">
        <v>0</v>
      </c>
      <c r="S299" s="62">
        <v>0</v>
      </c>
      <c r="T299" s="62">
        <v>0</v>
      </c>
      <c r="U299" s="62">
        <v>0</v>
      </c>
      <c r="V299" s="62">
        <v>0</v>
      </c>
      <c r="W299" s="62">
        <v>0</v>
      </c>
      <c r="X299" s="62">
        <v>0</v>
      </c>
      <c r="Y299" s="62">
        <v>0</v>
      </c>
    </row>
    <row r="300" spans="1:25" x14ac:dyDescent="0.25">
      <c r="A300" s="7">
        <v>30</v>
      </c>
      <c r="B300" s="62">
        <v>0</v>
      </c>
      <c r="C300" s="62">
        <v>0</v>
      </c>
      <c r="D300" s="62">
        <v>0</v>
      </c>
      <c r="E300" s="62">
        <v>0</v>
      </c>
      <c r="F300" s="62">
        <v>0</v>
      </c>
      <c r="G300" s="62">
        <v>0</v>
      </c>
      <c r="H300" s="62">
        <v>0</v>
      </c>
      <c r="I300" s="62">
        <v>0</v>
      </c>
      <c r="J300" s="62">
        <v>0</v>
      </c>
      <c r="K300" s="62">
        <v>0</v>
      </c>
      <c r="L300" s="62">
        <v>0</v>
      </c>
      <c r="M300" s="62">
        <v>0</v>
      </c>
      <c r="N300" s="62">
        <v>0</v>
      </c>
      <c r="O300" s="62">
        <v>0</v>
      </c>
      <c r="P300" s="62">
        <v>0</v>
      </c>
      <c r="Q300" s="62">
        <v>0</v>
      </c>
      <c r="R300" s="62">
        <v>0</v>
      </c>
      <c r="S300" s="62">
        <v>0</v>
      </c>
      <c r="T300" s="62">
        <v>0</v>
      </c>
      <c r="U300" s="62">
        <v>0</v>
      </c>
      <c r="V300" s="62">
        <v>0</v>
      </c>
      <c r="W300" s="62">
        <v>0</v>
      </c>
      <c r="X300" s="62">
        <v>0</v>
      </c>
      <c r="Y300" s="62">
        <v>0</v>
      </c>
    </row>
    <row r="301" spans="1:25" x14ac:dyDescent="0.25">
      <c r="A301" s="7">
        <v>31</v>
      </c>
      <c r="B301" s="62">
        <v>0</v>
      </c>
      <c r="C301" s="62">
        <v>0</v>
      </c>
      <c r="D301" s="62">
        <v>0</v>
      </c>
      <c r="E301" s="62">
        <v>0</v>
      </c>
      <c r="F301" s="62">
        <v>0</v>
      </c>
      <c r="G301" s="62">
        <v>0</v>
      </c>
      <c r="H301" s="62">
        <v>0</v>
      </c>
      <c r="I301" s="62">
        <v>0</v>
      </c>
      <c r="J301" s="62">
        <v>0</v>
      </c>
      <c r="K301" s="62">
        <v>0</v>
      </c>
      <c r="L301" s="62">
        <v>0</v>
      </c>
      <c r="M301" s="62">
        <v>0</v>
      </c>
      <c r="N301" s="62">
        <v>0</v>
      </c>
      <c r="O301" s="62">
        <v>0</v>
      </c>
      <c r="P301" s="62">
        <v>0</v>
      </c>
      <c r="Q301" s="62">
        <v>0</v>
      </c>
      <c r="R301" s="62">
        <v>0</v>
      </c>
      <c r="S301" s="62">
        <v>0</v>
      </c>
      <c r="T301" s="62">
        <v>0</v>
      </c>
      <c r="U301" s="62">
        <v>0</v>
      </c>
      <c r="V301" s="62">
        <v>0</v>
      </c>
      <c r="W301" s="62">
        <v>0</v>
      </c>
      <c r="X301" s="62">
        <v>0</v>
      </c>
      <c r="Y301" s="62">
        <v>0</v>
      </c>
    </row>
    <row r="304" spans="1:25" ht="18.75" x14ac:dyDescent="0.3">
      <c r="A304" s="10" t="s">
        <v>149</v>
      </c>
    </row>
    <row r="305" spans="1:25" ht="16.5" x14ac:dyDescent="0.25">
      <c r="A305" s="11" t="s">
        <v>145</v>
      </c>
    </row>
    <row r="306" spans="1:25" x14ac:dyDescent="0.25">
      <c r="A306" s="97" t="s">
        <v>12</v>
      </c>
      <c r="B306" s="91"/>
      <c r="C306" s="91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91"/>
      <c r="X306" s="91"/>
      <c r="Y306" s="91"/>
    </row>
    <row r="307" spans="1:25" x14ac:dyDescent="0.25">
      <c r="A307" s="97"/>
      <c r="B307" s="6" t="s">
        <v>13</v>
      </c>
      <c r="C307" s="6" t="s">
        <v>14</v>
      </c>
      <c r="D307" s="6" t="s">
        <v>15</v>
      </c>
      <c r="E307" s="6" t="s">
        <v>16</v>
      </c>
      <c r="F307" s="6" t="s">
        <v>17</v>
      </c>
      <c r="G307" s="6" t="s">
        <v>18</v>
      </c>
      <c r="H307" s="6" t="s">
        <v>19</v>
      </c>
      <c r="I307" s="6" t="s">
        <v>20</v>
      </c>
      <c r="J307" s="6" t="s">
        <v>21</v>
      </c>
      <c r="K307" s="6" t="s">
        <v>22</v>
      </c>
      <c r="L307" s="6" t="s">
        <v>23</v>
      </c>
      <c r="M307" s="6" t="s">
        <v>24</v>
      </c>
      <c r="N307" s="6" t="s">
        <v>25</v>
      </c>
      <c r="O307" s="6" t="s">
        <v>26</v>
      </c>
      <c r="P307" s="6" t="s">
        <v>27</v>
      </c>
      <c r="Q307" s="6" t="s">
        <v>28</v>
      </c>
      <c r="R307" s="6" t="s">
        <v>29</v>
      </c>
      <c r="S307" s="6" t="s">
        <v>30</v>
      </c>
      <c r="T307" s="6" t="s">
        <v>31</v>
      </c>
      <c r="U307" s="6" t="s">
        <v>32</v>
      </c>
      <c r="V307" s="6" t="s">
        <v>33</v>
      </c>
      <c r="W307" s="6" t="s">
        <v>34</v>
      </c>
      <c r="X307" s="6" t="s">
        <v>35</v>
      </c>
      <c r="Y307" s="6" t="s">
        <v>36</v>
      </c>
    </row>
    <row r="308" spans="1:25" x14ac:dyDescent="0.25">
      <c r="A308" s="7">
        <v>1</v>
      </c>
      <c r="B308" s="67">
        <v>306.31400000000002</v>
      </c>
      <c r="C308" s="67">
        <v>306.31400000000002</v>
      </c>
      <c r="D308" s="67">
        <v>306.31400000000002</v>
      </c>
      <c r="E308" s="67">
        <v>306.31400000000002</v>
      </c>
      <c r="F308" s="67">
        <v>306.31400000000002</v>
      </c>
      <c r="G308" s="67">
        <v>306.31400000000002</v>
      </c>
      <c r="H308" s="67">
        <v>306.31400000000002</v>
      </c>
      <c r="I308" s="67">
        <v>306.31400000000002</v>
      </c>
      <c r="J308" s="67">
        <v>306.31400000000002</v>
      </c>
      <c r="K308" s="67">
        <v>306.31400000000002</v>
      </c>
      <c r="L308" s="67">
        <v>306.31400000000002</v>
      </c>
      <c r="M308" s="67">
        <v>306.31400000000002</v>
      </c>
      <c r="N308" s="67">
        <v>306.31400000000002</v>
      </c>
      <c r="O308" s="67">
        <v>306.31400000000002</v>
      </c>
      <c r="P308" s="67">
        <v>306.31400000000002</v>
      </c>
      <c r="Q308" s="67">
        <v>306.31400000000002</v>
      </c>
      <c r="R308" s="67">
        <v>306.31400000000002</v>
      </c>
      <c r="S308" s="67">
        <v>306.31400000000002</v>
      </c>
      <c r="T308" s="67">
        <v>306.31400000000002</v>
      </c>
      <c r="U308" s="67">
        <v>306.31400000000002</v>
      </c>
      <c r="V308" s="67">
        <v>306.31400000000002</v>
      </c>
      <c r="W308" s="67">
        <v>306.31400000000002</v>
      </c>
      <c r="X308" s="67">
        <v>306.31400000000002</v>
      </c>
      <c r="Y308" s="67">
        <v>306.31400000000002</v>
      </c>
    </row>
    <row r="309" spans="1:25" x14ac:dyDescent="0.25">
      <c r="A309" s="7">
        <v>2</v>
      </c>
      <c r="B309" s="67">
        <v>306.31400000000002</v>
      </c>
      <c r="C309" s="67">
        <v>306.31400000000002</v>
      </c>
      <c r="D309" s="67">
        <v>306.31400000000002</v>
      </c>
      <c r="E309" s="67">
        <v>306.31400000000002</v>
      </c>
      <c r="F309" s="67">
        <v>306.31400000000002</v>
      </c>
      <c r="G309" s="67">
        <v>306.31400000000002</v>
      </c>
      <c r="H309" s="67">
        <v>306.31400000000002</v>
      </c>
      <c r="I309" s="67">
        <v>306.31400000000002</v>
      </c>
      <c r="J309" s="67">
        <v>306.31400000000002</v>
      </c>
      <c r="K309" s="67">
        <v>306.31400000000002</v>
      </c>
      <c r="L309" s="67">
        <v>306.31400000000002</v>
      </c>
      <c r="M309" s="67">
        <v>306.31400000000002</v>
      </c>
      <c r="N309" s="67">
        <v>306.31400000000002</v>
      </c>
      <c r="O309" s="67">
        <v>306.31400000000002</v>
      </c>
      <c r="P309" s="67">
        <v>306.31400000000002</v>
      </c>
      <c r="Q309" s="67">
        <v>306.31400000000002</v>
      </c>
      <c r="R309" s="67">
        <v>306.31400000000002</v>
      </c>
      <c r="S309" s="67">
        <v>306.31400000000002</v>
      </c>
      <c r="T309" s="67">
        <v>306.31400000000002</v>
      </c>
      <c r="U309" s="67">
        <v>306.31400000000002</v>
      </c>
      <c r="V309" s="67">
        <v>306.31400000000002</v>
      </c>
      <c r="W309" s="67">
        <v>306.31400000000002</v>
      </c>
      <c r="X309" s="67">
        <v>306.31400000000002</v>
      </c>
      <c r="Y309" s="67">
        <v>306.31400000000002</v>
      </c>
    </row>
    <row r="310" spans="1:25" x14ac:dyDescent="0.25">
      <c r="A310" s="7">
        <v>3</v>
      </c>
      <c r="B310" s="67">
        <v>306.31400000000002</v>
      </c>
      <c r="C310" s="67">
        <v>306.31400000000002</v>
      </c>
      <c r="D310" s="67">
        <v>306.31400000000002</v>
      </c>
      <c r="E310" s="67">
        <v>306.31400000000002</v>
      </c>
      <c r="F310" s="67">
        <v>306.31400000000002</v>
      </c>
      <c r="G310" s="67">
        <v>306.31400000000002</v>
      </c>
      <c r="H310" s="67">
        <v>306.31400000000002</v>
      </c>
      <c r="I310" s="67">
        <v>306.31400000000002</v>
      </c>
      <c r="J310" s="67">
        <v>306.31400000000002</v>
      </c>
      <c r="K310" s="67">
        <v>306.31400000000002</v>
      </c>
      <c r="L310" s="67">
        <v>306.31400000000002</v>
      </c>
      <c r="M310" s="67">
        <v>306.31400000000002</v>
      </c>
      <c r="N310" s="67">
        <v>306.31400000000002</v>
      </c>
      <c r="O310" s="67">
        <v>306.31400000000002</v>
      </c>
      <c r="P310" s="67">
        <v>306.31400000000002</v>
      </c>
      <c r="Q310" s="67">
        <v>306.31400000000002</v>
      </c>
      <c r="R310" s="67">
        <v>306.31400000000002</v>
      </c>
      <c r="S310" s="67">
        <v>306.31400000000002</v>
      </c>
      <c r="T310" s="67">
        <v>306.31400000000002</v>
      </c>
      <c r="U310" s="67">
        <v>306.31400000000002</v>
      </c>
      <c r="V310" s="67">
        <v>306.31400000000002</v>
      </c>
      <c r="W310" s="67">
        <v>306.31400000000002</v>
      </c>
      <c r="X310" s="67">
        <v>306.31400000000002</v>
      </c>
      <c r="Y310" s="67">
        <v>306.31400000000002</v>
      </c>
    </row>
    <row r="311" spans="1:25" x14ac:dyDescent="0.25">
      <c r="A311" s="7">
        <v>4</v>
      </c>
      <c r="B311" s="67">
        <v>306.31400000000002</v>
      </c>
      <c r="C311" s="67">
        <v>306.31400000000002</v>
      </c>
      <c r="D311" s="67">
        <v>306.31400000000002</v>
      </c>
      <c r="E311" s="67">
        <v>306.31400000000002</v>
      </c>
      <c r="F311" s="67">
        <v>306.31400000000002</v>
      </c>
      <c r="G311" s="67">
        <v>306.31400000000002</v>
      </c>
      <c r="H311" s="67">
        <v>306.31400000000002</v>
      </c>
      <c r="I311" s="67">
        <v>306.31400000000002</v>
      </c>
      <c r="J311" s="67">
        <v>306.31400000000002</v>
      </c>
      <c r="K311" s="67">
        <v>306.31400000000002</v>
      </c>
      <c r="L311" s="67">
        <v>306.31400000000002</v>
      </c>
      <c r="M311" s="67">
        <v>306.31400000000002</v>
      </c>
      <c r="N311" s="67">
        <v>306.31400000000002</v>
      </c>
      <c r="O311" s="67">
        <v>306.31400000000002</v>
      </c>
      <c r="P311" s="67">
        <v>306.31400000000002</v>
      </c>
      <c r="Q311" s="67">
        <v>306.31400000000002</v>
      </c>
      <c r="R311" s="67">
        <v>306.31400000000002</v>
      </c>
      <c r="S311" s="67">
        <v>306.31400000000002</v>
      </c>
      <c r="T311" s="67">
        <v>306.31400000000002</v>
      </c>
      <c r="U311" s="67">
        <v>306.31400000000002</v>
      </c>
      <c r="V311" s="67">
        <v>306.31400000000002</v>
      </c>
      <c r="W311" s="67">
        <v>306.31400000000002</v>
      </c>
      <c r="X311" s="67">
        <v>306.31400000000002</v>
      </c>
      <c r="Y311" s="67">
        <v>306.31400000000002</v>
      </c>
    </row>
    <row r="312" spans="1:25" x14ac:dyDescent="0.25">
      <c r="A312" s="7">
        <v>5</v>
      </c>
      <c r="B312" s="67">
        <v>306.31400000000002</v>
      </c>
      <c r="C312" s="67">
        <v>306.31400000000002</v>
      </c>
      <c r="D312" s="67">
        <v>306.31400000000002</v>
      </c>
      <c r="E312" s="67">
        <v>306.31400000000002</v>
      </c>
      <c r="F312" s="67">
        <v>306.31400000000002</v>
      </c>
      <c r="G312" s="67">
        <v>306.31400000000002</v>
      </c>
      <c r="H312" s="67">
        <v>306.31400000000002</v>
      </c>
      <c r="I312" s="67">
        <v>306.31400000000002</v>
      </c>
      <c r="J312" s="67">
        <v>306.31400000000002</v>
      </c>
      <c r="K312" s="67">
        <v>306.31400000000002</v>
      </c>
      <c r="L312" s="67">
        <v>306.31400000000002</v>
      </c>
      <c r="M312" s="67">
        <v>306.31400000000002</v>
      </c>
      <c r="N312" s="67">
        <v>306.31400000000002</v>
      </c>
      <c r="O312" s="67">
        <v>306.31400000000002</v>
      </c>
      <c r="P312" s="67">
        <v>306.31400000000002</v>
      </c>
      <c r="Q312" s="67">
        <v>306.31400000000002</v>
      </c>
      <c r="R312" s="67">
        <v>306.31400000000002</v>
      </c>
      <c r="S312" s="67">
        <v>306.31400000000002</v>
      </c>
      <c r="T312" s="67">
        <v>306.31400000000002</v>
      </c>
      <c r="U312" s="67">
        <v>306.31400000000002</v>
      </c>
      <c r="V312" s="67">
        <v>306.31400000000002</v>
      </c>
      <c r="W312" s="67">
        <v>306.31400000000002</v>
      </c>
      <c r="X312" s="67">
        <v>306.31400000000002</v>
      </c>
      <c r="Y312" s="67">
        <v>306.31400000000002</v>
      </c>
    </row>
    <row r="313" spans="1:25" x14ac:dyDescent="0.25">
      <c r="A313" s="7">
        <v>6</v>
      </c>
      <c r="B313" s="67">
        <v>306.31400000000002</v>
      </c>
      <c r="C313" s="67">
        <v>306.31400000000002</v>
      </c>
      <c r="D313" s="67">
        <v>306.31400000000002</v>
      </c>
      <c r="E313" s="67">
        <v>306.31400000000002</v>
      </c>
      <c r="F313" s="67">
        <v>306.31400000000002</v>
      </c>
      <c r="G313" s="67">
        <v>306.31400000000002</v>
      </c>
      <c r="H313" s="67">
        <v>306.31400000000002</v>
      </c>
      <c r="I313" s="67">
        <v>306.31400000000002</v>
      </c>
      <c r="J313" s="67">
        <v>306.31400000000002</v>
      </c>
      <c r="K313" s="67">
        <v>306.31400000000002</v>
      </c>
      <c r="L313" s="67">
        <v>306.31400000000002</v>
      </c>
      <c r="M313" s="67">
        <v>306.31400000000002</v>
      </c>
      <c r="N313" s="67">
        <v>306.31400000000002</v>
      </c>
      <c r="O313" s="67">
        <v>306.31400000000002</v>
      </c>
      <c r="P313" s="67">
        <v>306.31400000000002</v>
      </c>
      <c r="Q313" s="67">
        <v>306.31400000000002</v>
      </c>
      <c r="R313" s="67">
        <v>306.31400000000002</v>
      </c>
      <c r="S313" s="67">
        <v>306.31400000000002</v>
      </c>
      <c r="T313" s="67">
        <v>306.31400000000002</v>
      </c>
      <c r="U313" s="67">
        <v>306.31400000000002</v>
      </c>
      <c r="V313" s="67">
        <v>306.31400000000002</v>
      </c>
      <c r="W313" s="67">
        <v>306.31400000000002</v>
      </c>
      <c r="X313" s="67">
        <v>306.31400000000002</v>
      </c>
      <c r="Y313" s="67">
        <v>306.31400000000002</v>
      </c>
    </row>
    <row r="314" spans="1:25" x14ac:dyDescent="0.25">
      <c r="A314" s="7">
        <v>7</v>
      </c>
      <c r="B314" s="67">
        <v>306.31400000000002</v>
      </c>
      <c r="C314" s="67">
        <v>306.31400000000002</v>
      </c>
      <c r="D314" s="67">
        <v>306.31400000000002</v>
      </c>
      <c r="E314" s="67">
        <v>306.31400000000002</v>
      </c>
      <c r="F314" s="67">
        <v>306.31400000000002</v>
      </c>
      <c r="G314" s="67">
        <v>306.31400000000002</v>
      </c>
      <c r="H314" s="67">
        <v>306.31400000000002</v>
      </c>
      <c r="I314" s="67">
        <v>306.31400000000002</v>
      </c>
      <c r="J314" s="67">
        <v>306.31400000000002</v>
      </c>
      <c r="K314" s="67">
        <v>306.31400000000002</v>
      </c>
      <c r="L314" s="67">
        <v>306.31400000000002</v>
      </c>
      <c r="M314" s="67">
        <v>306.31400000000002</v>
      </c>
      <c r="N314" s="67">
        <v>306.31400000000002</v>
      </c>
      <c r="O314" s="67">
        <v>306.31400000000002</v>
      </c>
      <c r="P314" s="67">
        <v>306.31400000000002</v>
      </c>
      <c r="Q314" s="67">
        <v>306.31400000000002</v>
      </c>
      <c r="R314" s="67">
        <v>306.31400000000002</v>
      </c>
      <c r="S314" s="67">
        <v>306.31400000000002</v>
      </c>
      <c r="T314" s="67">
        <v>306.31400000000002</v>
      </c>
      <c r="U314" s="67">
        <v>306.31400000000002</v>
      </c>
      <c r="V314" s="67">
        <v>306.31400000000002</v>
      </c>
      <c r="W314" s="67">
        <v>306.31400000000002</v>
      </c>
      <c r="X314" s="67">
        <v>306.31400000000002</v>
      </c>
      <c r="Y314" s="67">
        <v>306.31400000000002</v>
      </c>
    </row>
    <row r="315" spans="1:25" x14ac:dyDescent="0.25">
      <c r="A315" s="7">
        <v>8</v>
      </c>
      <c r="B315" s="67">
        <v>306.31400000000002</v>
      </c>
      <c r="C315" s="67">
        <v>306.31400000000002</v>
      </c>
      <c r="D315" s="67">
        <v>306.31400000000002</v>
      </c>
      <c r="E315" s="67">
        <v>306.31400000000002</v>
      </c>
      <c r="F315" s="67">
        <v>306.31400000000002</v>
      </c>
      <c r="G315" s="67">
        <v>306.31400000000002</v>
      </c>
      <c r="H315" s="67">
        <v>306.31400000000002</v>
      </c>
      <c r="I315" s="67">
        <v>306.31400000000002</v>
      </c>
      <c r="J315" s="67">
        <v>306.31400000000002</v>
      </c>
      <c r="K315" s="67">
        <v>306.31400000000002</v>
      </c>
      <c r="L315" s="67">
        <v>306.31400000000002</v>
      </c>
      <c r="M315" s="67">
        <v>306.31400000000002</v>
      </c>
      <c r="N315" s="67">
        <v>306.31400000000002</v>
      </c>
      <c r="O315" s="67">
        <v>306.31400000000002</v>
      </c>
      <c r="P315" s="67">
        <v>306.31400000000002</v>
      </c>
      <c r="Q315" s="67">
        <v>306.31400000000002</v>
      </c>
      <c r="R315" s="67">
        <v>306.31400000000002</v>
      </c>
      <c r="S315" s="67">
        <v>306.31400000000002</v>
      </c>
      <c r="T315" s="67">
        <v>306.31400000000002</v>
      </c>
      <c r="U315" s="67">
        <v>306.31400000000002</v>
      </c>
      <c r="V315" s="67">
        <v>306.31400000000002</v>
      </c>
      <c r="W315" s="67">
        <v>306.31400000000002</v>
      </c>
      <c r="X315" s="67">
        <v>306.31400000000002</v>
      </c>
      <c r="Y315" s="67">
        <v>306.31400000000002</v>
      </c>
    </row>
    <row r="316" spans="1:25" x14ac:dyDescent="0.25">
      <c r="A316" s="7">
        <v>9</v>
      </c>
      <c r="B316" s="67">
        <v>306.31400000000002</v>
      </c>
      <c r="C316" s="67">
        <v>306.31400000000002</v>
      </c>
      <c r="D316" s="67">
        <v>306.31400000000002</v>
      </c>
      <c r="E316" s="67">
        <v>306.31400000000002</v>
      </c>
      <c r="F316" s="67">
        <v>306.31400000000002</v>
      </c>
      <c r="G316" s="67">
        <v>306.31400000000002</v>
      </c>
      <c r="H316" s="67">
        <v>306.31400000000002</v>
      </c>
      <c r="I316" s="67">
        <v>306.31400000000002</v>
      </c>
      <c r="J316" s="67">
        <v>306.31400000000002</v>
      </c>
      <c r="K316" s="67">
        <v>306.31400000000002</v>
      </c>
      <c r="L316" s="67">
        <v>306.31400000000002</v>
      </c>
      <c r="M316" s="67">
        <v>306.31400000000002</v>
      </c>
      <c r="N316" s="67">
        <v>306.31400000000002</v>
      </c>
      <c r="O316" s="67">
        <v>306.31400000000002</v>
      </c>
      <c r="P316" s="67">
        <v>306.31400000000002</v>
      </c>
      <c r="Q316" s="67">
        <v>306.31400000000002</v>
      </c>
      <c r="R316" s="67">
        <v>306.31400000000002</v>
      </c>
      <c r="S316" s="67">
        <v>306.31400000000002</v>
      </c>
      <c r="T316" s="67">
        <v>306.31400000000002</v>
      </c>
      <c r="U316" s="67">
        <v>306.31400000000002</v>
      </c>
      <c r="V316" s="67">
        <v>306.31400000000002</v>
      </c>
      <c r="W316" s="67">
        <v>306.31400000000002</v>
      </c>
      <c r="X316" s="67">
        <v>306.31400000000002</v>
      </c>
      <c r="Y316" s="67">
        <v>306.31400000000002</v>
      </c>
    </row>
    <row r="317" spans="1:25" x14ac:dyDescent="0.25">
      <c r="A317" s="7">
        <v>10</v>
      </c>
      <c r="B317" s="67">
        <v>306.31400000000002</v>
      </c>
      <c r="C317" s="67">
        <v>306.31400000000002</v>
      </c>
      <c r="D317" s="67">
        <v>306.31400000000002</v>
      </c>
      <c r="E317" s="67">
        <v>306.31400000000002</v>
      </c>
      <c r="F317" s="67">
        <v>306.31400000000002</v>
      </c>
      <c r="G317" s="67">
        <v>306.31400000000002</v>
      </c>
      <c r="H317" s="67">
        <v>306.31400000000002</v>
      </c>
      <c r="I317" s="67">
        <v>306.31400000000002</v>
      </c>
      <c r="J317" s="67">
        <v>306.31400000000002</v>
      </c>
      <c r="K317" s="67">
        <v>306.31400000000002</v>
      </c>
      <c r="L317" s="67">
        <v>306.31400000000002</v>
      </c>
      <c r="M317" s="67">
        <v>306.31400000000002</v>
      </c>
      <c r="N317" s="67">
        <v>306.31400000000002</v>
      </c>
      <c r="O317" s="67">
        <v>306.31400000000002</v>
      </c>
      <c r="P317" s="67">
        <v>306.31400000000002</v>
      </c>
      <c r="Q317" s="67">
        <v>306.31400000000002</v>
      </c>
      <c r="R317" s="67">
        <v>306.31400000000002</v>
      </c>
      <c r="S317" s="67">
        <v>306.31400000000002</v>
      </c>
      <c r="T317" s="67">
        <v>306.31400000000002</v>
      </c>
      <c r="U317" s="67">
        <v>306.31400000000002</v>
      </c>
      <c r="V317" s="67">
        <v>306.31400000000002</v>
      </c>
      <c r="W317" s="67">
        <v>306.31400000000002</v>
      </c>
      <c r="X317" s="67">
        <v>306.31400000000002</v>
      </c>
      <c r="Y317" s="67">
        <v>306.31400000000002</v>
      </c>
    </row>
    <row r="318" spans="1:25" x14ac:dyDescent="0.25">
      <c r="A318" s="7">
        <v>11</v>
      </c>
      <c r="B318" s="67">
        <v>306.31400000000002</v>
      </c>
      <c r="C318" s="67">
        <v>306.31400000000002</v>
      </c>
      <c r="D318" s="67">
        <v>306.31400000000002</v>
      </c>
      <c r="E318" s="67">
        <v>306.31400000000002</v>
      </c>
      <c r="F318" s="67">
        <v>306.31400000000002</v>
      </c>
      <c r="G318" s="67">
        <v>306.31400000000002</v>
      </c>
      <c r="H318" s="67">
        <v>306.31400000000002</v>
      </c>
      <c r="I318" s="67">
        <v>306.31400000000002</v>
      </c>
      <c r="J318" s="67">
        <v>306.31400000000002</v>
      </c>
      <c r="K318" s="67">
        <v>306.31400000000002</v>
      </c>
      <c r="L318" s="67">
        <v>306.31400000000002</v>
      </c>
      <c r="M318" s="67">
        <v>306.31400000000002</v>
      </c>
      <c r="N318" s="67">
        <v>306.31400000000002</v>
      </c>
      <c r="O318" s="67">
        <v>306.31400000000002</v>
      </c>
      <c r="P318" s="67">
        <v>306.31400000000002</v>
      </c>
      <c r="Q318" s="67">
        <v>306.31400000000002</v>
      </c>
      <c r="R318" s="67">
        <v>306.31400000000002</v>
      </c>
      <c r="S318" s="67">
        <v>306.31400000000002</v>
      </c>
      <c r="T318" s="67">
        <v>306.31400000000002</v>
      </c>
      <c r="U318" s="67">
        <v>306.31400000000002</v>
      </c>
      <c r="V318" s="67">
        <v>306.31400000000002</v>
      </c>
      <c r="W318" s="67">
        <v>306.31400000000002</v>
      </c>
      <c r="X318" s="67">
        <v>306.31400000000002</v>
      </c>
      <c r="Y318" s="67">
        <v>306.31400000000002</v>
      </c>
    </row>
    <row r="319" spans="1:25" x14ac:dyDescent="0.25">
      <c r="A319" s="7">
        <v>12</v>
      </c>
      <c r="B319" s="67">
        <v>306.31400000000002</v>
      </c>
      <c r="C319" s="67">
        <v>306.31400000000002</v>
      </c>
      <c r="D319" s="67">
        <v>306.31400000000002</v>
      </c>
      <c r="E319" s="67">
        <v>306.31400000000002</v>
      </c>
      <c r="F319" s="67">
        <v>306.31400000000002</v>
      </c>
      <c r="G319" s="67">
        <v>306.31400000000002</v>
      </c>
      <c r="H319" s="67">
        <v>306.31400000000002</v>
      </c>
      <c r="I319" s="67">
        <v>306.31400000000002</v>
      </c>
      <c r="J319" s="67">
        <v>306.31400000000002</v>
      </c>
      <c r="K319" s="67">
        <v>306.31400000000002</v>
      </c>
      <c r="L319" s="67">
        <v>306.31400000000002</v>
      </c>
      <c r="M319" s="67">
        <v>306.31400000000002</v>
      </c>
      <c r="N319" s="67">
        <v>306.31400000000002</v>
      </c>
      <c r="O319" s="67">
        <v>306.31400000000002</v>
      </c>
      <c r="P319" s="67">
        <v>306.31400000000002</v>
      </c>
      <c r="Q319" s="67">
        <v>306.31400000000002</v>
      </c>
      <c r="R319" s="67">
        <v>306.31400000000002</v>
      </c>
      <c r="S319" s="67">
        <v>306.31400000000002</v>
      </c>
      <c r="T319" s="67">
        <v>306.31400000000002</v>
      </c>
      <c r="U319" s="67">
        <v>306.31400000000002</v>
      </c>
      <c r="V319" s="67">
        <v>306.31400000000002</v>
      </c>
      <c r="W319" s="67">
        <v>306.31400000000002</v>
      </c>
      <c r="X319" s="67">
        <v>306.31400000000002</v>
      </c>
      <c r="Y319" s="67">
        <v>306.31400000000002</v>
      </c>
    </row>
    <row r="320" spans="1:25" x14ac:dyDescent="0.25">
      <c r="A320" s="7">
        <v>13</v>
      </c>
      <c r="B320" s="67">
        <v>306.31400000000002</v>
      </c>
      <c r="C320" s="67">
        <v>306.31400000000002</v>
      </c>
      <c r="D320" s="67">
        <v>306.31400000000002</v>
      </c>
      <c r="E320" s="67">
        <v>306.31400000000002</v>
      </c>
      <c r="F320" s="67">
        <v>306.31400000000002</v>
      </c>
      <c r="G320" s="67">
        <v>306.31400000000002</v>
      </c>
      <c r="H320" s="67">
        <v>306.31400000000002</v>
      </c>
      <c r="I320" s="67">
        <v>306.31400000000002</v>
      </c>
      <c r="J320" s="67">
        <v>306.31400000000002</v>
      </c>
      <c r="K320" s="67">
        <v>306.31400000000002</v>
      </c>
      <c r="L320" s="67">
        <v>306.31400000000002</v>
      </c>
      <c r="M320" s="67">
        <v>306.31400000000002</v>
      </c>
      <c r="N320" s="67">
        <v>306.31400000000002</v>
      </c>
      <c r="O320" s="67">
        <v>306.31400000000002</v>
      </c>
      <c r="P320" s="67">
        <v>306.31400000000002</v>
      </c>
      <c r="Q320" s="67">
        <v>306.31400000000002</v>
      </c>
      <c r="R320" s="67">
        <v>306.31400000000002</v>
      </c>
      <c r="S320" s="67">
        <v>306.31400000000002</v>
      </c>
      <c r="T320" s="67">
        <v>306.31400000000002</v>
      </c>
      <c r="U320" s="67">
        <v>306.31400000000002</v>
      </c>
      <c r="V320" s="67">
        <v>306.31400000000002</v>
      </c>
      <c r="W320" s="67">
        <v>306.31400000000002</v>
      </c>
      <c r="X320" s="67">
        <v>306.31400000000002</v>
      </c>
      <c r="Y320" s="67">
        <v>306.31400000000002</v>
      </c>
    </row>
    <row r="321" spans="1:25" x14ac:dyDescent="0.25">
      <c r="A321" s="7">
        <v>14</v>
      </c>
      <c r="B321" s="67">
        <v>306.31400000000002</v>
      </c>
      <c r="C321" s="67">
        <v>306.31400000000002</v>
      </c>
      <c r="D321" s="67">
        <v>306.31400000000002</v>
      </c>
      <c r="E321" s="67">
        <v>306.31400000000002</v>
      </c>
      <c r="F321" s="67">
        <v>306.31400000000002</v>
      </c>
      <c r="G321" s="67">
        <v>306.31400000000002</v>
      </c>
      <c r="H321" s="67">
        <v>306.31400000000002</v>
      </c>
      <c r="I321" s="67">
        <v>306.31400000000002</v>
      </c>
      <c r="J321" s="67">
        <v>306.31400000000002</v>
      </c>
      <c r="K321" s="67">
        <v>306.31400000000002</v>
      </c>
      <c r="L321" s="67">
        <v>306.31400000000002</v>
      </c>
      <c r="M321" s="67">
        <v>306.31400000000002</v>
      </c>
      <c r="N321" s="67">
        <v>306.31400000000002</v>
      </c>
      <c r="O321" s="67">
        <v>306.31400000000002</v>
      </c>
      <c r="P321" s="67">
        <v>306.31400000000002</v>
      </c>
      <c r="Q321" s="67">
        <v>306.31400000000002</v>
      </c>
      <c r="R321" s="67">
        <v>306.31400000000002</v>
      </c>
      <c r="S321" s="67">
        <v>306.31400000000002</v>
      </c>
      <c r="T321" s="67">
        <v>306.31400000000002</v>
      </c>
      <c r="U321" s="67">
        <v>306.31400000000002</v>
      </c>
      <c r="V321" s="67">
        <v>306.31400000000002</v>
      </c>
      <c r="W321" s="67">
        <v>306.31400000000002</v>
      </c>
      <c r="X321" s="67">
        <v>306.31400000000002</v>
      </c>
      <c r="Y321" s="67">
        <v>306.31400000000002</v>
      </c>
    </row>
    <row r="322" spans="1:25" x14ac:dyDescent="0.25">
      <c r="A322" s="7">
        <v>15</v>
      </c>
      <c r="B322" s="67">
        <v>306.31400000000002</v>
      </c>
      <c r="C322" s="67">
        <v>306.31400000000002</v>
      </c>
      <c r="D322" s="67">
        <v>306.31400000000002</v>
      </c>
      <c r="E322" s="67">
        <v>306.31400000000002</v>
      </c>
      <c r="F322" s="67">
        <v>306.31400000000002</v>
      </c>
      <c r="G322" s="67">
        <v>306.31400000000002</v>
      </c>
      <c r="H322" s="67">
        <v>306.31400000000002</v>
      </c>
      <c r="I322" s="67">
        <v>306.31400000000002</v>
      </c>
      <c r="J322" s="67">
        <v>306.31400000000002</v>
      </c>
      <c r="K322" s="67">
        <v>306.31400000000002</v>
      </c>
      <c r="L322" s="67">
        <v>306.31400000000002</v>
      </c>
      <c r="M322" s="67">
        <v>306.31400000000002</v>
      </c>
      <c r="N322" s="67">
        <v>306.31400000000002</v>
      </c>
      <c r="O322" s="67">
        <v>306.31400000000002</v>
      </c>
      <c r="P322" s="67">
        <v>306.31400000000002</v>
      </c>
      <c r="Q322" s="67">
        <v>306.31400000000002</v>
      </c>
      <c r="R322" s="67">
        <v>306.31400000000002</v>
      </c>
      <c r="S322" s="67">
        <v>306.31400000000002</v>
      </c>
      <c r="T322" s="67">
        <v>306.31400000000002</v>
      </c>
      <c r="U322" s="67">
        <v>306.31400000000002</v>
      </c>
      <c r="V322" s="67">
        <v>306.31400000000002</v>
      </c>
      <c r="W322" s="67">
        <v>306.31400000000002</v>
      </c>
      <c r="X322" s="67">
        <v>306.31400000000002</v>
      </c>
      <c r="Y322" s="67">
        <v>306.31400000000002</v>
      </c>
    </row>
    <row r="323" spans="1:25" x14ac:dyDescent="0.25">
      <c r="A323" s="7">
        <v>16</v>
      </c>
      <c r="B323" s="67">
        <v>306.31400000000002</v>
      </c>
      <c r="C323" s="67">
        <v>306.31400000000002</v>
      </c>
      <c r="D323" s="67">
        <v>306.31400000000002</v>
      </c>
      <c r="E323" s="67">
        <v>306.31400000000002</v>
      </c>
      <c r="F323" s="67">
        <v>306.31400000000002</v>
      </c>
      <c r="G323" s="67">
        <v>306.31400000000002</v>
      </c>
      <c r="H323" s="67">
        <v>306.31400000000002</v>
      </c>
      <c r="I323" s="67">
        <v>306.31400000000002</v>
      </c>
      <c r="J323" s="67">
        <v>306.31400000000002</v>
      </c>
      <c r="K323" s="67">
        <v>306.31400000000002</v>
      </c>
      <c r="L323" s="67">
        <v>306.31400000000002</v>
      </c>
      <c r="M323" s="67">
        <v>306.31400000000002</v>
      </c>
      <c r="N323" s="67">
        <v>306.31400000000002</v>
      </c>
      <c r="O323" s="67">
        <v>306.31400000000002</v>
      </c>
      <c r="P323" s="67">
        <v>306.31400000000002</v>
      </c>
      <c r="Q323" s="67">
        <v>306.31400000000002</v>
      </c>
      <c r="R323" s="67">
        <v>306.31400000000002</v>
      </c>
      <c r="S323" s="67">
        <v>306.31400000000002</v>
      </c>
      <c r="T323" s="67">
        <v>306.31400000000002</v>
      </c>
      <c r="U323" s="67">
        <v>306.31400000000002</v>
      </c>
      <c r="V323" s="67">
        <v>306.31400000000002</v>
      </c>
      <c r="W323" s="67">
        <v>306.31400000000002</v>
      </c>
      <c r="X323" s="67">
        <v>306.31400000000002</v>
      </c>
      <c r="Y323" s="67">
        <v>306.31400000000002</v>
      </c>
    </row>
    <row r="324" spans="1:25" x14ac:dyDescent="0.25">
      <c r="A324" s="7">
        <v>17</v>
      </c>
      <c r="B324" s="67">
        <v>306.31400000000002</v>
      </c>
      <c r="C324" s="67">
        <v>306.31400000000002</v>
      </c>
      <c r="D324" s="67">
        <v>306.31400000000002</v>
      </c>
      <c r="E324" s="67">
        <v>306.31400000000002</v>
      </c>
      <c r="F324" s="67">
        <v>306.31400000000002</v>
      </c>
      <c r="G324" s="67">
        <v>306.31400000000002</v>
      </c>
      <c r="H324" s="67">
        <v>306.31400000000002</v>
      </c>
      <c r="I324" s="67">
        <v>306.31400000000002</v>
      </c>
      <c r="J324" s="67">
        <v>306.31400000000002</v>
      </c>
      <c r="K324" s="67">
        <v>306.31400000000002</v>
      </c>
      <c r="L324" s="67">
        <v>306.31400000000002</v>
      </c>
      <c r="M324" s="67">
        <v>306.31400000000002</v>
      </c>
      <c r="N324" s="67">
        <v>306.31400000000002</v>
      </c>
      <c r="O324" s="67">
        <v>306.31400000000002</v>
      </c>
      <c r="P324" s="67">
        <v>306.31400000000002</v>
      </c>
      <c r="Q324" s="67">
        <v>306.31400000000002</v>
      </c>
      <c r="R324" s="67">
        <v>306.31400000000002</v>
      </c>
      <c r="S324" s="67">
        <v>306.31400000000002</v>
      </c>
      <c r="T324" s="67">
        <v>306.31400000000002</v>
      </c>
      <c r="U324" s="67">
        <v>306.31400000000002</v>
      </c>
      <c r="V324" s="67">
        <v>306.31400000000002</v>
      </c>
      <c r="W324" s="67">
        <v>306.31400000000002</v>
      </c>
      <c r="X324" s="67">
        <v>306.31400000000002</v>
      </c>
      <c r="Y324" s="67">
        <v>306.31400000000002</v>
      </c>
    </row>
    <row r="325" spans="1:25" x14ac:dyDescent="0.25">
      <c r="A325" s="7">
        <v>18</v>
      </c>
      <c r="B325" s="67">
        <v>306.31400000000002</v>
      </c>
      <c r="C325" s="67">
        <v>306.31400000000002</v>
      </c>
      <c r="D325" s="67">
        <v>306.31400000000002</v>
      </c>
      <c r="E325" s="67">
        <v>306.31400000000002</v>
      </c>
      <c r="F325" s="67">
        <v>306.31400000000002</v>
      </c>
      <c r="G325" s="67">
        <v>306.31400000000002</v>
      </c>
      <c r="H325" s="67">
        <v>306.31400000000002</v>
      </c>
      <c r="I325" s="67">
        <v>306.31400000000002</v>
      </c>
      <c r="J325" s="67">
        <v>306.31400000000002</v>
      </c>
      <c r="K325" s="67">
        <v>306.31400000000002</v>
      </c>
      <c r="L325" s="67">
        <v>306.31400000000002</v>
      </c>
      <c r="M325" s="67">
        <v>306.31400000000002</v>
      </c>
      <c r="N325" s="67">
        <v>306.31400000000002</v>
      </c>
      <c r="O325" s="67">
        <v>306.31400000000002</v>
      </c>
      <c r="P325" s="67">
        <v>306.31400000000002</v>
      </c>
      <c r="Q325" s="67">
        <v>306.31400000000002</v>
      </c>
      <c r="R325" s="67">
        <v>306.31400000000002</v>
      </c>
      <c r="S325" s="67">
        <v>306.31400000000002</v>
      </c>
      <c r="T325" s="67">
        <v>306.31400000000002</v>
      </c>
      <c r="U325" s="67">
        <v>306.31400000000002</v>
      </c>
      <c r="V325" s="67">
        <v>306.31400000000002</v>
      </c>
      <c r="W325" s="67">
        <v>306.31400000000002</v>
      </c>
      <c r="X325" s="67">
        <v>306.31400000000002</v>
      </c>
      <c r="Y325" s="67">
        <v>306.31400000000002</v>
      </c>
    </row>
    <row r="326" spans="1:25" x14ac:dyDescent="0.25">
      <c r="A326" s="7">
        <v>19</v>
      </c>
      <c r="B326" s="67">
        <v>306.31400000000002</v>
      </c>
      <c r="C326" s="67">
        <v>306.31400000000002</v>
      </c>
      <c r="D326" s="67">
        <v>306.31400000000002</v>
      </c>
      <c r="E326" s="67">
        <v>306.31400000000002</v>
      </c>
      <c r="F326" s="67">
        <v>306.31400000000002</v>
      </c>
      <c r="G326" s="67">
        <v>306.31400000000002</v>
      </c>
      <c r="H326" s="67">
        <v>306.31400000000002</v>
      </c>
      <c r="I326" s="67">
        <v>306.31400000000002</v>
      </c>
      <c r="J326" s="67">
        <v>306.31400000000002</v>
      </c>
      <c r="K326" s="67">
        <v>306.31400000000002</v>
      </c>
      <c r="L326" s="67">
        <v>306.31400000000002</v>
      </c>
      <c r="M326" s="67">
        <v>306.31400000000002</v>
      </c>
      <c r="N326" s="67">
        <v>306.31400000000002</v>
      </c>
      <c r="O326" s="67">
        <v>306.31400000000002</v>
      </c>
      <c r="P326" s="67">
        <v>306.31400000000002</v>
      </c>
      <c r="Q326" s="67">
        <v>306.31400000000002</v>
      </c>
      <c r="R326" s="67">
        <v>306.31400000000002</v>
      </c>
      <c r="S326" s="67">
        <v>306.31400000000002</v>
      </c>
      <c r="T326" s="67">
        <v>306.31400000000002</v>
      </c>
      <c r="U326" s="67">
        <v>306.31400000000002</v>
      </c>
      <c r="V326" s="67">
        <v>306.31400000000002</v>
      </c>
      <c r="W326" s="67">
        <v>306.31400000000002</v>
      </c>
      <c r="X326" s="67">
        <v>306.31400000000002</v>
      </c>
      <c r="Y326" s="67">
        <v>306.31400000000002</v>
      </c>
    </row>
    <row r="327" spans="1:25" x14ac:dyDescent="0.25">
      <c r="A327" s="7">
        <v>20</v>
      </c>
      <c r="B327" s="67">
        <v>306.31400000000002</v>
      </c>
      <c r="C327" s="67">
        <v>306.31400000000002</v>
      </c>
      <c r="D327" s="67">
        <v>306.31400000000002</v>
      </c>
      <c r="E327" s="67">
        <v>306.31400000000002</v>
      </c>
      <c r="F327" s="67">
        <v>306.31400000000002</v>
      </c>
      <c r="G327" s="67">
        <v>306.31400000000002</v>
      </c>
      <c r="H327" s="67">
        <v>306.31400000000002</v>
      </c>
      <c r="I327" s="67">
        <v>306.31400000000002</v>
      </c>
      <c r="J327" s="67">
        <v>306.31400000000002</v>
      </c>
      <c r="K327" s="67">
        <v>306.31400000000002</v>
      </c>
      <c r="L327" s="67">
        <v>306.31400000000002</v>
      </c>
      <c r="M327" s="67">
        <v>306.31400000000002</v>
      </c>
      <c r="N327" s="67">
        <v>306.31400000000002</v>
      </c>
      <c r="O327" s="67">
        <v>306.31400000000002</v>
      </c>
      <c r="P327" s="67">
        <v>306.31400000000002</v>
      </c>
      <c r="Q327" s="67">
        <v>306.31400000000002</v>
      </c>
      <c r="R327" s="67">
        <v>306.31400000000002</v>
      </c>
      <c r="S327" s="67">
        <v>306.31400000000002</v>
      </c>
      <c r="T327" s="67">
        <v>306.31400000000002</v>
      </c>
      <c r="U327" s="67">
        <v>306.31400000000002</v>
      </c>
      <c r="V327" s="67">
        <v>306.31400000000002</v>
      </c>
      <c r="W327" s="67">
        <v>306.31400000000002</v>
      </c>
      <c r="X327" s="67">
        <v>306.31400000000002</v>
      </c>
      <c r="Y327" s="67">
        <v>306.31400000000002</v>
      </c>
    </row>
    <row r="328" spans="1:25" x14ac:dyDescent="0.25">
      <c r="A328" s="7">
        <v>21</v>
      </c>
      <c r="B328" s="67">
        <v>306.31400000000002</v>
      </c>
      <c r="C328" s="67">
        <v>306.31400000000002</v>
      </c>
      <c r="D328" s="67">
        <v>306.31400000000002</v>
      </c>
      <c r="E328" s="67">
        <v>306.31400000000002</v>
      </c>
      <c r="F328" s="67">
        <v>306.31400000000002</v>
      </c>
      <c r="G328" s="67">
        <v>306.31400000000002</v>
      </c>
      <c r="H328" s="67">
        <v>306.31400000000002</v>
      </c>
      <c r="I328" s="67">
        <v>306.31400000000002</v>
      </c>
      <c r="J328" s="67">
        <v>306.31400000000002</v>
      </c>
      <c r="K328" s="67">
        <v>306.31400000000002</v>
      </c>
      <c r="L328" s="67">
        <v>306.31400000000002</v>
      </c>
      <c r="M328" s="67">
        <v>306.31400000000002</v>
      </c>
      <c r="N328" s="67">
        <v>306.31400000000002</v>
      </c>
      <c r="O328" s="67">
        <v>306.31400000000002</v>
      </c>
      <c r="P328" s="67">
        <v>306.31400000000002</v>
      </c>
      <c r="Q328" s="67">
        <v>306.31400000000002</v>
      </c>
      <c r="R328" s="67">
        <v>306.31400000000002</v>
      </c>
      <c r="S328" s="67">
        <v>306.31400000000002</v>
      </c>
      <c r="T328" s="67">
        <v>306.31400000000002</v>
      </c>
      <c r="U328" s="67">
        <v>306.31400000000002</v>
      </c>
      <c r="V328" s="67">
        <v>306.31400000000002</v>
      </c>
      <c r="W328" s="67">
        <v>306.31400000000002</v>
      </c>
      <c r="X328" s="67">
        <v>306.31400000000002</v>
      </c>
      <c r="Y328" s="67">
        <v>306.31400000000002</v>
      </c>
    </row>
    <row r="329" spans="1:25" x14ac:dyDescent="0.25">
      <c r="A329" s="7">
        <v>22</v>
      </c>
      <c r="B329" s="67">
        <v>306.31400000000002</v>
      </c>
      <c r="C329" s="67">
        <v>306.31400000000002</v>
      </c>
      <c r="D329" s="67">
        <v>306.31400000000002</v>
      </c>
      <c r="E329" s="67">
        <v>306.31400000000002</v>
      </c>
      <c r="F329" s="67">
        <v>306.31400000000002</v>
      </c>
      <c r="G329" s="67">
        <v>306.31400000000002</v>
      </c>
      <c r="H329" s="67">
        <v>306.31400000000002</v>
      </c>
      <c r="I329" s="67">
        <v>306.31400000000002</v>
      </c>
      <c r="J329" s="67">
        <v>306.31400000000002</v>
      </c>
      <c r="K329" s="67">
        <v>306.31400000000002</v>
      </c>
      <c r="L329" s="67">
        <v>306.31400000000002</v>
      </c>
      <c r="M329" s="67">
        <v>306.31400000000002</v>
      </c>
      <c r="N329" s="67">
        <v>306.31400000000002</v>
      </c>
      <c r="O329" s="67">
        <v>306.31400000000002</v>
      </c>
      <c r="P329" s="67">
        <v>306.31400000000002</v>
      </c>
      <c r="Q329" s="67">
        <v>306.31400000000002</v>
      </c>
      <c r="R329" s="67">
        <v>306.31400000000002</v>
      </c>
      <c r="S329" s="67">
        <v>306.31400000000002</v>
      </c>
      <c r="T329" s="67">
        <v>306.31400000000002</v>
      </c>
      <c r="U329" s="67">
        <v>306.31400000000002</v>
      </c>
      <c r="V329" s="67">
        <v>306.31400000000002</v>
      </c>
      <c r="W329" s="67">
        <v>306.31400000000002</v>
      </c>
      <c r="X329" s="67">
        <v>306.31400000000002</v>
      </c>
      <c r="Y329" s="67">
        <v>306.31400000000002</v>
      </c>
    </row>
    <row r="330" spans="1:25" x14ac:dyDescent="0.25">
      <c r="A330" s="7">
        <v>23</v>
      </c>
      <c r="B330" s="67">
        <v>306.31400000000002</v>
      </c>
      <c r="C330" s="67">
        <v>306.31400000000002</v>
      </c>
      <c r="D330" s="67">
        <v>306.31400000000002</v>
      </c>
      <c r="E330" s="67">
        <v>306.31400000000002</v>
      </c>
      <c r="F330" s="67">
        <v>306.31400000000002</v>
      </c>
      <c r="G330" s="67">
        <v>306.31400000000002</v>
      </c>
      <c r="H330" s="67">
        <v>306.31400000000002</v>
      </c>
      <c r="I330" s="67">
        <v>306.31400000000002</v>
      </c>
      <c r="J330" s="67">
        <v>306.31400000000002</v>
      </c>
      <c r="K330" s="67">
        <v>306.31400000000002</v>
      </c>
      <c r="L330" s="67">
        <v>306.31400000000002</v>
      </c>
      <c r="M330" s="67">
        <v>306.31400000000002</v>
      </c>
      <c r="N330" s="67">
        <v>306.31400000000002</v>
      </c>
      <c r="O330" s="67">
        <v>306.31400000000002</v>
      </c>
      <c r="P330" s="67">
        <v>306.31400000000002</v>
      </c>
      <c r="Q330" s="67">
        <v>306.31400000000002</v>
      </c>
      <c r="R330" s="67">
        <v>306.31400000000002</v>
      </c>
      <c r="S330" s="67">
        <v>306.31400000000002</v>
      </c>
      <c r="T330" s="67">
        <v>306.31400000000002</v>
      </c>
      <c r="U330" s="67">
        <v>306.31400000000002</v>
      </c>
      <c r="V330" s="67">
        <v>306.31400000000002</v>
      </c>
      <c r="W330" s="67">
        <v>306.31400000000002</v>
      </c>
      <c r="X330" s="67">
        <v>306.31400000000002</v>
      </c>
      <c r="Y330" s="67">
        <v>306.31400000000002</v>
      </c>
    </row>
    <row r="331" spans="1:25" x14ac:dyDescent="0.25">
      <c r="A331" s="7">
        <v>24</v>
      </c>
      <c r="B331" s="67">
        <v>306.31400000000002</v>
      </c>
      <c r="C331" s="67">
        <v>306.31400000000002</v>
      </c>
      <c r="D331" s="67">
        <v>306.31400000000002</v>
      </c>
      <c r="E331" s="67">
        <v>306.31400000000002</v>
      </c>
      <c r="F331" s="67">
        <v>306.31400000000002</v>
      </c>
      <c r="G331" s="67">
        <v>306.31400000000002</v>
      </c>
      <c r="H331" s="67">
        <v>306.31400000000002</v>
      </c>
      <c r="I331" s="67">
        <v>306.31400000000002</v>
      </c>
      <c r="J331" s="67">
        <v>306.31400000000002</v>
      </c>
      <c r="K331" s="67">
        <v>306.31400000000002</v>
      </c>
      <c r="L331" s="67">
        <v>306.31400000000002</v>
      </c>
      <c r="M331" s="67">
        <v>306.31400000000002</v>
      </c>
      <c r="N331" s="67">
        <v>306.31400000000002</v>
      </c>
      <c r="O331" s="67">
        <v>306.31400000000002</v>
      </c>
      <c r="P331" s="67">
        <v>306.31400000000002</v>
      </c>
      <c r="Q331" s="67">
        <v>306.31400000000002</v>
      </c>
      <c r="R331" s="67">
        <v>306.31400000000002</v>
      </c>
      <c r="S331" s="67">
        <v>306.31400000000002</v>
      </c>
      <c r="T331" s="67">
        <v>306.31400000000002</v>
      </c>
      <c r="U331" s="67">
        <v>306.31400000000002</v>
      </c>
      <c r="V331" s="67">
        <v>306.31400000000002</v>
      </c>
      <c r="W331" s="67">
        <v>306.31400000000002</v>
      </c>
      <c r="X331" s="67">
        <v>306.31400000000002</v>
      </c>
      <c r="Y331" s="67">
        <v>306.31400000000002</v>
      </c>
    </row>
    <row r="332" spans="1:25" x14ac:dyDescent="0.25">
      <c r="A332" s="7">
        <v>25</v>
      </c>
      <c r="B332" s="67">
        <v>306.31400000000002</v>
      </c>
      <c r="C332" s="67">
        <v>306.31400000000002</v>
      </c>
      <c r="D332" s="67">
        <v>306.31400000000002</v>
      </c>
      <c r="E332" s="67">
        <v>306.31400000000002</v>
      </c>
      <c r="F332" s="67">
        <v>306.31400000000002</v>
      </c>
      <c r="G332" s="67">
        <v>306.31400000000002</v>
      </c>
      <c r="H332" s="67">
        <v>306.31400000000002</v>
      </c>
      <c r="I332" s="67">
        <v>306.31400000000002</v>
      </c>
      <c r="J332" s="67">
        <v>306.31400000000002</v>
      </c>
      <c r="K332" s="67">
        <v>306.31400000000002</v>
      </c>
      <c r="L332" s="67">
        <v>306.31400000000002</v>
      </c>
      <c r="M332" s="67">
        <v>306.31400000000002</v>
      </c>
      <c r="N332" s="67">
        <v>306.31400000000002</v>
      </c>
      <c r="O332" s="67">
        <v>306.31400000000002</v>
      </c>
      <c r="P332" s="67">
        <v>306.31400000000002</v>
      </c>
      <c r="Q332" s="67">
        <v>306.31400000000002</v>
      </c>
      <c r="R332" s="67">
        <v>306.31400000000002</v>
      </c>
      <c r="S332" s="67">
        <v>306.31400000000002</v>
      </c>
      <c r="T332" s="67">
        <v>306.31400000000002</v>
      </c>
      <c r="U332" s="67">
        <v>306.31400000000002</v>
      </c>
      <c r="V332" s="67">
        <v>306.31400000000002</v>
      </c>
      <c r="W332" s="67">
        <v>306.31400000000002</v>
      </c>
      <c r="X332" s="67">
        <v>306.31400000000002</v>
      </c>
      <c r="Y332" s="67">
        <v>306.31400000000002</v>
      </c>
    </row>
    <row r="333" spans="1:25" x14ac:dyDescent="0.25">
      <c r="A333" s="7">
        <v>26</v>
      </c>
      <c r="B333" s="67">
        <v>306.31400000000002</v>
      </c>
      <c r="C333" s="67">
        <v>306.31400000000002</v>
      </c>
      <c r="D333" s="67">
        <v>306.31400000000002</v>
      </c>
      <c r="E333" s="67">
        <v>306.31400000000002</v>
      </c>
      <c r="F333" s="67">
        <v>306.31400000000002</v>
      </c>
      <c r="G333" s="67">
        <v>306.31400000000002</v>
      </c>
      <c r="H333" s="67">
        <v>306.31400000000002</v>
      </c>
      <c r="I333" s="67">
        <v>306.31400000000002</v>
      </c>
      <c r="J333" s="67">
        <v>306.31400000000002</v>
      </c>
      <c r="K333" s="67">
        <v>306.31400000000002</v>
      </c>
      <c r="L333" s="67">
        <v>306.31400000000002</v>
      </c>
      <c r="M333" s="67">
        <v>306.31400000000002</v>
      </c>
      <c r="N333" s="67">
        <v>306.31400000000002</v>
      </c>
      <c r="O333" s="67">
        <v>306.31400000000002</v>
      </c>
      <c r="P333" s="67">
        <v>306.31400000000002</v>
      </c>
      <c r="Q333" s="67">
        <v>306.31400000000002</v>
      </c>
      <c r="R333" s="67">
        <v>306.31400000000002</v>
      </c>
      <c r="S333" s="67">
        <v>306.31400000000002</v>
      </c>
      <c r="T333" s="67">
        <v>306.31400000000002</v>
      </c>
      <c r="U333" s="67">
        <v>306.31400000000002</v>
      </c>
      <c r="V333" s="67">
        <v>306.31400000000002</v>
      </c>
      <c r="W333" s="67">
        <v>306.31400000000002</v>
      </c>
      <c r="X333" s="67">
        <v>306.31400000000002</v>
      </c>
      <c r="Y333" s="67">
        <v>306.31400000000002</v>
      </c>
    </row>
    <row r="334" spans="1:25" x14ac:dyDescent="0.25">
      <c r="A334" s="7">
        <v>27</v>
      </c>
      <c r="B334" s="67">
        <v>306.31400000000002</v>
      </c>
      <c r="C334" s="67">
        <v>306.31400000000002</v>
      </c>
      <c r="D334" s="67">
        <v>306.31400000000002</v>
      </c>
      <c r="E334" s="67">
        <v>306.31400000000002</v>
      </c>
      <c r="F334" s="67">
        <v>306.31400000000002</v>
      </c>
      <c r="G334" s="67">
        <v>306.31400000000002</v>
      </c>
      <c r="H334" s="67">
        <v>306.31400000000002</v>
      </c>
      <c r="I334" s="67">
        <v>306.31400000000002</v>
      </c>
      <c r="J334" s="67">
        <v>306.31400000000002</v>
      </c>
      <c r="K334" s="67">
        <v>306.31400000000002</v>
      </c>
      <c r="L334" s="67">
        <v>306.31400000000002</v>
      </c>
      <c r="M334" s="67">
        <v>306.31400000000002</v>
      </c>
      <c r="N334" s="67">
        <v>306.31400000000002</v>
      </c>
      <c r="O334" s="67">
        <v>306.31400000000002</v>
      </c>
      <c r="P334" s="67">
        <v>306.31400000000002</v>
      </c>
      <c r="Q334" s="67">
        <v>306.31400000000002</v>
      </c>
      <c r="R334" s="67">
        <v>306.31400000000002</v>
      </c>
      <c r="S334" s="67">
        <v>306.31400000000002</v>
      </c>
      <c r="T334" s="67">
        <v>306.31400000000002</v>
      </c>
      <c r="U334" s="67">
        <v>306.31400000000002</v>
      </c>
      <c r="V334" s="67">
        <v>306.31400000000002</v>
      </c>
      <c r="W334" s="67">
        <v>306.31400000000002</v>
      </c>
      <c r="X334" s="67">
        <v>306.31400000000002</v>
      </c>
      <c r="Y334" s="67">
        <v>306.31400000000002</v>
      </c>
    </row>
    <row r="335" spans="1:25" x14ac:dyDescent="0.25">
      <c r="A335" s="7">
        <v>28</v>
      </c>
      <c r="B335" s="67">
        <v>306.31400000000002</v>
      </c>
      <c r="C335" s="67">
        <v>306.31400000000002</v>
      </c>
      <c r="D335" s="67">
        <v>306.31400000000002</v>
      </c>
      <c r="E335" s="67">
        <v>306.31400000000002</v>
      </c>
      <c r="F335" s="67">
        <v>306.31400000000002</v>
      </c>
      <c r="G335" s="67">
        <v>306.31400000000002</v>
      </c>
      <c r="H335" s="67">
        <v>306.31400000000002</v>
      </c>
      <c r="I335" s="67">
        <v>306.31400000000002</v>
      </c>
      <c r="J335" s="67">
        <v>306.31400000000002</v>
      </c>
      <c r="K335" s="67">
        <v>306.31400000000002</v>
      </c>
      <c r="L335" s="67">
        <v>306.31400000000002</v>
      </c>
      <c r="M335" s="67">
        <v>306.31400000000002</v>
      </c>
      <c r="N335" s="67">
        <v>306.31400000000002</v>
      </c>
      <c r="O335" s="67">
        <v>306.31400000000002</v>
      </c>
      <c r="P335" s="67">
        <v>306.31400000000002</v>
      </c>
      <c r="Q335" s="67">
        <v>306.31400000000002</v>
      </c>
      <c r="R335" s="67">
        <v>306.31400000000002</v>
      </c>
      <c r="S335" s="67">
        <v>306.31400000000002</v>
      </c>
      <c r="T335" s="67">
        <v>306.31400000000002</v>
      </c>
      <c r="U335" s="67">
        <v>306.31400000000002</v>
      </c>
      <c r="V335" s="67">
        <v>306.31400000000002</v>
      </c>
      <c r="W335" s="67">
        <v>306.31400000000002</v>
      </c>
      <c r="X335" s="67">
        <v>306.31400000000002</v>
      </c>
      <c r="Y335" s="67">
        <v>306.31400000000002</v>
      </c>
    </row>
    <row r="336" spans="1:25" x14ac:dyDescent="0.25">
      <c r="A336" s="7">
        <v>29</v>
      </c>
      <c r="B336" s="67">
        <v>306.31400000000002</v>
      </c>
      <c r="C336" s="67">
        <v>306.31400000000002</v>
      </c>
      <c r="D336" s="67">
        <v>306.31400000000002</v>
      </c>
      <c r="E336" s="67">
        <v>306.31400000000002</v>
      </c>
      <c r="F336" s="67">
        <v>306.31400000000002</v>
      </c>
      <c r="G336" s="67">
        <v>306.31400000000002</v>
      </c>
      <c r="H336" s="67">
        <v>306.31400000000002</v>
      </c>
      <c r="I336" s="67">
        <v>306.31400000000002</v>
      </c>
      <c r="J336" s="67">
        <v>306.31400000000002</v>
      </c>
      <c r="K336" s="67">
        <v>306.31400000000002</v>
      </c>
      <c r="L336" s="67">
        <v>306.31400000000002</v>
      </c>
      <c r="M336" s="67">
        <v>306.31400000000002</v>
      </c>
      <c r="N336" s="67">
        <v>306.31400000000002</v>
      </c>
      <c r="O336" s="67">
        <v>306.31400000000002</v>
      </c>
      <c r="P336" s="67">
        <v>306.31400000000002</v>
      </c>
      <c r="Q336" s="67">
        <v>306.31400000000002</v>
      </c>
      <c r="R336" s="67">
        <v>306.31400000000002</v>
      </c>
      <c r="S336" s="67">
        <v>306.31400000000002</v>
      </c>
      <c r="T336" s="67">
        <v>306.31400000000002</v>
      </c>
      <c r="U336" s="67">
        <v>306.31400000000002</v>
      </c>
      <c r="V336" s="67">
        <v>306.31400000000002</v>
      </c>
      <c r="W336" s="67">
        <v>306.31400000000002</v>
      </c>
      <c r="X336" s="67">
        <v>306.31400000000002</v>
      </c>
      <c r="Y336" s="67">
        <v>306.31400000000002</v>
      </c>
    </row>
    <row r="337" spans="1:25" x14ac:dyDescent="0.25">
      <c r="A337" s="7">
        <v>30</v>
      </c>
      <c r="B337" s="67">
        <v>306.31400000000002</v>
      </c>
      <c r="C337" s="67">
        <v>306.31400000000002</v>
      </c>
      <c r="D337" s="67">
        <v>306.31400000000002</v>
      </c>
      <c r="E337" s="67">
        <v>306.31400000000002</v>
      </c>
      <c r="F337" s="67">
        <v>306.31400000000002</v>
      </c>
      <c r="G337" s="67">
        <v>306.31400000000002</v>
      </c>
      <c r="H337" s="67">
        <v>306.31400000000002</v>
      </c>
      <c r="I337" s="67">
        <v>306.31400000000002</v>
      </c>
      <c r="J337" s="67">
        <v>306.31400000000002</v>
      </c>
      <c r="K337" s="67">
        <v>306.31400000000002</v>
      </c>
      <c r="L337" s="67">
        <v>306.31400000000002</v>
      </c>
      <c r="M337" s="67">
        <v>306.31400000000002</v>
      </c>
      <c r="N337" s="67">
        <v>306.31400000000002</v>
      </c>
      <c r="O337" s="67">
        <v>306.31400000000002</v>
      </c>
      <c r="P337" s="67">
        <v>306.31400000000002</v>
      </c>
      <c r="Q337" s="67">
        <v>306.31400000000002</v>
      </c>
      <c r="R337" s="67">
        <v>306.31400000000002</v>
      </c>
      <c r="S337" s="67">
        <v>306.31400000000002</v>
      </c>
      <c r="T337" s="67">
        <v>306.31400000000002</v>
      </c>
      <c r="U337" s="67">
        <v>306.31400000000002</v>
      </c>
      <c r="V337" s="67">
        <v>306.31400000000002</v>
      </c>
      <c r="W337" s="67">
        <v>306.31400000000002</v>
      </c>
      <c r="X337" s="67">
        <v>306.31400000000002</v>
      </c>
      <c r="Y337" s="67">
        <v>306.31400000000002</v>
      </c>
    </row>
    <row r="338" spans="1:25" x14ac:dyDescent="0.25">
      <c r="A338" s="7">
        <v>31</v>
      </c>
      <c r="B338" s="67">
        <v>306.31400000000002</v>
      </c>
      <c r="C338" s="67">
        <v>306.31400000000002</v>
      </c>
      <c r="D338" s="67">
        <v>306.31400000000002</v>
      </c>
      <c r="E338" s="67">
        <v>306.31400000000002</v>
      </c>
      <c r="F338" s="67">
        <v>306.31400000000002</v>
      </c>
      <c r="G338" s="67">
        <v>306.31400000000002</v>
      </c>
      <c r="H338" s="67">
        <v>306.31400000000002</v>
      </c>
      <c r="I338" s="67">
        <v>306.31400000000002</v>
      </c>
      <c r="J338" s="67">
        <v>306.31400000000002</v>
      </c>
      <c r="K338" s="67">
        <v>306.31400000000002</v>
      </c>
      <c r="L338" s="67">
        <v>306.31400000000002</v>
      </c>
      <c r="M338" s="67">
        <v>306.31400000000002</v>
      </c>
      <c r="N338" s="67">
        <v>306.31400000000002</v>
      </c>
      <c r="O338" s="67">
        <v>306.31400000000002</v>
      </c>
      <c r="P338" s="67">
        <v>306.31400000000002</v>
      </c>
      <c r="Q338" s="67">
        <v>306.31400000000002</v>
      </c>
      <c r="R338" s="67">
        <v>306.31400000000002</v>
      </c>
      <c r="S338" s="67">
        <v>306.31400000000002</v>
      </c>
      <c r="T338" s="67">
        <v>306.31400000000002</v>
      </c>
      <c r="U338" s="67">
        <v>306.31400000000002</v>
      </c>
      <c r="V338" s="67">
        <v>306.31400000000002</v>
      </c>
      <c r="W338" s="67">
        <v>306.31400000000002</v>
      </c>
      <c r="X338" s="67">
        <v>306.31400000000002</v>
      </c>
      <c r="Y338" s="67">
        <v>306.31400000000002</v>
      </c>
    </row>
    <row r="341" spans="1:25" ht="16.5" x14ac:dyDescent="0.25">
      <c r="A341" s="11" t="s">
        <v>146</v>
      </c>
    </row>
    <row r="342" spans="1:25" x14ac:dyDescent="0.25">
      <c r="A342" s="97" t="s">
        <v>12</v>
      </c>
      <c r="B342" s="91"/>
      <c r="C342" s="91"/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  <c r="W342" s="91"/>
      <c r="X342" s="91"/>
      <c r="Y342" s="91"/>
    </row>
    <row r="343" spans="1:25" x14ac:dyDescent="0.25">
      <c r="A343" s="97"/>
      <c r="B343" s="6" t="s">
        <v>13</v>
      </c>
      <c r="C343" s="6" t="s">
        <v>14</v>
      </c>
      <c r="D343" s="6" t="s">
        <v>15</v>
      </c>
      <c r="E343" s="6" t="s">
        <v>16</v>
      </c>
      <c r="F343" s="6" t="s">
        <v>17</v>
      </c>
      <c r="G343" s="6" t="s">
        <v>18</v>
      </c>
      <c r="H343" s="6" t="s">
        <v>19</v>
      </c>
      <c r="I343" s="6" t="s">
        <v>20</v>
      </c>
      <c r="J343" s="6" t="s">
        <v>21</v>
      </c>
      <c r="K343" s="6" t="s">
        <v>22</v>
      </c>
      <c r="L343" s="6" t="s">
        <v>23</v>
      </c>
      <c r="M343" s="6" t="s">
        <v>24</v>
      </c>
      <c r="N343" s="6" t="s">
        <v>25</v>
      </c>
      <c r="O343" s="6" t="s">
        <v>26</v>
      </c>
      <c r="P343" s="6" t="s">
        <v>27</v>
      </c>
      <c r="Q343" s="6" t="s">
        <v>28</v>
      </c>
      <c r="R343" s="6" t="s">
        <v>29</v>
      </c>
      <c r="S343" s="6" t="s">
        <v>30</v>
      </c>
      <c r="T343" s="6" t="s">
        <v>31</v>
      </c>
      <c r="U343" s="6" t="s">
        <v>32</v>
      </c>
      <c r="V343" s="6" t="s">
        <v>33</v>
      </c>
      <c r="W343" s="6" t="s">
        <v>34</v>
      </c>
      <c r="X343" s="6" t="s">
        <v>35</v>
      </c>
      <c r="Y343" s="6" t="s">
        <v>36</v>
      </c>
    </row>
    <row r="344" spans="1:25" x14ac:dyDescent="0.25">
      <c r="A344" s="7">
        <v>1</v>
      </c>
      <c r="B344" s="67">
        <v>306.31400000000002</v>
      </c>
      <c r="C344" s="67">
        <v>306.31400000000002</v>
      </c>
      <c r="D344" s="67">
        <v>306.31400000000002</v>
      </c>
      <c r="E344" s="67">
        <v>306.31400000000002</v>
      </c>
      <c r="F344" s="67">
        <v>306.31400000000002</v>
      </c>
      <c r="G344" s="67">
        <v>306.31400000000002</v>
      </c>
      <c r="H344" s="67">
        <v>306.31400000000002</v>
      </c>
      <c r="I344" s="67">
        <v>306.31400000000002</v>
      </c>
      <c r="J344" s="67">
        <v>306.31400000000002</v>
      </c>
      <c r="K344" s="67">
        <v>306.31400000000002</v>
      </c>
      <c r="L344" s="67">
        <v>306.31400000000002</v>
      </c>
      <c r="M344" s="67">
        <v>306.31400000000002</v>
      </c>
      <c r="N344" s="67">
        <v>306.31400000000002</v>
      </c>
      <c r="O344" s="67">
        <v>306.31400000000002</v>
      </c>
      <c r="P344" s="67">
        <v>306.31400000000002</v>
      </c>
      <c r="Q344" s="67">
        <v>306.31400000000002</v>
      </c>
      <c r="R344" s="67">
        <v>306.31400000000002</v>
      </c>
      <c r="S344" s="67">
        <v>306.31400000000002</v>
      </c>
      <c r="T344" s="67">
        <v>306.31400000000002</v>
      </c>
      <c r="U344" s="67">
        <v>306.31400000000002</v>
      </c>
      <c r="V344" s="67">
        <v>306.31400000000002</v>
      </c>
      <c r="W344" s="67">
        <v>306.31400000000002</v>
      </c>
      <c r="X344" s="67">
        <v>306.31400000000002</v>
      </c>
      <c r="Y344" s="67">
        <v>306.31400000000002</v>
      </c>
    </row>
    <row r="345" spans="1:25" x14ac:dyDescent="0.25">
      <c r="A345" s="7">
        <v>2</v>
      </c>
      <c r="B345" s="67">
        <v>306.31400000000002</v>
      </c>
      <c r="C345" s="67">
        <v>306.31400000000002</v>
      </c>
      <c r="D345" s="67">
        <v>306.31400000000002</v>
      </c>
      <c r="E345" s="67">
        <v>306.31400000000002</v>
      </c>
      <c r="F345" s="67">
        <v>306.31400000000002</v>
      </c>
      <c r="G345" s="67">
        <v>306.31400000000002</v>
      </c>
      <c r="H345" s="67">
        <v>306.31400000000002</v>
      </c>
      <c r="I345" s="67">
        <v>306.31400000000002</v>
      </c>
      <c r="J345" s="67">
        <v>306.31400000000002</v>
      </c>
      <c r="K345" s="67">
        <v>306.31400000000002</v>
      </c>
      <c r="L345" s="67">
        <v>306.31400000000002</v>
      </c>
      <c r="M345" s="67">
        <v>306.31400000000002</v>
      </c>
      <c r="N345" s="67">
        <v>306.31400000000002</v>
      </c>
      <c r="O345" s="67">
        <v>306.31400000000002</v>
      </c>
      <c r="P345" s="67">
        <v>306.31400000000002</v>
      </c>
      <c r="Q345" s="67">
        <v>306.31400000000002</v>
      </c>
      <c r="R345" s="67">
        <v>306.31400000000002</v>
      </c>
      <c r="S345" s="67">
        <v>306.31400000000002</v>
      </c>
      <c r="T345" s="67">
        <v>306.31400000000002</v>
      </c>
      <c r="U345" s="67">
        <v>306.31400000000002</v>
      </c>
      <c r="V345" s="67">
        <v>306.31400000000002</v>
      </c>
      <c r="W345" s="67">
        <v>306.31400000000002</v>
      </c>
      <c r="X345" s="67">
        <v>306.31400000000002</v>
      </c>
      <c r="Y345" s="67">
        <v>306.31400000000002</v>
      </c>
    </row>
    <row r="346" spans="1:25" x14ac:dyDescent="0.25">
      <c r="A346" s="7">
        <v>3</v>
      </c>
      <c r="B346" s="67">
        <v>306.31400000000002</v>
      </c>
      <c r="C346" s="67">
        <v>306.31400000000002</v>
      </c>
      <c r="D346" s="67">
        <v>306.31400000000002</v>
      </c>
      <c r="E346" s="67">
        <v>306.31400000000002</v>
      </c>
      <c r="F346" s="67">
        <v>306.31400000000002</v>
      </c>
      <c r="G346" s="67">
        <v>306.31400000000002</v>
      </c>
      <c r="H346" s="67">
        <v>306.31400000000002</v>
      </c>
      <c r="I346" s="67">
        <v>306.31400000000002</v>
      </c>
      <c r="J346" s="67">
        <v>306.31400000000002</v>
      </c>
      <c r="K346" s="67">
        <v>306.31400000000002</v>
      </c>
      <c r="L346" s="67">
        <v>306.31400000000002</v>
      </c>
      <c r="M346" s="67">
        <v>306.31400000000002</v>
      </c>
      <c r="N346" s="67">
        <v>306.31400000000002</v>
      </c>
      <c r="O346" s="67">
        <v>306.31400000000002</v>
      </c>
      <c r="P346" s="67">
        <v>306.31400000000002</v>
      </c>
      <c r="Q346" s="67">
        <v>306.31400000000002</v>
      </c>
      <c r="R346" s="67">
        <v>306.31400000000002</v>
      </c>
      <c r="S346" s="67">
        <v>306.31400000000002</v>
      </c>
      <c r="T346" s="67">
        <v>306.31400000000002</v>
      </c>
      <c r="U346" s="67">
        <v>306.31400000000002</v>
      </c>
      <c r="V346" s="67">
        <v>306.31400000000002</v>
      </c>
      <c r="W346" s="67">
        <v>306.31400000000002</v>
      </c>
      <c r="X346" s="67">
        <v>306.31400000000002</v>
      </c>
      <c r="Y346" s="67">
        <v>306.31400000000002</v>
      </c>
    </row>
    <row r="347" spans="1:25" x14ac:dyDescent="0.25">
      <c r="A347" s="7">
        <v>4</v>
      </c>
      <c r="B347" s="67">
        <v>306.31400000000002</v>
      </c>
      <c r="C347" s="67">
        <v>306.31400000000002</v>
      </c>
      <c r="D347" s="67">
        <v>306.31400000000002</v>
      </c>
      <c r="E347" s="67">
        <v>306.31400000000002</v>
      </c>
      <c r="F347" s="67">
        <v>306.31400000000002</v>
      </c>
      <c r="G347" s="67">
        <v>306.31400000000002</v>
      </c>
      <c r="H347" s="67">
        <v>306.31400000000002</v>
      </c>
      <c r="I347" s="67">
        <v>306.31400000000002</v>
      </c>
      <c r="J347" s="67">
        <v>306.31400000000002</v>
      </c>
      <c r="K347" s="67">
        <v>306.31400000000002</v>
      </c>
      <c r="L347" s="67">
        <v>306.31400000000002</v>
      </c>
      <c r="M347" s="67">
        <v>306.31400000000002</v>
      </c>
      <c r="N347" s="67">
        <v>306.31400000000002</v>
      </c>
      <c r="O347" s="67">
        <v>306.31400000000002</v>
      </c>
      <c r="P347" s="67">
        <v>306.31400000000002</v>
      </c>
      <c r="Q347" s="67">
        <v>306.31400000000002</v>
      </c>
      <c r="R347" s="67">
        <v>306.31400000000002</v>
      </c>
      <c r="S347" s="67">
        <v>306.31400000000002</v>
      </c>
      <c r="T347" s="67">
        <v>306.31400000000002</v>
      </c>
      <c r="U347" s="67">
        <v>306.31400000000002</v>
      </c>
      <c r="V347" s="67">
        <v>306.31400000000002</v>
      </c>
      <c r="W347" s="67">
        <v>306.31400000000002</v>
      </c>
      <c r="X347" s="67">
        <v>306.31400000000002</v>
      </c>
      <c r="Y347" s="67">
        <v>306.31400000000002</v>
      </c>
    </row>
    <row r="348" spans="1:25" x14ac:dyDescent="0.25">
      <c r="A348" s="7">
        <v>5</v>
      </c>
      <c r="B348" s="67">
        <v>306.31400000000002</v>
      </c>
      <c r="C348" s="67">
        <v>306.31400000000002</v>
      </c>
      <c r="D348" s="67">
        <v>306.31400000000002</v>
      </c>
      <c r="E348" s="67">
        <v>306.31400000000002</v>
      </c>
      <c r="F348" s="67">
        <v>306.31400000000002</v>
      </c>
      <c r="G348" s="67">
        <v>306.31400000000002</v>
      </c>
      <c r="H348" s="67">
        <v>306.31400000000002</v>
      </c>
      <c r="I348" s="67">
        <v>306.31400000000002</v>
      </c>
      <c r="J348" s="67">
        <v>306.31400000000002</v>
      </c>
      <c r="K348" s="67">
        <v>306.31400000000002</v>
      </c>
      <c r="L348" s="67">
        <v>306.31400000000002</v>
      </c>
      <c r="M348" s="67">
        <v>306.31400000000002</v>
      </c>
      <c r="N348" s="67">
        <v>306.31400000000002</v>
      </c>
      <c r="O348" s="67">
        <v>306.31400000000002</v>
      </c>
      <c r="P348" s="67">
        <v>306.31400000000002</v>
      </c>
      <c r="Q348" s="67">
        <v>306.31400000000002</v>
      </c>
      <c r="R348" s="67">
        <v>306.31400000000002</v>
      </c>
      <c r="S348" s="67">
        <v>306.31400000000002</v>
      </c>
      <c r="T348" s="67">
        <v>306.31400000000002</v>
      </c>
      <c r="U348" s="67">
        <v>306.31400000000002</v>
      </c>
      <c r="V348" s="67">
        <v>306.31400000000002</v>
      </c>
      <c r="W348" s="67">
        <v>306.31400000000002</v>
      </c>
      <c r="X348" s="67">
        <v>306.31400000000002</v>
      </c>
      <c r="Y348" s="67">
        <v>306.31400000000002</v>
      </c>
    </row>
    <row r="349" spans="1:25" x14ac:dyDescent="0.25">
      <c r="A349" s="7">
        <v>6</v>
      </c>
      <c r="B349" s="67">
        <v>306.31400000000002</v>
      </c>
      <c r="C349" s="67">
        <v>306.31400000000002</v>
      </c>
      <c r="D349" s="67">
        <v>306.31400000000002</v>
      </c>
      <c r="E349" s="67">
        <v>306.31400000000002</v>
      </c>
      <c r="F349" s="67">
        <v>306.31400000000002</v>
      </c>
      <c r="G349" s="67">
        <v>306.31400000000002</v>
      </c>
      <c r="H349" s="67">
        <v>306.31400000000002</v>
      </c>
      <c r="I349" s="67">
        <v>306.31400000000002</v>
      </c>
      <c r="J349" s="67">
        <v>306.31400000000002</v>
      </c>
      <c r="K349" s="67">
        <v>306.31400000000002</v>
      </c>
      <c r="L349" s="67">
        <v>306.31400000000002</v>
      </c>
      <c r="M349" s="67">
        <v>306.31400000000002</v>
      </c>
      <c r="N349" s="67">
        <v>306.31400000000002</v>
      </c>
      <c r="O349" s="67">
        <v>306.31400000000002</v>
      </c>
      <c r="P349" s="67">
        <v>306.31400000000002</v>
      </c>
      <c r="Q349" s="67">
        <v>306.31400000000002</v>
      </c>
      <c r="R349" s="67">
        <v>306.31400000000002</v>
      </c>
      <c r="S349" s="67">
        <v>306.31400000000002</v>
      </c>
      <c r="T349" s="67">
        <v>306.31400000000002</v>
      </c>
      <c r="U349" s="67">
        <v>306.31400000000002</v>
      </c>
      <c r="V349" s="67">
        <v>306.31400000000002</v>
      </c>
      <c r="W349" s="67">
        <v>306.31400000000002</v>
      </c>
      <c r="X349" s="67">
        <v>306.31400000000002</v>
      </c>
      <c r="Y349" s="67">
        <v>306.31400000000002</v>
      </c>
    </row>
    <row r="350" spans="1:25" x14ac:dyDescent="0.25">
      <c r="A350" s="7">
        <v>7</v>
      </c>
      <c r="B350" s="67">
        <v>306.31400000000002</v>
      </c>
      <c r="C350" s="67">
        <v>306.31400000000002</v>
      </c>
      <c r="D350" s="67">
        <v>306.31400000000002</v>
      </c>
      <c r="E350" s="67">
        <v>306.31400000000002</v>
      </c>
      <c r="F350" s="67">
        <v>306.31400000000002</v>
      </c>
      <c r="G350" s="67">
        <v>306.31400000000002</v>
      </c>
      <c r="H350" s="67">
        <v>306.31400000000002</v>
      </c>
      <c r="I350" s="67">
        <v>306.31400000000002</v>
      </c>
      <c r="J350" s="67">
        <v>306.31400000000002</v>
      </c>
      <c r="K350" s="67">
        <v>306.31400000000002</v>
      </c>
      <c r="L350" s="67">
        <v>306.31400000000002</v>
      </c>
      <c r="M350" s="67">
        <v>306.31400000000002</v>
      </c>
      <c r="N350" s="67">
        <v>306.31400000000002</v>
      </c>
      <c r="O350" s="67">
        <v>306.31400000000002</v>
      </c>
      <c r="P350" s="67">
        <v>306.31400000000002</v>
      </c>
      <c r="Q350" s="67">
        <v>306.31400000000002</v>
      </c>
      <c r="R350" s="67">
        <v>306.31400000000002</v>
      </c>
      <c r="S350" s="67">
        <v>306.31400000000002</v>
      </c>
      <c r="T350" s="67">
        <v>306.31400000000002</v>
      </c>
      <c r="U350" s="67">
        <v>306.31400000000002</v>
      </c>
      <c r="V350" s="67">
        <v>306.31400000000002</v>
      </c>
      <c r="W350" s="67">
        <v>306.31400000000002</v>
      </c>
      <c r="X350" s="67">
        <v>306.31400000000002</v>
      </c>
      <c r="Y350" s="67">
        <v>306.31400000000002</v>
      </c>
    </row>
    <row r="351" spans="1:25" x14ac:dyDescent="0.25">
      <c r="A351" s="7">
        <v>8</v>
      </c>
      <c r="B351" s="67">
        <v>306.31400000000002</v>
      </c>
      <c r="C351" s="67">
        <v>306.31400000000002</v>
      </c>
      <c r="D351" s="67">
        <v>306.31400000000002</v>
      </c>
      <c r="E351" s="67">
        <v>306.31400000000002</v>
      </c>
      <c r="F351" s="67">
        <v>306.31400000000002</v>
      </c>
      <c r="G351" s="67">
        <v>306.31400000000002</v>
      </c>
      <c r="H351" s="67">
        <v>306.31400000000002</v>
      </c>
      <c r="I351" s="67">
        <v>306.31400000000002</v>
      </c>
      <c r="J351" s="67">
        <v>306.31400000000002</v>
      </c>
      <c r="K351" s="67">
        <v>306.31400000000002</v>
      </c>
      <c r="L351" s="67">
        <v>306.31400000000002</v>
      </c>
      <c r="M351" s="67">
        <v>306.31400000000002</v>
      </c>
      <c r="N351" s="67">
        <v>306.31400000000002</v>
      </c>
      <c r="O351" s="67">
        <v>306.31400000000002</v>
      </c>
      <c r="P351" s="67">
        <v>306.31400000000002</v>
      </c>
      <c r="Q351" s="67">
        <v>306.31400000000002</v>
      </c>
      <c r="R351" s="67">
        <v>306.31400000000002</v>
      </c>
      <c r="S351" s="67">
        <v>306.31400000000002</v>
      </c>
      <c r="T351" s="67">
        <v>306.31400000000002</v>
      </c>
      <c r="U351" s="67">
        <v>306.31400000000002</v>
      </c>
      <c r="V351" s="67">
        <v>306.31400000000002</v>
      </c>
      <c r="W351" s="67">
        <v>306.31400000000002</v>
      </c>
      <c r="X351" s="67">
        <v>306.31400000000002</v>
      </c>
      <c r="Y351" s="67">
        <v>306.31400000000002</v>
      </c>
    </row>
    <row r="352" spans="1:25" x14ac:dyDescent="0.25">
      <c r="A352" s="7">
        <v>9</v>
      </c>
      <c r="B352" s="67">
        <v>306.31400000000002</v>
      </c>
      <c r="C352" s="67">
        <v>306.31400000000002</v>
      </c>
      <c r="D352" s="67">
        <v>306.31400000000002</v>
      </c>
      <c r="E352" s="67">
        <v>306.31400000000002</v>
      </c>
      <c r="F352" s="67">
        <v>306.31400000000002</v>
      </c>
      <c r="G352" s="67">
        <v>306.31400000000002</v>
      </c>
      <c r="H352" s="67">
        <v>306.31400000000002</v>
      </c>
      <c r="I352" s="67">
        <v>306.31400000000002</v>
      </c>
      <c r="J352" s="67">
        <v>306.31400000000002</v>
      </c>
      <c r="K352" s="67">
        <v>306.31400000000002</v>
      </c>
      <c r="L352" s="67">
        <v>306.31400000000002</v>
      </c>
      <c r="M352" s="67">
        <v>306.31400000000002</v>
      </c>
      <c r="N352" s="67">
        <v>306.31400000000002</v>
      </c>
      <c r="O352" s="67">
        <v>306.31400000000002</v>
      </c>
      <c r="P352" s="67">
        <v>306.31400000000002</v>
      </c>
      <c r="Q352" s="67">
        <v>306.31400000000002</v>
      </c>
      <c r="R352" s="67">
        <v>306.31400000000002</v>
      </c>
      <c r="S352" s="67">
        <v>306.31400000000002</v>
      </c>
      <c r="T352" s="67">
        <v>306.31400000000002</v>
      </c>
      <c r="U352" s="67">
        <v>306.31400000000002</v>
      </c>
      <c r="V352" s="67">
        <v>306.31400000000002</v>
      </c>
      <c r="W352" s="67">
        <v>306.31400000000002</v>
      </c>
      <c r="X352" s="67">
        <v>306.31400000000002</v>
      </c>
      <c r="Y352" s="67">
        <v>306.31400000000002</v>
      </c>
    </row>
    <row r="353" spans="1:25" x14ac:dyDescent="0.25">
      <c r="A353" s="7">
        <v>10</v>
      </c>
      <c r="B353" s="67">
        <v>306.31400000000002</v>
      </c>
      <c r="C353" s="67">
        <v>306.31400000000002</v>
      </c>
      <c r="D353" s="67">
        <v>306.31400000000002</v>
      </c>
      <c r="E353" s="67">
        <v>306.31400000000002</v>
      </c>
      <c r="F353" s="67">
        <v>306.31400000000002</v>
      </c>
      <c r="G353" s="67">
        <v>306.31400000000002</v>
      </c>
      <c r="H353" s="67">
        <v>306.31400000000002</v>
      </c>
      <c r="I353" s="67">
        <v>306.31400000000002</v>
      </c>
      <c r="J353" s="67">
        <v>306.31400000000002</v>
      </c>
      <c r="K353" s="67">
        <v>306.31400000000002</v>
      </c>
      <c r="L353" s="67">
        <v>306.31400000000002</v>
      </c>
      <c r="M353" s="67">
        <v>306.31400000000002</v>
      </c>
      <c r="N353" s="67">
        <v>306.31400000000002</v>
      </c>
      <c r="O353" s="67">
        <v>306.31400000000002</v>
      </c>
      <c r="P353" s="67">
        <v>306.31400000000002</v>
      </c>
      <c r="Q353" s="67">
        <v>306.31400000000002</v>
      </c>
      <c r="R353" s="67">
        <v>306.31400000000002</v>
      </c>
      <c r="S353" s="67">
        <v>306.31400000000002</v>
      </c>
      <c r="T353" s="67">
        <v>306.31400000000002</v>
      </c>
      <c r="U353" s="67">
        <v>306.31400000000002</v>
      </c>
      <c r="V353" s="67">
        <v>306.31400000000002</v>
      </c>
      <c r="W353" s="67">
        <v>306.31400000000002</v>
      </c>
      <c r="X353" s="67">
        <v>306.31400000000002</v>
      </c>
      <c r="Y353" s="67">
        <v>306.31400000000002</v>
      </c>
    </row>
    <row r="354" spans="1:25" x14ac:dyDescent="0.25">
      <c r="A354" s="7">
        <v>11</v>
      </c>
      <c r="B354" s="67">
        <v>306.31400000000002</v>
      </c>
      <c r="C354" s="67">
        <v>306.31400000000002</v>
      </c>
      <c r="D354" s="67">
        <v>306.31400000000002</v>
      </c>
      <c r="E354" s="67">
        <v>306.31400000000002</v>
      </c>
      <c r="F354" s="67">
        <v>306.31400000000002</v>
      </c>
      <c r="G354" s="67">
        <v>306.31400000000002</v>
      </c>
      <c r="H354" s="67">
        <v>306.31400000000002</v>
      </c>
      <c r="I354" s="67">
        <v>306.31400000000002</v>
      </c>
      <c r="J354" s="67">
        <v>306.31400000000002</v>
      </c>
      <c r="K354" s="67">
        <v>306.31400000000002</v>
      </c>
      <c r="L354" s="67">
        <v>306.31400000000002</v>
      </c>
      <c r="M354" s="67">
        <v>306.31400000000002</v>
      </c>
      <c r="N354" s="67">
        <v>306.31400000000002</v>
      </c>
      <c r="O354" s="67">
        <v>306.31400000000002</v>
      </c>
      <c r="P354" s="67">
        <v>306.31400000000002</v>
      </c>
      <c r="Q354" s="67">
        <v>306.31400000000002</v>
      </c>
      <c r="R354" s="67">
        <v>306.31400000000002</v>
      </c>
      <c r="S354" s="67">
        <v>306.31400000000002</v>
      </c>
      <c r="T354" s="67">
        <v>306.31400000000002</v>
      </c>
      <c r="U354" s="67">
        <v>306.31400000000002</v>
      </c>
      <c r="V354" s="67">
        <v>306.31400000000002</v>
      </c>
      <c r="W354" s="67">
        <v>306.31400000000002</v>
      </c>
      <c r="X354" s="67">
        <v>306.31400000000002</v>
      </c>
      <c r="Y354" s="67">
        <v>306.31400000000002</v>
      </c>
    </row>
    <row r="355" spans="1:25" x14ac:dyDescent="0.25">
      <c r="A355" s="7">
        <v>12</v>
      </c>
      <c r="B355" s="67">
        <v>306.31400000000002</v>
      </c>
      <c r="C355" s="67">
        <v>306.31400000000002</v>
      </c>
      <c r="D355" s="67">
        <v>306.31400000000002</v>
      </c>
      <c r="E355" s="67">
        <v>306.31400000000002</v>
      </c>
      <c r="F355" s="67">
        <v>306.31400000000002</v>
      </c>
      <c r="G355" s="67">
        <v>306.31400000000002</v>
      </c>
      <c r="H355" s="67">
        <v>306.31400000000002</v>
      </c>
      <c r="I355" s="67">
        <v>306.31400000000002</v>
      </c>
      <c r="J355" s="67">
        <v>306.31400000000002</v>
      </c>
      <c r="K355" s="67">
        <v>306.31400000000002</v>
      </c>
      <c r="L355" s="67">
        <v>306.31400000000002</v>
      </c>
      <c r="M355" s="67">
        <v>306.31400000000002</v>
      </c>
      <c r="N355" s="67">
        <v>306.31400000000002</v>
      </c>
      <c r="O355" s="67">
        <v>306.31400000000002</v>
      </c>
      <c r="P355" s="67">
        <v>306.31400000000002</v>
      </c>
      <c r="Q355" s="67">
        <v>306.31400000000002</v>
      </c>
      <c r="R355" s="67">
        <v>306.31400000000002</v>
      </c>
      <c r="S355" s="67">
        <v>306.31400000000002</v>
      </c>
      <c r="T355" s="67">
        <v>306.31400000000002</v>
      </c>
      <c r="U355" s="67">
        <v>306.31400000000002</v>
      </c>
      <c r="V355" s="67">
        <v>306.31400000000002</v>
      </c>
      <c r="W355" s="67">
        <v>306.31400000000002</v>
      </c>
      <c r="X355" s="67">
        <v>306.31400000000002</v>
      </c>
      <c r="Y355" s="67">
        <v>306.31400000000002</v>
      </c>
    </row>
    <row r="356" spans="1:25" x14ac:dyDescent="0.25">
      <c r="A356" s="7">
        <v>13</v>
      </c>
      <c r="B356" s="67">
        <v>306.31400000000002</v>
      </c>
      <c r="C356" s="67">
        <v>306.31400000000002</v>
      </c>
      <c r="D356" s="67">
        <v>306.31400000000002</v>
      </c>
      <c r="E356" s="67">
        <v>306.31400000000002</v>
      </c>
      <c r="F356" s="67">
        <v>306.31400000000002</v>
      </c>
      <c r="G356" s="67">
        <v>306.31400000000002</v>
      </c>
      <c r="H356" s="67">
        <v>306.31400000000002</v>
      </c>
      <c r="I356" s="67">
        <v>306.31400000000002</v>
      </c>
      <c r="J356" s="67">
        <v>306.31400000000002</v>
      </c>
      <c r="K356" s="67">
        <v>306.31400000000002</v>
      </c>
      <c r="L356" s="67">
        <v>306.31400000000002</v>
      </c>
      <c r="M356" s="67">
        <v>306.31400000000002</v>
      </c>
      <c r="N356" s="67">
        <v>306.31400000000002</v>
      </c>
      <c r="O356" s="67">
        <v>306.31400000000002</v>
      </c>
      <c r="P356" s="67">
        <v>306.31400000000002</v>
      </c>
      <c r="Q356" s="67">
        <v>306.31400000000002</v>
      </c>
      <c r="R356" s="67">
        <v>306.31400000000002</v>
      </c>
      <c r="S356" s="67">
        <v>306.31400000000002</v>
      </c>
      <c r="T356" s="67">
        <v>306.31400000000002</v>
      </c>
      <c r="U356" s="67">
        <v>306.31400000000002</v>
      </c>
      <c r="V356" s="67">
        <v>306.31400000000002</v>
      </c>
      <c r="W356" s="67">
        <v>306.31400000000002</v>
      </c>
      <c r="X356" s="67">
        <v>306.31400000000002</v>
      </c>
      <c r="Y356" s="67">
        <v>306.31400000000002</v>
      </c>
    </row>
    <row r="357" spans="1:25" x14ac:dyDescent="0.25">
      <c r="A357" s="7">
        <v>14</v>
      </c>
      <c r="B357" s="67">
        <v>306.31400000000002</v>
      </c>
      <c r="C357" s="67">
        <v>306.31400000000002</v>
      </c>
      <c r="D357" s="67">
        <v>306.31400000000002</v>
      </c>
      <c r="E357" s="67">
        <v>306.31400000000002</v>
      </c>
      <c r="F357" s="67">
        <v>306.31400000000002</v>
      </c>
      <c r="G357" s="67">
        <v>306.31400000000002</v>
      </c>
      <c r="H357" s="67">
        <v>306.31400000000002</v>
      </c>
      <c r="I357" s="67">
        <v>306.31400000000002</v>
      </c>
      <c r="J357" s="67">
        <v>306.31400000000002</v>
      </c>
      <c r="K357" s="67">
        <v>306.31400000000002</v>
      </c>
      <c r="L357" s="67">
        <v>306.31400000000002</v>
      </c>
      <c r="M357" s="67">
        <v>306.31400000000002</v>
      </c>
      <c r="N357" s="67">
        <v>306.31400000000002</v>
      </c>
      <c r="O357" s="67">
        <v>306.31400000000002</v>
      </c>
      <c r="P357" s="67">
        <v>306.31400000000002</v>
      </c>
      <c r="Q357" s="67">
        <v>306.31400000000002</v>
      </c>
      <c r="R357" s="67">
        <v>306.31400000000002</v>
      </c>
      <c r="S357" s="67">
        <v>306.31400000000002</v>
      </c>
      <c r="T357" s="67">
        <v>306.31400000000002</v>
      </c>
      <c r="U357" s="67">
        <v>306.31400000000002</v>
      </c>
      <c r="V357" s="67">
        <v>306.31400000000002</v>
      </c>
      <c r="W357" s="67">
        <v>306.31400000000002</v>
      </c>
      <c r="X357" s="67">
        <v>306.31400000000002</v>
      </c>
      <c r="Y357" s="67">
        <v>306.31400000000002</v>
      </c>
    </row>
    <row r="358" spans="1:25" x14ac:dyDescent="0.25">
      <c r="A358" s="7">
        <v>15</v>
      </c>
      <c r="B358" s="67">
        <v>306.31400000000002</v>
      </c>
      <c r="C358" s="67">
        <v>306.31400000000002</v>
      </c>
      <c r="D358" s="67">
        <v>306.31400000000002</v>
      </c>
      <c r="E358" s="67">
        <v>306.31400000000002</v>
      </c>
      <c r="F358" s="67">
        <v>306.31400000000002</v>
      </c>
      <c r="G358" s="67">
        <v>306.31400000000002</v>
      </c>
      <c r="H358" s="67">
        <v>306.31400000000002</v>
      </c>
      <c r="I358" s="67">
        <v>306.31400000000002</v>
      </c>
      <c r="J358" s="67">
        <v>306.31400000000002</v>
      </c>
      <c r="K358" s="67">
        <v>306.31400000000002</v>
      </c>
      <c r="L358" s="67">
        <v>306.31400000000002</v>
      </c>
      <c r="M358" s="67">
        <v>306.31400000000002</v>
      </c>
      <c r="N358" s="67">
        <v>306.31400000000002</v>
      </c>
      <c r="O358" s="67">
        <v>306.31400000000002</v>
      </c>
      <c r="P358" s="67">
        <v>306.31400000000002</v>
      </c>
      <c r="Q358" s="67">
        <v>306.31400000000002</v>
      </c>
      <c r="R358" s="67">
        <v>306.31400000000002</v>
      </c>
      <c r="S358" s="67">
        <v>306.31400000000002</v>
      </c>
      <c r="T358" s="67">
        <v>306.31400000000002</v>
      </c>
      <c r="U358" s="67">
        <v>306.31400000000002</v>
      </c>
      <c r="V358" s="67">
        <v>306.31400000000002</v>
      </c>
      <c r="W358" s="67">
        <v>306.31400000000002</v>
      </c>
      <c r="X358" s="67">
        <v>306.31400000000002</v>
      </c>
      <c r="Y358" s="67">
        <v>306.31400000000002</v>
      </c>
    </row>
    <row r="359" spans="1:25" x14ac:dyDescent="0.25">
      <c r="A359" s="7">
        <v>16</v>
      </c>
      <c r="B359" s="67">
        <v>306.31400000000002</v>
      </c>
      <c r="C359" s="67">
        <v>306.31400000000002</v>
      </c>
      <c r="D359" s="67">
        <v>306.31400000000002</v>
      </c>
      <c r="E359" s="67">
        <v>306.31400000000002</v>
      </c>
      <c r="F359" s="67">
        <v>306.31400000000002</v>
      </c>
      <c r="G359" s="67">
        <v>306.31400000000002</v>
      </c>
      <c r="H359" s="67">
        <v>306.31400000000002</v>
      </c>
      <c r="I359" s="67">
        <v>306.31400000000002</v>
      </c>
      <c r="J359" s="67">
        <v>306.31400000000002</v>
      </c>
      <c r="K359" s="67">
        <v>306.31400000000002</v>
      </c>
      <c r="L359" s="67">
        <v>306.31400000000002</v>
      </c>
      <c r="M359" s="67">
        <v>306.31400000000002</v>
      </c>
      <c r="N359" s="67">
        <v>306.31400000000002</v>
      </c>
      <c r="O359" s="67">
        <v>306.31400000000002</v>
      </c>
      <c r="P359" s="67">
        <v>306.31400000000002</v>
      </c>
      <c r="Q359" s="67">
        <v>306.31400000000002</v>
      </c>
      <c r="R359" s="67">
        <v>306.31400000000002</v>
      </c>
      <c r="S359" s="67">
        <v>306.31400000000002</v>
      </c>
      <c r="T359" s="67">
        <v>306.31400000000002</v>
      </c>
      <c r="U359" s="67">
        <v>306.31400000000002</v>
      </c>
      <c r="V359" s="67">
        <v>306.31400000000002</v>
      </c>
      <c r="W359" s="67">
        <v>306.31400000000002</v>
      </c>
      <c r="X359" s="67">
        <v>306.31400000000002</v>
      </c>
      <c r="Y359" s="67">
        <v>306.31400000000002</v>
      </c>
    </row>
    <row r="360" spans="1:25" x14ac:dyDescent="0.25">
      <c r="A360" s="7">
        <v>17</v>
      </c>
      <c r="B360" s="67">
        <v>306.31400000000002</v>
      </c>
      <c r="C360" s="67">
        <v>306.31400000000002</v>
      </c>
      <c r="D360" s="67">
        <v>306.31400000000002</v>
      </c>
      <c r="E360" s="67">
        <v>306.31400000000002</v>
      </c>
      <c r="F360" s="67">
        <v>306.31400000000002</v>
      </c>
      <c r="G360" s="67">
        <v>306.31400000000002</v>
      </c>
      <c r="H360" s="67">
        <v>306.31400000000002</v>
      </c>
      <c r="I360" s="67">
        <v>306.31400000000002</v>
      </c>
      <c r="J360" s="67">
        <v>306.31400000000002</v>
      </c>
      <c r="K360" s="67">
        <v>306.31400000000002</v>
      </c>
      <c r="L360" s="67">
        <v>306.31400000000002</v>
      </c>
      <c r="M360" s="67">
        <v>306.31400000000002</v>
      </c>
      <c r="N360" s="67">
        <v>306.31400000000002</v>
      </c>
      <c r="O360" s="67">
        <v>306.31400000000002</v>
      </c>
      <c r="P360" s="67">
        <v>306.31400000000002</v>
      </c>
      <c r="Q360" s="67">
        <v>306.31400000000002</v>
      </c>
      <c r="R360" s="67">
        <v>306.31400000000002</v>
      </c>
      <c r="S360" s="67">
        <v>306.31400000000002</v>
      </c>
      <c r="T360" s="67">
        <v>306.31400000000002</v>
      </c>
      <c r="U360" s="67">
        <v>306.31400000000002</v>
      </c>
      <c r="V360" s="67">
        <v>306.31400000000002</v>
      </c>
      <c r="W360" s="67">
        <v>306.31400000000002</v>
      </c>
      <c r="X360" s="67">
        <v>306.31400000000002</v>
      </c>
      <c r="Y360" s="67">
        <v>306.31400000000002</v>
      </c>
    </row>
    <row r="361" spans="1:25" x14ac:dyDescent="0.25">
      <c r="A361" s="7">
        <v>18</v>
      </c>
      <c r="B361" s="67">
        <v>306.31400000000002</v>
      </c>
      <c r="C361" s="67">
        <v>306.31400000000002</v>
      </c>
      <c r="D361" s="67">
        <v>306.31400000000002</v>
      </c>
      <c r="E361" s="67">
        <v>306.31400000000002</v>
      </c>
      <c r="F361" s="67">
        <v>306.31400000000002</v>
      </c>
      <c r="G361" s="67">
        <v>306.31400000000002</v>
      </c>
      <c r="H361" s="67">
        <v>306.31400000000002</v>
      </c>
      <c r="I361" s="67">
        <v>306.31400000000002</v>
      </c>
      <c r="J361" s="67">
        <v>306.31400000000002</v>
      </c>
      <c r="K361" s="67">
        <v>306.31400000000002</v>
      </c>
      <c r="L361" s="67">
        <v>306.31400000000002</v>
      </c>
      <c r="M361" s="67">
        <v>306.31400000000002</v>
      </c>
      <c r="N361" s="67">
        <v>306.31400000000002</v>
      </c>
      <c r="O361" s="67">
        <v>306.31400000000002</v>
      </c>
      <c r="P361" s="67">
        <v>306.31400000000002</v>
      </c>
      <c r="Q361" s="67">
        <v>306.31400000000002</v>
      </c>
      <c r="R361" s="67">
        <v>306.31400000000002</v>
      </c>
      <c r="S361" s="67">
        <v>306.31400000000002</v>
      </c>
      <c r="T361" s="67">
        <v>306.31400000000002</v>
      </c>
      <c r="U361" s="67">
        <v>306.31400000000002</v>
      </c>
      <c r="V361" s="67">
        <v>306.31400000000002</v>
      </c>
      <c r="W361" s="67">
        <v>306.31400000000002</v>
      </c>
      <c r="X361" s="67">
        <v>306.31400000000002</v>
      </c>
      <c r="Y361" s="67">
        <v>306.31400000000002</v>
      </c>
    </row>
    <row r="362" spans="1:25" x14ac:dyDescent="0.25">
      <c r="A362" s="7">
        <v>19</v>
      </c>
      <c r="B362" s="67">
        <v>306.31400000000002</v>
      </c>
      <c r="C362" s="67">
        <v>306.31400000000002</v>
      </c>
      <c r="D362" s="67">
        <v>306.31400000000002</v>
      </c>
      <c r="E362" s="67">
        <v>306.31400000000002</v>
      </c>
      <c r="F362" s="67">
        <v>306.31400000000002</v>
      </c>
      <c r="G362" s="67">
        <v>306.31400000000002</v>
      </c>
      <c r="H362" s="67">
        <v>306.31400000000002</v>
      </c>
      <c r="I362" s="67">
        <v>306.31400000000002</v>
      </c>
      <c r="J362" s="67">
        <v>306.31400000000002</v>
      </c>
      <c r="K362" s="67">
        <v>306.31400000000002</v>
      </c>
      <c r="L362" s="67">
        <v>306.31400000000002</v>
      </c>
      <c r="M362" s="67">
        <v>306.31400000000002</v>
      </c>
      <c r="N362" s="67">
        <v>306.31400000000002</v>
      </c>
      <c r="O362" s="67">
        <v>306.31400000000002</v>
      </c>
      <c r="P362" s="67">
        <v>306.31400000000002</v>
      </c>
      <c r="Q362" s="67">
        <v>306.31400000000002</v>
      </c>
      <c r="R362" s="67">
        <v>306.31400000000002</v>
      </c>
      <c r="S362" s="67">
        <v>306.31400000000002</v>
      </c>
      <c r="T362" s="67">
        <v>306.31400000000002</v>
      </c>
      <c r="U362" s="67">
        <v>306.31400000000002</v>
      </c>
      <c r="V362" s="67">
        <v>306.31400000000002</v>
      </c>
      <c r="W362" s="67">
        <v>306.31400000000002</v>
      </c>
      <c r="X362" s="67">
        <v>306.31400000000002</v>
      </c>
      <c r="Y362" s="67">
        <v>306.31400000000002</v>
      </c>
    </row>
    <row r="363" spans="1:25" x14ac:dyDescent="0.25">
      <c r="A363" s="7">
        <v>20</v>
      </c>
      <c r="B363" s="67">
        <v>306.31400000000002</v>
      </c>
      <c r="C363" s="67">
        <v>306.31400000000002</v>
      </c>
      <c r="D363" s="67">
        <v>306.31400000000002</v>
      </c>
      <c r="E363" s="67">
        <v>306.31400000000002</v>
      </c>
      <c r="F363" s="67">
        <v>306.31400000000002</v>
      </c>
      <c r="G363" s="67">
        <v>306.31400000000002</v>
      </c>
      <c r="H363" s="67">
        <v>306.31400000000002</v>
      </c>
      <c r="I363" s="67">
        <v>306.31400000000002</v>
      </c>
      <c r="J363" s="67">
        <v>306.31400000000002</v>
      </c>
      <c r="K363" s="67">
        <v>306.31400000000002</v>
      </c>
      <c r="L363" s="67">
        <v>306.31400000000002</v>
      </c>
      <c r="M363" s="67">
        <v>306.31400000000002</v>
      </c>
      <c r="N363" s="67">
        <v>306.31400000000002</v>
      </c>
      <c r="O363" s="67">
        <v>306.31400000000002</v>
      </c>
      <c r="P363" s="67">
        <v>306.31400000000002</v>
      </c>
      <c r="Q363" s="67">
        <v>306.31400000000002</v>
      </c>
      <c r="R363" s="67">
        <v>306.31400000000002</v>
      </c>
      <c r="S363" s="67">
        <v>306.31400000000002</v>
      </c>
      <c r="T363" s="67">
        <v>306.31400000000002</v>
      </c>
      <c r="U363" s="67">
        <v>306.31400000000002</v>
      </c>
      <c r="V363" s="67">
        <v>306.31400000000002</v>
      </c>
      <c r="W363" s="67">
        <v>306.31400000000002</v>
      </c>
      <c r="X363" s="67">
        <v>306.31400000000002</v>
      </c>
      <c r="Y363" s="67">
        <v>306.31400000000002</v>
      </c>
    </row>
    <row r="364" spans="1:25" x14ac:dyDescent="0.25">
      <c r="A364" s="7">
        <v>21</v>
      </c>
      <c r="B364" s="67">
        <v>306.31400000000002</v>
      </c>
      <c r="C364" s="67">
        <v>306.31400000000002</v>
      </c>
      <c r="D364" s="67">
        <v>306.31400000000002</v>
      </c>
      <c r="E364" s="67">
        <v>306.31400000000002</v>
      </c>
      <c r="F364" s="67">
        <v>306.31400000000002</v>
      </c>
      <c r="G364" s="67">
        <v>306.31400000000002</v>
      </c>
      <c r="H364" s="67">
        <v>306.31400000000002</v>
      </c>
      <c r="I364" s="67">
        <v>306.31400000000002</v>
      </c>
      <c r="J364" s="67">
        <v>306.31400000000002</v>
      </c>
      <c r="K364" s="67">
        <v>306.31400000000002</v>
      </c>
      <c r="L364" s="67">
        <v>306.31400000000002</v>
      </c>
      <c r="M364" s="67">
        <v>306.31400000000002</v>
      </c>
      <c r="N364" s="67">
        <v>306.31400000000002</v>
      </c>
      <c r="O364" s="67">
        <v>306.31400000000002</v>
      </c>
      <c r="P364" s="67">
        <v>306.31400000000002</v>
      </c>
      <c r="Q364" s="67">
        <v>306.31400000000002</v>
      </c>
      <c r="R364" s="67">
        <v>306.31400000000002</v>
      </c>
      <c r="S364" s="67">
        <v>306.31400000000002</v>
      </c>
      <c r="T364" s="67">
        <v>306.31400000000002</v>
      </c>
      <c r="U364" s="67">
        <v>306.31400000000002</v>
      </c>
      <c r="V364" s="67">
        <v>306.31400000000002</v>
      </c>
      <c r="W364" s="67">
        <v>306.31400000000002</v>
      </c>
      <c r="X364" s="67">
        <v>306.31400000000002</v>
      </c>
      <c r="Y364" s="67">
        <v>306.31400000000002</v>
      </c>
    </row>
    <row r="365" spans="1:25" x14ac:dyDescent="0.25">
      <c r="A365" s="7">
        <v>22</v>
      </c>
      <c r="B365" s="67">
        <v>306.31400000000002</v>
      </c>
      <c r="C365" s="67">
        <v>306.31400000000002</v>
      </c>
      <c r="D365" s="67">
        <v>306.31400000000002</v>
      </c>
      <c r="E365" s="67">
        <v>306.31400000000002</v>
      </c>
      <c r="F365" s="67">
        <v>306.31400000000002</v>
      </c>
      <c r="G365" s="67">
        <v>306.31400000000002</v>
      </c>
      <c r="H365" s="67">
        <v>306.31400000000002</v>
      </c>
      <c r="I365" s="67">
        <v>306.31400000000002</v>
      </c>
      <c r="J365" s="67">
        <v>306.31400000000002</v>
      </c>
      <c r="K365" s="67">
        <v>306.31400000000002</v>
      </c>
      <c r="L365" s="67">
        <v>306.31400000000002</v>
      </c>
      <c r="M365" s="67">
        <v>306.31400000000002</v>
      </c>
      <c r="N365" s="67">
        <v>306.31400000000002</v>
      </c>
      <c r="O365" s="67">
        <v>306.31400000000002</v>
      </c>
      <c r="P365" s="67">
        <v>306.31400000000002</v>
      </c>
      <c r="Q365" s="67">
        <v>306.31400000000002</v>
      </c>
      <c r="R365" s="67">
        <v>306.31400000000002</v>
      </c>
      <c r="S365" s="67">
        <v>306.31400000000002</v>
      </c>
      <c r="T365" s="67">
        <v>306.31400000000002</v>
      </c>
      <c r="U365" s="67">
        <v>306.31400000000002</v>
      </c>
      <c r="V365" s="67">
        <v>306.31400000000002</v>
      </c>
      <c r="W365" s="67">
        <v>306.31400000000002</v>
      </c>
      <c r="X365" s="67">
        <v>306.31400000000002</v>
      </c>
      <c r="Y365" s="67">
        <v>306.31400000000002</v>
      </c>
    </row>
    <row r="366" spans="1:25" x14ac:dyDescent="0.25">
      <c r="A366" s="7">
        <v>23</v>
      </c>
      <c r="B366" s="67">
        <v>306.31400000000002</v>
      </c>
      <c r="C366" s="67">
        <v>306.31400000000002</v>
      </c>
      <c r="D366" s="67">
        <v>306.31400000000002</v>
      </c>
      <c r="E366" s="67">
        <v>306.31400000000002</v>
      </c>
      <c r="F366" s="67">
        <v>306.31400000000002</v>
      </c>
      <c r="G366" s="67">
        <v>306.31400000000002</v>
      </c>
      <c r="H366" s="67">
        <v>306.31400000000002</v>
      </c>
      <c r="I366" s="67">
        <v>306.31400000000002</v>
      </c>
      <c r="J366" s="67">
        <v>306.31400000000002</v>
      </c>
      <c r="K366" s="67">
        <v>306.31400000000002</v>
      </c>
      <c r="L366" s="67">
        <v>306.31400000000002</v>
      </c>
      <c r="M366" s="67">
        <v>306.31400000000002</v>
      </c>
      <c r="N366" s="67">
        <v>306.31400000000002</v>
      </c>
      <c r="O366" s="67">
        <v>306.31400000000002</v>
      </c>
      <c r="P366" s="67">
        <v>306.31400000000002</v>
      </c>
      <c r="Q366" s="67">
        <v>306.31400000000002</v>
      </c>
      <c r="R366" s="67">
        <v>306.31400000000002</v>
      </c>
      <c r="S366" s="67">
        <v>306.31400000000002</v>
      </c>
      <c r="T366" s="67">
        <v>306.31400000000002</v>
      </c>
      <c r="U366" s="67">
        <v>306.31400000000002</v>
      </c>
      <c r="V366" s="67">
        <v>306.31400000000002</v>
      </c>
      <c r="W366" s="67">
        <v>306.31400000000002</v>
      </c>
      <c r="X366" s="67">
        <v>306.31400000000002</v>
      </c>
      <c r="Y366" s="67">
        <v>306.31400000000002</v>
      </c>
    </row>
    <row r="367" spans="1:25" x14ac:dyDescent="0.25">
      <c r="A367" s="7">
        <v>24</v>
      </c>
      <c r="B367" s="67">
        <v>306.31400000000002</v>
      </c>
      <c r="C367" s="67">
        <v>306.31400000000002</v>
      </c>
      <c r="D367" s="67">
        <v>306.31400000000002</v>
      </c>
      <c r="E367" s="67">
        <v>306.31400000000002</v>
      </c>
      <c r="F367" s="67">
        <v>306.31400000000002</v>
      </c>
      <c r="G367" s="67">
        <v>306.31400000000002</v>
      </c>
      <c r="H367" s="67">
        <v>306.31400000000002</v>
      </c>
      <c r="I367" s="67">
        <v>306.31400000000002</v>
      </c>
      <c r="J367" s="67">
        <v>306.31400000000002</v>
      </c>
      <c r="K367" s="67">
        <v>306.31400000000002</v>
      </c>
      <c r="L367" s="67">
        <v>306.31400000000002</v>
      </c>
      <c r="M367" s="67">
        <v>306.31400000000002</v>
      </c>
      <c r="N367" s="67">
        <v>306.31400000000002</v>
      </c>
      <c r="O367" s="67">
        <v>306.31400000000002</v>
      </c>
      <c r="P367" s="67">
        <v>306.31400000000002</v>
      </c>
      <c r="Q367" s="67">
        <v>306.31400000000002</v>
      </c>
      <c r="R367" s="67">
        <v>306.31400000000002</v>
      </c>
      <c r="S367" s="67">
        <v>306.31400000000002</v>
      </c>
      <c r="T367" s="67">
        <v>306.31400000000002</v>
      </c>
      <c r="U367" s="67">
        <v>306.31400000000002</v>
      </c>
      <c r="V367" s="67">
        <v>306.31400000000002</v>
      </c>
      <c r="W367" s="67">
        <v>306.31400000000002</v>
      </c>
      <c r="X367" s="67">
        <v>306.31400000000002</v>
      </c>
      <c r="Y367" s="67">
        <v>306.31400000000002</v>
      </c>
    </row>
    <row r="368" spans="1:25" x14ac:dyDescent="0.25">
      <c r="A368" s="7">
        <v>25</v>
      </c>
      <c r="B368" s="67">
        <v>306.31400000000002</v>
      </c>
      <c r="C368" s="67">
        <v>306.31400000000002</v>
      </c>
      <c r="D368" s="67">
        <v>306.31400000000002</v>
      </c>
      <c r="E368" s="67">
        <v>306.31400000000002</v>
      </c>
      <c r="F368" s="67">
        <v>306.31400000000002</v>
      </c>
      <c r="G368" s="67">
        <v>306.31400000000002</v>
      </c>
      <c r="H368" s="67">
        <v>306.31400000000002</v>
      </c>
      <c r="I368" s="67">
        <v>306.31400000000002</v>
      </c>
      <c r="J368" s="67">
        <v>306.31400000000002</v>
      </c>
      <c r="K368" s="67">
        <v>306.31400000000002</v>
      </c>
      <c r="L368" s="67">
        <v>306.31400000000002</v>
      </c>
      <c r="M368" s="67">
        <v>306.31400000000002</v>
      </c>
      <c r="N368" s="67">
        <v>306.31400000000002</v>
      </c>
      <c r="O368" s="67">
        <v>306.31400000000002</v>
      </c>
      <c r="P368" s="67">
        <v>306.31400000000002</v>
      </c>
      <c r="Q368" s="67">
        <v>306.31400000000002</v>
      </c>
      <c r="R368" s="67">
        <v>306.31400000000002</v>
      </c>
      <c r="S368" s="67">
        <v>306.31400000000002</v>
      </c>
      <c r="T368" s="67">
        <v>306.31400000000002</v>
      </c>
      <c r="U368" s="67">
        <v>306.31400000000002</v>
      </c>
      <c r="V368" s="67">
        <v>306.31400000000002</v>
      </c>
      <c r="W368" s="67">
        <v>306.31400000000002</v>
      </c>
      <c r="X368" s="67">
        <v>306.31400000000002</v>
      </c>
      <c r="Y368" s="67">
        <v>306.31400000000002</v>
      </c>
    </row>
    <row r="369" spans="1:25" x14ac:dyDescent="0.25">
      <c r="A369" s="7">
        <v>26</v>
      </c>
      <c r="B369" s="67">
        <v>306.31400000000002</v>
      </c>
      <c r="C369" s="67">
        <v>306.31400000000002</v>
      </c>
      <c r="D369" s="67">
        <v>306.31400000000002</v>
      </c>
      <c r="E369" s="67">
        <v>306.31400000000002</v>
      </c>
      <c r="F369" s="67">
        <v>306.31400000000002</v>
      </c>
      <c r="G369" s="67">
        <v>306.31400000000002</v>
      </c>
      <c r="H369" s="67">
        <v>306.31400000000002</v>
      </c>
      <c r="I369" s="67">
        <v>306.31400000000002</v>
      </c>
      <c r="J369" s="67">
        <v>306.31400000000002</v>
      </c>
      <c r="K369" s="67">
        <v>306.31400000000002</v>
      </c>
      <c r="L369" s="67">
        <v>306.31400000000002</v>
      </c>
      <c r="M369" s="67">
        <v>306.31400000000002</v>
      </c>
      <c r="N369" s="67">
        <v>306.31400000000002</v>
      </c>
      <c r="O369" s="67">
        <v>306.31400000000002</v>
      </c>
      <c r="P369" s="67">
        <v>306.31400000000002</v>
      </c>
      <c r="Q369" s="67">
        <v>306.31400000000002</v>
      </c>
      <c r="R369" s="67">
        <v>306.31400000000002</v>
      </c>
      <c r="S369" s="67">
        <v>306.31400000000002</v>
      </c>
      <c r="T369" s="67">
        <v>306.31400000000002</v>
      </c>
      <c r="U369" s="67">
        <v>306.31400000000002</v>
      </c>
      <c r="V369" s="67">
        <v>306.31400000000002</v>
      </c>
      <c r="W369" s="67">
        <v>306.31400000000002</v>
      </c>
      <c r="X369" s="67">
        <v>306.31400000000002</v>
      </c>
      <c r="Y369" s="67">
        <v>306.31400000000002</v>
      </c>
    </row>
    <row r="370" spans="1:25" x14ac:dyDescent="0.25">
      <c r="A370" s="7">
        <v>27</v>
      </c>
      <c r="B370" s="67">
        <v>306.31400000000002</v>
      </c>
      <c r="C370" s="67">
        <v>306.31400000000002</v>
      </c>
      <c r="D370" s="67">
        <v>306.31400000000002</v>
      </c>
      <c r="E370" s="67">
        <v>306.31400000000002</v>
      </c>
      <c r="F370" s="67">
        <v>306.31400000000002</v>
      </c>
      <c r="G370" s="67">
        <v>306.31400000000002</v>
      </c>
      <c r="H370" s="67">
        <v>306.31400000000002</v>
      </c>
      <c r="I370" s="67">
        <v>306.31400000000002</v>
      </c>
      <c r="J370" s="67">
        <v>306.31400000000002</v>
      </c>
      <c r="K370" s="67">
        <v>306.31400000000002</v>
      </c>
      <c r="L370" s="67">
        <v>306.31400000000002</v>
      </c>
      <c r="M370" s="67">
        <v>306.31400000000002</v>
      </c>
      <c r="N370" s="67">
        <v>306.31400000000002</v>
      </c>
      <c r="O370" s="67">
        <v>306.31400000000002</v>
      </c>
      <c r="P370" s="67">
        <v>306.31400000000002</v>
      </c>
      <c r="Q370" s="67">
        <v>306.31400000000002</v>
      </c>
      <c r="R370" s="67">
        <v>306.31400000000002</v>
      </c>
      <c r="S370" s="67">
        <v>306.31400000000002</v>
      </c>
      <c r="T370" s="67">
        <v>306.31400000000002</v>
      </c>
      <c r="U370" s="67">
        <v>306.31400000000002</v>
      </c>
      <c r="V370" s="67">
        <v>306.31400000000002</v>
      </c>
      <c r="W370" s="67">
        <v>306.31400000000002</v>
      </c>
      <c r="X370" s="67">
        <v>306.31400000000002</v>
      </c>
      <c r="Y370" s="67">
        <v>306.31400000000002</v>
      </c>
    </row>
    <row r="371" spans="1:25" x14ac:dyDescent="0.25">
      <c r="A371" s="7">
        <v>28</v>
      </c>
      <c r="B371" s="67">
        <v>306.31400000000002</v>
      </c>
      <c r="C371" s="67">
        <v>306.31400000000002</v>
      </c>
      <c r="D371" s="67">
        <v>306.31400000000002</v>
      </c>
      <c r="E371" s="67">
        <v>306.31400000000002</v>
      </c>
      <c r="F371" s="67">
        <v>306.31400000000002</v>
      </c>
      <c r="G371" s="67">
        <v>306.31400000000002</v>
      </c>
      <c r="H371" s="67">
        <v>306.31400000000002</v>
      </c>
      <c r="I371" s="67">
        <v>306.31400000000002</v>
      </c>
      <c r="J371" s="67">
        <v>306.31400000000002</v>
      </c>
      <c r="K371" s="67">
        <v>306.31400000000002</v>
      </c>
      <c r="L371" s="67">
        <v>306.31400000000002</v>
      </c>
      <c r="M371" s="67">
        <v>306.31400000000002</v>
      </c>
      <c r="N371" s="67">
        <v>306.31400000000002</v>
      </c>
      <c r="O371" s="67">
        <v>306.31400000000002</v>
      </c>
      <c r="P371" s="67">
        <v>306.31400000000002</v>
      </c>
      <c r="Q371" s="67">
        <v>306.31400000000002</v>
      </c>
      <c r="R371" s="67">
        <v>306.31400000000002</v>
      </c>
      <c r="S371" s="67">
        <v>306.31400000000002</v>
      </c>
      <c r="T371" s="67">
        <v>306.31400000000002</v>
      </c>
      <c r="U371" s="67">
        <v>306.31400000000002</v>
      </c>
      <c r="V371" s="67">
        <v>306.31400000000002</v>
      </c>
      <c r="W371" s="67">
        <v>306.31400000000002</v>
      </c>
      <c r="X371" s="67">
        <v>306.31400000000002</v>
      </c>
      <c r="Y371" s="67">
        <v>306.31400000000002</v>
      </c>
    </row>
    <row r="372" spans="1:25" x14ac:dyDescent="0.25">
      <c r="A372" s="7">
        <v>29</v>
      </c>
      <c r="B372" s="67">
        <v>306.31400000000002</v>
      </c>
      <c r="C372" s="67">
        <v>306.31400000000002</v>
      </c>
      <c r="D372" s="67">
        <v>306.31400000000002</v>
      </c>
      <c r="E372" s="67">
        <v>306.31400000000002</v>
      </c>
      <c r="F372" s="67">
        <v>306.31400000000002</v>
      </c>
      <c r="G372" s="67">
        <v>306.31400000000002</v>
      </c>
      <c r="H372" s="67">
        <v>306.31400000000002</v>
      </c>
      <c r="I372" s="67">
        <v>306.31400000000002</v>
      </c>
      <c r="J372" s="67">
        <v>306.31400000000002</v>
      </c>
      <c r="K372" s="67">
        <v>306.31400000000002</v>
      </c>
      <c r="L372" s="67">
        <v>306.31400000000002</v>
      </c>
      <c r="M372" s="67">
        <v>306.31400000000002</v>
      </c>
      <c r="N372" s="67">
        <v>306.31400000000002</v>
      </c>
      <c r="O372" s="67">
        <v>306.31400000000002</v>
      </c>
      <c r="P372" s="67">
        <v>306.31400000000002</v>
      </c>
      <c r="Q372" s="67">
        <v>306.31400000000002</v>
      </c>
      <c r="R372" s="67">
        <v>306.31400000000002</v>
      </c>
      <c r="S372" s="67">
        <v>306.31400000000002</v>
      </c>
      <c r="T372" s="67">
        <v>306.31400000000002</v>
      </c>
      <c r="U372" s="67">
        <v>306.31400000000002</v>
      </c>
      <c r="V372" s="67">
        <v>306.31400000000002</v>
      </c>
      <c r="W372" s="67">
        <v>306.31400000000002</v>
      </c>
      <c r="X372" s="67">
        <v>306.31400000000002</v>
      </c>
      <c r="Y372" s="67">
        <v>306.31400000000002</v>
      </c>
    </row>
    <row r="373" spans="1:25" x14ac:dyDescent="0.25">
      <c r="A373" s="7">
        <v>30</v>
      </c>
      <c r="B373" s="67">
        <v>306.31400000000002</v>
      </c>
      <c r="C373" s="67">
        <v>306.31400000000002</v>
      </c>
      <c r="D373" s="67">
        <v>306.31400000000002</v>
      </c>
      <c r="E373" s="67">
        <v>306.31400000000002</v>
      </c>
      <c r="F373" s="67">
        <v>306.31400000000002</v>
      </c>
      <c r="G373" s="67">
        <v>306.31400000000002</v>
      </c>
      <c r="H373" s="67">
        <v>306.31400000000002</v>
      </c>
      <c r="I373" s="67">
        <v>306.31400000000002</v>
      </c>
      <c r="J373" s="67">
        <v>306.31400000000002</v>
      </c>
      <c r="K373" s="67">
        <v>306.31400000000002</v>
      </c>
      <c r="L373" s="67">
        <v>306.31400000000002</v>
      </c>
      <c r="M373" s="67">
        <v>306.31400000000002</v>
      </c>
      <c r="N373" s="67">
        <v>306.31400000000002</v>
      </c>
      <c r="O373" s="67">
        <v>306.31400000000002</v>
      </c>
      <c r="P373" s="67">
        <v>306.31400000000002</v>
      </c>
      <c r="Q373" s="67">
        <v>306.31400000000002</v>
      </c>
      <c r="R373" s="67">
        <v>306.31400000000002</v>
      </c>
      <c r="S373" s="67">
        <v>306.31400000000002</v>
      </c>
      <c r="T373" s="67">
        <v>306.31400000000002</v>
      </c>
      <c r="U373" s="67">
        <v>306.31400000000002</v>
      </c>
      <c r="V373" s="67">
        <v>306.31400000000002</v>
      </c>
      <c r="W373" s="67">
        <v>306.31400000000002</v>
      </c>
      <c r="X373" s="67">
        <v>306.31400000000002</v>
      </c>
      <c r="Y373" s="67">
        <v>306.31400000000002</v>
      </c>
    </row>
    <row r="374" spans="1:25" x14ac:dyDescent="0.25">
      <c r="A374" s="7">
        <v>31</v>
      </c>
      <c r="B374" s="67">
        <v>306.31400000000002</v>
      </c>
      <c r="C374" s="67">
        <v>306.31400000000002</v>
      </c>
      <c r="D374" s="67">
        <v>306.31400000000002</v>
      </c>
      <c r="E374" s="67">
        <v>306.31400000000002</v>
      </c>
      <c r="F374" s="67">
        <v>306.31400000000002</v>
      </c>
      <c r="G374" s="67">
        <v>306.31400000000002</v>
      </c>
      <c r="H374" s="67">
        <v>306.31400000000002</v>
      </c>
      <c r="I374" s="67">
        <v>306.31400000000002</v>
      </c>
      <c r="J374" s="67">
        <v>306.31400000000002</v>
      </c>
      <c r="K374" s="67">
        <v>306.31400000000002</v>
      </c>
      <c r="L374" s="67">
        <v>306.31400000000002</v>
      </c>
      <c r="M374" s="67">
        <v>306.31400000000002</v>
      </c>
      <c r="N374" s="67">
        <v>306.31400000000002</v>
      </c>
      <c r="O374" s="67">
        <v>306.31400000000002</v>
      </c>
      <c r="P374" s="67">
        <v>306.31400000000002</v>
      </c>
      <c r="Q374" s="67">
        <v>306.31400000000002</v>
      </c>
      <c r="R374" s="67">
        <v>306.31400000000002</v>
      </c>
      <c r="S374" s="67">
        <v>306.31400000000002</v>
      </c>
      <c r="T374" s="67">
        <v>306.31400000000002</v>
      </c>
      <c r="U374" s="67">
        <v>306.31400000000002</v>
      </c>
      <c r="V374" s="67">
        <v>306.31400000000002</v>
      </c>
      <c r="W374" s="67">
        <v>306.31400000000002</v>
      </c>
      <c r="X374" s="67">
        <v>306.31400000000002</v>
      </c>
      <c r="Y374" s="67">
        <v>306.31400000000002</v>
      </c>
    </row>
    <row r="375" spans="1:25" x14ac:dyDescent="0.25">
      <c r="A375" s="38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</row>
    <row r="376" spans="1:25" ht="16.5" x14ac:dyDescent="0.25">
      <c r="A376" s="11" t="s">
        <v>143</v>
      </c>
    </row>
    <row r="377" spans="1:25" x14ac:dyDescent="0.25">
      <c r="A377" s="97" t="s">
        <v>12</v>
      </c>
      <c r="B377" s="91"/>
      <c r="C377" s="91"/>
      <c r="D377" s="91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  <c r="Q377" s="91"/>
      <c r="R377" s="91"/>
      <c r="S377" s="91"/>
      <c r="T377" s="91"/>
      <c r="U377" s="91"/>
      <c r="V377" s="91"/>
      <c r="W377" s="91"/>
      <c r="X377" s="91"/>
      <c r="Y377" s="91"/>
    </row>
    <row r="378" spans="1:25" x14ac:dyDescent="0.25">
      <c r="A378" s="97"/>
      <c r="B378" s="6" t="s">
        <v>13</v>
      </c>
      <c r="C378" s="6" t="s">
        <v>14</v>
      </c>
      <c r="D378" s="6" t="s">
        <v>15</v>
      </c>
      <c r="E378" s="6" t="s">
        <v>16</v>
      </c>
      <c r="F378" s="6" t="s">
        <v>17</v>
      </c>
      <c r="G378" s="6" t="s">
        <v>18</v>
      </c>
      <c r="H378" s="6" t="s">
        <v>19</v>
      </c>
      <c r="I378" s="6" t="s">
        <v>20</v>
      </c>
      <c r="J378" s="6" t="s">
        <v>21</v>
      </c>
      <c r="K378" s="6" t="s">
        <v>22</v>
      </c>
      <c r="L378" s="6" t="s">
        <v>23</v>
      </c>
      <c r="M378" s="6" t="s">
        <v>24</v>
      </c>
      <c r="N378" s="6" t="s">
        <v>25</v>
      </c>
      <c r="O378" s="6" t="s">
        <v>26</v>
      </c>
      <c r="P378" s="6" t="s">
        <v>27</v>
      </c>
      <c r="Q378" s="6" t="s">
        <v>28</v>
      </c>
      <c r="R378" s="6" t="s">
        <v>29</v>
      </c>
      <c r="S378" s="6" t="s">
        <v>30</v>
      </c>
      <c r="T378" s="6" t="s">
        <v>31</v>
      </c>
      <c r="U378" s="6" t="s">
        <v>32</v>
      </c>
      <c r="V378" s="6" t="s">
        <v>33</v>
      </c>
      <c r="W378" s="6" t="s">
        <v>34</v>
      </c>
      <c r="X378" s="6" t="s">
        <v>35</v>
      </c>
      <c r="Y378" s="6" t="s">
        <v>36</v>
      </c>
    </row>
    <row r="379" spans="1:25" x14ac:dyDescent="0.25">
      <c r="A379" s="7">
        <v>1</v>
      </c>
      <c r="B379" s="62">
        <v>0</v>
      </c>
      <c r="C379" s="62">
        <v>0</v>
      </c>
      <c r="D379" s="62">
        <v>0</v>
      </c>
      <c r="E379" s="62">
        <v>0</v>
      </c>
      <c r="F379" s="62">
        <v>0</v>
      </c>
      <c r="G379" s="62">
        <v>0</v>
      </c>
      <c r="H379" s="62">
        <v>0</v>
      </c>
      <c r="I379" s="62">
        <v>0</v>
      </c>
      <c r="J379" s="62">
        <v>0</v>
      </c>
      <c r="K379" s="62">
        <v>0</v>
      </c>
      <c r="L379" s="62">
        <v>0</v>
      </c>
      <c r="M379" s="62">
        <v>0</v>
      </c>
      <c r="N379" s="62">
        <v>0</v>
      </c>
      <c r="O379" s="62">
        <v>0</v>
      </c>
      <c r="P379" s="62">
        <v>0</v>
      </c>
      <c r="Q379" s="62">
        <v>0</v>
      </c>
      <c r="R379" s="62">
        <v>0</v>
      </c>
      <c r="S379" s="62">
        <v>0</v>
      </c>
      <c r="T379" s="62">
        <v>0</v>
      </c>
      <c r="U379" s="62">
        <v>0</v>
      </c>
      <c r="V379" s="62">
        <v>0</v>
      </c>
      <c r="W379" s="62">
        <v>0</v>
      </c>
      <c r="X379" s="62">
        <v>0</v>
      </c>
      <c r="Y379" s="62">
        <v>0</v>
      </c>
    </row>
    <row r="380" spans="1:25" x14ac:dyDescent="0.25">
      <c r="A380" s="7">
        <v>2</v>
      </c>
      <c r="B380" s="62">
        <v>0</v>
      </c>
      <c r="C380" s="62">
        <v>0</v>
      </c>
      <c r="D380" s="62">
        <v>0</v>
      </c>
      <c r="E380" s="62">
        <v>0</v>
      </c>
      <c r="F380" s="62">
        <v>0</v>
      </c>
      <c r="G380" s="62">
        <v>0</v>
      </c>
      <c r="H380" s="62">
        <v>0</v>
      </c>
      <c r="I380" s="62">
        <v>0</v>
      </c>
      <c r="J380" s="62">
        <v>0</v>
      </c>
      <c r="K380" s="62">
        <v>0</v>
      </c>
      <c r="L380" s="62">
        <v>0</v>
      </c>
      <c r="M380" s="62">
        <v>0</v>
      </c>
      <c r="N380" s="62">
        <v>0</v>
      </c>
      <c r="O380" s="62">
        <v>0</v>
      </c>
      <c r="P380" s="62">
        <v>0</v>
      </c>
      <c r="Q380" s="62">
        <v>0</v>
      </c>
      <c r="R380" s="62">
        <v>0</v>
      </c>
      <c r="S380" s="62">
        <v>0</v>
      </c>
      <c r="T380" s="62">
        <v>0</v>
      </c>
      <c r="U380" s="62">
        <v>0</v>
      </c>
      <c r="V380" s="62">
        <v>0</v>
      </c>
      <c r="W380" s="62">
        <v>0</v>
      </c>
      <c r="X380" s="62">
        <v>0</v>
      </c>
      <c r="Y380" s="62">
        <v>0</v>
      </c>
    </row>
    <row r="381" spans="1:25" x14ac:dyDescent="0.25">
      <c r="A381" s="7">
        <v>3</v>
      </c>
      <c r="B381" s="62">
        <v>0</v>
      </c>
      <c r="C381" s="62">
        <v>0</v>
      </c>
      <c r="D381" s="62">
        <v>0</v>
      </c>
      <c r="E381" s="62">
        <v>0</v>
      </c>
      <c r="F381" s="62">
        <v>0</v>
      </c>
      <c r="G381" s="62">
        <v>0</v>
      </c>
      <c r="H381" s="62">
        <v>0</v>
      </c>
      <c r="I381" s="62">
        <v>0</v>
      </c>
      <c r="J381" s="62">
        <v>0</v>
      </c>
      <c r="K381" s="62">
        <v>0</v>
      </c>
      <c r="L381" s="62">
        <v>0</v>
      </c>
      <c r="M381" s="62">
        <v>0</v>
      </c>
      <c r="N381" s="62">
        <v>0</v>
      </c>
      <c r="O381" s="62">
        <v>0</v>
      </c>
      <c r="P381" s="62">
        <v>0</v>
      </c>
      <c r="Q381" s="62">
        <v>0</v>
      </c>
      <c r="R381" s="62">
        <v>0</v>
      </c>
      <c r="S381" s="62">
        <v>0</v>
      </c>
      <c r="T381" s="62">
        <v>0</v>
      </c>
      <c r="U381" s="62">
        <v>0</v>
      </c>
      <c r="V381" s="62">
        <v>0</v>
      </c>
      <c r="W381" s="62">
        <v>0</v>
      </c>
      <c r="X381" s="62">
        <v>0</v>
      </c>
      <c r="Y381" s="62">
        <v>0</v>
      </c>
    </row>
    <row r="382" spans="1:25" x14ac:dyDescent="0.25">
      <c r="A382" s="7">
        <v>4</v>
      </c>
      <c r="B382" s="62">
        <v>0</v>
      </c>
      <c r="C382" s="62">
        <v>0</v>
      </c>
      <c r="D382" s="62">
        <v>0</v>
      </c>
      <c r="E382" s="62">
        <v>0</v>
      </c>
      <c r="F382" s="62">
        <v>0</v>
      </c>
      <c r="G382" s="62">
        <v>0</v>
      </c>
      <c r="H382" s="62">
        <v>0</v>
      </c>
      <c r="I382" s="62">
        <v>0</v>
      </c>
      <c r="J382" s="62">
        <v>0</v>
      </c>
      <c r="K382" s="62">
        <v>0</v>
      </c>
      <c r="L382" s="62">
        <v>0</v>
      </c>
      <c r="M382" s="62">
        <v>0</v>
      </c>
      <c r="N382" s="62">
        <v>0</v>
      </c>
      <c r="O382" s="62">
        <v>0</v>
      </c>
      <c r="P382" s="62">
        <v>0</v>
      </c>
      <c r="Q382" s="62">
        <v>0</v>
      </c>
      <c r="R382" s="62">
        <v>0</v>
      </c>
      <c r="S382" s="62">
        <v>0</v>
      </c>
      <c r="T382" s="62">
        <v>0</v>
      </c>
      <c r="U382" s="62">
        <v>0</v>
      </c>
      <c r="V382" s="62">
        <v>0</v>
      </c>
      <c r="W382" s="62">
        <v>0</v>
      </c>
      <c r="X382" s="62">
        <v>0</v>
      </c>
      <c r="Y382" s="62">
        <v>0</v>
      </c>
    </row>
    <row r="383" spans="1:25" x14ac:dyDescent="0.25">
      <c r="A383" s="7">
        <v>5</v>
      </c>
      <c r="B383" s="62">
        <v>0</v>
      </c>
      <c r="C383" s="62">
        <v>0</v>
      </c>
      <c r="D383" s="62">
        <v>0</v>
      </c>
      <c r="E383" s="62">
        <v>0</v>
      </c>
      <c r="F383" s="62">
        <v>0</v>
      </c>
      <c r="G383" s="62">
        <v>0</v>
      </c>
      <c r="H383" s="62">
        <v>0</v>
      </c>
      <c r="I383" s="62">
        <v>0</v>
      </c>
      <c r="J383" s="62">
        <v>0</v>
      </c>
      <c r="K383" s="62">
        <v>0</v>
      </c>
      <c r="L383" s="62">
        <v>0</v>
      </c>
      <c r="M383" s="62">
        <v>0</v>
      </c>
      <c r="N383" s="62">
        <v>0</v>
      </c>
      <c r="O383" s="62">
        <v>0</v>
      </c>
      <c r="P383" s="62">
        <v>0</v>
      </c>
      <c r="Q383" s="62">
        <v>0</v>
      </c>
      <c r="R383" s="62">
        <v>0</v>
      </c>
      <c r="S383" s="62">
        <v>0</v>
      </c>
      <c r="T383" s="62">
        <v>0</v>
      </c>
      <c r="U383" s="62">
        <v>0</v>
      </c>
      <c r="V383" s="62">
        <v>0</v>
      </c>
      <c r="W383" s="62">
        <v>0</v>
      </c>
      <c r="X383" s="62">
        <v>0</v>
      </c>
      <c r="Y383" s="62">
        <v>0</v>
      </c>
    </row>
    <row r="384" spans="1:25" x14ac:dyDescent="0.25">
      <c r="A384" s="7">
        <v>6</v>
      </c>
      <c r="B384" s="62">
        <v>0</v>
      </c>
      <c r="C384" s="62">
        <v>0</v>
      </c>
      <c r="D384" s="62">
        <v>0</v>
      </c>
      <c r="E384" s="62">
        <v>0</v>
      </c>
      <c r="F384" s="62">
        <v>0</v>
      </c>
      <c r="G384" s="62">
        <v>0</v>
      </c>
      <c r="H384" s="62">
        <v>0</v>
      </c>
      <c r="I384" s="62">
        <v>0</v>
      </c>
      <c r="J384" s="62">
        <v>0</v>
      </c>
      <c r="K384" s="62">
        <v>0</v>
      </c>
      <c r="L384" s="62">
        <v>0</v>
      </c>
      <c r="M384" s="62">
        <v>0</v>
      </c>
      <c r="N384" s="62">
        <v>0</v>
      </c>
      <c r="O384" s="62">
        <v>0</v>
      </c>
      <c r="P384" s="62">
        <v>0</v>
      </c>
      <c r="Q384" s="62">
        <v>0</v>
      </c>
      <c r="R384" s="62">
        <v>0</v>
      </c>
      <c r="S384" s="62">
        <v>0</v>
      </c>
      <c r="T384" s="62">
        <v>0</v>
      </c>
      <c r="U384" s="62">
        <v>0</v>
      </c>
      <c r="V384" s="62">
        <v>0</v>
      </c>
      <c r="W384" s="62">
        <v>0</v>
      </c>
      <c r="X384" s="62">
        <v>0</v>
      </c>
      <c r="Y384" s="62">
        <v>0</v>
      </c>
    </row>
    <row r="385" spans="1:25" x14ac:dyDescent="0.25">
      <c r="A385" s="7">
        <v>7</v>
      </c>
      <c r="B385" s="62">
        <v>0</v>
      </c>
      <c r="C385" s="62">
        <v>0</v>
      </c>
      <c r="D385" s="62">
        <v>0</v>
      </c>
      <c r="E385" s="62">
        <v>0</v>
      </c>
      <c r="F385" s="62">
        <v>0</v>
      </c>
      <c r="G385" s="62">
        <v>0</v>
      </c>
      <c r="H385" s="62">
        <v>0</v>
      </c>
      <c r="I385" s="62">
        <v>0</v>
      </c>
      <c r="J385" s="62">
        <v>0</v>
      </c>
      <c r="K385" s="62">
        <v>0</v>
      </c>
      <c r="L385" s="62">
        <v>0</v>
      </c>
      <c r="M385" s="62">
        <v>0</v>
      </c>
      <c r="N385" s="62">
        <v>0</v>
      </c>
      <c r="O385" s="62">
        <v>0</v>
      </c>
      <c r="P385" s="62">
        <v>0</v>
      </c>
      <c r="Q385" s="62">
        <v>0</v>
      </c>
      <c r="R385" s="62">
        <v>0</v>
      </c>
      <c r="S385" s="62">
        <v>0</v>
      </c>
      <c r="T385" s="62">
        <v>0</v>
      </c>
      <c r="U385" s="62">
        <v>0</v>
      </c>
      <c r="V385" s="62">
        <v>0</v>
      </c>
      <c r="W385" s="62">
        <v>0</v>
      </c>
      <c r="X385" s="62">
        <v>0</v>
      </c>
      <c r="Y385" s="62">
        <v>0</v>
      </c>
    </row>
    <row r="386" spans="1:25" x14ac:dyDescent="0.25">
      <c r="A386" s="7">
        <v>8</v>
      </c>
      <c r="B386" s="62">
        <v>0</v>
      </c>
      <c r="C386" s="62">
        <v>0</v>
      </c>
      <c r="D386" s="62">
        <v>0</v>
      </c>
      <c r="E386" s="62">
        <v>0</v>
      </c>
      <c r="F386" s="62">
        <v>0</v>
      </c>
      <c r="G386" s="62">
        <v>0</v>
      </c>
      <c r="H386" s="62">
        <v>0</v>
      </c>
      <c r="I386" s="62">
        <v>0</v>
      </c>
      <c r="J386" s="62">
        <v>0</v>
      </c>
      <c r="K386" s="62">
        <v>0</v>
      </c>
      <c r="L386" s="62">
        <v>0</v>
      </c>
      <c r="M386" s="62">
        <v>0</v>
      </c>
      <c r="N386" s="62">
        <v>0</v>
      </c>
      <c r="O386" s="62">
        <v>0</v>
      </c>
      <c r="P386" s="62">
        <v>0</v>
      </c>
      <c r="Q386" s="62">
        <v>0</v>
      </c>
      <c r="R386" s="62">
        <v>0</v>
      </c>
      <c r="S386" s="62">
        <v>0</v>
      </c>
      <c r="T386" s="62">
        <v>0</v>
      </c>
      <c r="U386" s="62">
        <v>0</v>
      </c>
      <c r="V386" s="62">
        <v>0</v>
      </c>
      <c r="W386" s="62">
        <v>0</v>
      </c>
      <c r="X386" s="62">
        <v>0</v>
      </c>
      <c r="Y386" s="62">
        <v>0</v>
      </c>
    </row>
    <row r="387" spans="1:25" x14ac:dyDescent="0.25">
      <c r="A387" s="7">
        <v>9</v>
      </c>
      <c r="B387" s="62">
        <v>0</v>
      </c>
      <c r="C387" s="62">
        <v>0</v>
      </c>
      <c r="D387" s="62">
        <v>0</v>
      </c>
      <c r="E387" s="62">
        <v>0</v>
      </c>
      <c r="F387" s="62">
        <v>0</v>
      </c>
      <c r="G387" s="62">
        <v>0</v>
      </c>
      <c r="H387" s="62">
        <v>0</v>
      </c>
      <c r="I387" s="62">
        <v>0</v>
      </c>
      <c r="J387" s="62">
        <v>0</v>
      </c>
      <c r="K387" s="62">
        <v>0</v>
      </c>
      <c r="L387" s="62">
        <v>0</v>
      </c>
      <c r="M387" s="62">
        <v>0</v>
      </c>
      <c r="N387" s="62">
        <v>0</v>
      </c>
      <c r="O387" s="62">
        <v>0</v>
      </c>
      <c r="P387" s="62">
        <v>0</v>
      </c>
      <c r="Q387" s="62">
        <v>0</v>
      </c>
      <c r="R387" s="62">
        <v>0</v>
      </c>
      <c r="S387" s="62">
        <v>0</v>
      </c>
      <c r="T387" s="62">
        <v>0</v>
      </c>
      <c r="U387" s="62">
        <v>0</v>
      </c>
      <c r="V387" s="62">
        <v>0</v>
      </c>
      <c r="W387" s="62">
        <v>0</v>
      </c>
      <c r="X387" s="62">
        <v>0</v>
      </c>
      <c r="Y387" s="62">
        <v>0</v>
      </c>
    </row>
    <row r="388" spans="1:25" x14ac:dyDescent="0.25">
      <c r="A388" s="7">
        <v>10</v>
      </c>
      <c r="B388" s="62">
        <v>0</v>
      </c>
      <c r="C388" s="62">
        <v>0</v>
      </c>
      <c r="D388" s="62">
        <v>0</v>
      </c>
      <c r="E388" s="62">
        <v>0</v>
      </c>
      <c r="F388" s="62">
        <v>0</v>
      </c>
      <c r="G388" s="62">
        <v>0</v>
      </c>
      <c r="H388" s="62">
        <v>0</v>
      </c>
      <c r="I388" s="62">
        <v>0</v>
      </c>
      <c r="J388" s="62">
        <v>0</v>
      </c>
      <c r="K388" s="62">
        <v>0</v>
      </c>
      <c r="L388" s="62">
        <v>0</v>
      </c>
      <c r="M388" s="62">
        <v>0</v>
      </c>
      <c r="N388" s="62">
        <v>0</v>
      </c>
      <c r="O388" s="62">
        <v>0</v>
      </c>
      <c r="P388" s="62">
        <v>0</v>
      </c>
      <c r="Q388" s="62">
        <v>0</v>
      </c>
      <c r="R388" s="62">
        <v>0</v>
      </c>
      <c r="S388" s="62">
        <v>0</v>
      </c>
      <c r="T388" s="62">
        <v>0</v>
      </c>
      <c r="U388" s="62">
        <v>0</v>
      </c>
      <c r="V388" s="62">
        <v>0</v>
      </c>
      <c r="W388" s="62">
        <v>0</v>
      </c>
      <c r="X388" s="62">
        <v>0</v>
      </c>
      <c r="Y388" s="62">
        <v>0</v>
      </c>
    </row>
    <row r="389" spans="1:25" x14ac:dyDescent="0.25">
      <c r="A389" s="7">
        <v>11</v>
      </c>
      <c r="B389" s="62">
        <v>0</v>
      </c>
      <c r="C389" s="62">
        <v>0</v>
      </c>
      <c r="D389" s="62">
        <v>0</v>
      </c>
      <c r="E389" s="62">
        <v>0</v>
      </c>
      <c r="F389" s="62">
        <v>0</v>
      </c>
      <c r="G389" s="62">
        <v>0</v>
      </c>
      <c r="H389" s="62">
        <v>0</v>
      </c>
      <c r="I389" s="62">
        <v>0</v>
      </c>
      <c r="J389" s="62">
        <v>0</v>
      </c>
      <c r="K389" s="62">
        <v>0</v>
      </c>
      <c r="L389" s="62">
        <v>0</v>
      </c>
      <c r="M389" s="62">
        <v>0</v>
      </c>
      <c r="N389" s="62">
        <v>0</v>
      </c>
      <c r="O389" s="62">
        <v>0</v>
      </c>
      <c r="P389" s="62">
        <v>0</v>
      </c>
      <c r="Q389" s="62">
        <v>0</v>
      </c>
      <c r="R389" s="62">
        <v>0</v>
      </c>
      <c r="S389" s="62">
        <v>0</v>
      </c>
      <c r="T389" s="62">
        <v>0</v>
      </c>
      <c r="U389" s="62">
        <v>0</v>
      </c>
      <c r="V389" s="62">
        <v>0</v>
      </c>
      <c r="W389" s="62">
        <v>0</v>
      </c>
      <c r="X389" s="62">
        <v>0</v>
      </c>
      <c r="Y389" s="62">
        <v>0</v>
      </c>
    </row>
    <row r="390" spans="1:25" x14ac:dyDescent="0.25">
      <c r="A390" s="7">
        <v>12</v>
      </c>
      <c r="B390" s="62">
        <v>0</v>
      </c>
      <c r="C390" s="62">
        <v>0</v>
      </c>
      <c r="D390" s="62">
        <v>0</v>
      </c>
      <c r="E390" s="62">
        <v>0</v>
      </c>
      <c r="F390" s="62">
        <v>0</v>
      </c>
      <c r="G390" s="62">
        <v>0</v>
      </c>
      <c r="H390" s="62">
        <v>0</v>
      </c>
      <c r="I390" s="62">
        <v>0</v>
      </c>
      <c r="J390" s="62">
        <v>0</v>
      </c>
      <c r="K390" s="62">
        <v>0</v>
      </c>
      <c r="L390" s="62">
        <v>0</v>
      </c>
      <c r="M390" s="62">
        <v>0</v>
      </c>
      <c r="N390" s="62">
        <v>0</v>
      </c>
      <c r="O390" s="62">
        <v>0</v>
      </c>
      <c r="P390" s="62">
        <v>0</v>
      </c>
      <c r="Q390" s="62">
        <v>0</v>
      </c>
      <c r="R390" s="62">
        <v>0</v>
      </c>
      <c r="S390" s="62">
        <v>0</v>
      </c>
      <c r="T390" s="62">
        <v>0</v>
      </c>
      <c r="U390" s="62">
        <v>0</v>
      </c>
      <c r="V390" s="62">
        <v>0</v>
      </c>
      <c r="W390" s="62">
        <v>0</v>
      </c>
      <c r="X390" s="62">
        <v>0</v>
      </c>
      <c r="Y390" s="62">
        <v>0</v>
      </c>
    </row>
    <row r="391" spans="1:25" x14ac:dyDescent="0.25">
      <c r="A391" s="7">
        <v>13</v>
      </c>
      <c r="B391" s="62">
        <v>0</v>
      </c>
      <c r="C391" s="62">
        <v>0</v>
      </c>
      <c r="D391" s="62">
        <v>0</v>
      </c>
      <c r="E391" s="62">
        <v>0</v>
      </c>
      <c r="F391" s="62">
        <v>0</v>
      </c>
      <c r="G391" s="62">
        <v>0</v>
      </c>
      <c r="H391" s="62">
        <v>0</v>
      </c>
      <c r="I391" s="62">
        <v>0</v>
      </c>
      <c r="J391" s="62">
        <v>0</v>
      </c>
      <c r="K391" s="62">
        <v>0</v>
      </c>
      <c r="L391" s="62">
        <v>0</v>
      </c>
      <c r="M391" s="62">
        <v>0</v>
      </c>
      <c r="N391" s="62">
        <v>0</v>
      </c>
      <c r="O391" s="62">
        <v>0</v>
      </c>
      <c r="P391" s="62">
        <v>0</v>
      </c>
      <c r="Q391" s="62">
        <v>0</v>
      </c>
      <c r="R391" s="62">
        <v>0</v>
      </c>
      <c r="S391" s="62">
        <v>0</v>
      </c>
      <c r="T391" s="62">
        <v>0</v>
      </c>
      <c r="U391" s="62">
        <v>0</v>
      </c>
      <c r="V391" s="62">
        <v>0</v>
      </c>
      <c r="W391" s="62">
        <v>0</v>
      </c>
      <c r="X391" s="62">
        <v>0</v>
      </c>
      <c r="Y391" s="62">
        <v>0</v>
      </c>
    </row>
    <row r="392" spans="1:25" x14ac:dyDescent="0.25">
      <c r="A392" s="7">
        <v>14</v>
      </c>
      <c r="B392" s="62">
        <v>0</v>
      </c>
      <c r="C392" s="62">
        <v>0</v>
      </c>
      <c r="D392" s="62">
        <v>0</v>
      </c>
      <c r="E392" s="62">
        <v>0</v>
      </c>
      <c r="F392" s="62">
        <v>0</v>
      </c>
      <c r="G392" s="62">
        <v>0</v>
      </c>
      <c r="H392" s="62">
        <v>0</v>
      </c>
      <c r="I392" s="62">
        <v>0</v>
      </c>
      <c r="J392" s="62">
        <v>0</v>
      </c>
      <c r="K392" s="62">
        <v>0</v>
      </c>
      <c r="L392" s="62">
        <v>0</v>
      </c>
      <c r="M392" s="62">
        <v>0</v>
      </c>
      <c r="N392" s="62">
        <v>0</v>
      </c>
      <c r="O392" s="62">
        <v>0</v>
      </c>
      <c r="P392" s="62">
        <v>0</v>
      </c>
      <c r="Q392" s="62">
        <v>0</v>
      </c>
      <c r="R392" s="62">
        <v>0</v>
      </c>
      <c r="S392" s="62">
        <v>0</v>
      </c>
      <c r="T392" s="62">
        <v>0</v>
      </c>
      <c r="U392" s="62">
        <v>0</v>
      </c>
      <c r="V392" s="62">
        <v>0</v>
      </c>
      <c r="W392" s="62">
        <v>0</v>
      </c>
      <c r="X392" s="62">
        <v>0</v>
      </c>
      <c r="Y392" s="62">
        <v>0</v>
      </c>
    </row>
    <row r="393" spans="1:25" x14ac:dyDescent="0.25">
      <c r="A393" s="7">
        <v>15</v>
      </c>
      <c r="B393" s="62">
        <v>0</v>
      </c>
      <c r="C393" s="62">
        <v>0</v>
      </c>
      <c r="D393" s="62">
        <v>0</v>
      </c>
      <c r="E393" s="62">
        <v>0</v>
      </c>
      <c r="F393" s="62">
        <v>0</v>
      </c>
      <c r="G393" s="62">
        <v>0</v>
      </c>
      <c r="H393" s="62">
        <v>0</v>
      </c>
      <c r="I393" s="62">
        <v>0</v>
      </c>
      <c r="J393" s="62">
        <v>0</v>
      </c>
      <c r="K393" s="62">
        <v>0</v>
      </c>
      <c r="L393" s="62">
        <v>0</v>
      </c>
      <c r="M393" s="62">
        <v>0</v>
      </c>
      <c r="N393" s="62">
        <v>0</v>
      </c>
      <c r="O393" s="62">
        <v>0</v>
      </c>
      <c r="P393" s="62">
        <v>0</v>
      </c>
      <c r="Q393" s="62">
        <v>0</v>
      </c>
      <c r="R393" s="62">
        <v>0</v>
      </c>
      <c r="S393" s="62">
        <v>0</v>
      </c>
      <c r="T393" s="62">
        <v>0</v>
      </c>
      <c r="U393" s="62">
        <v>0</v>
      </c>
      <c r="V393" s="62">
        <v>0</v>
      </c>
      <c r="W393" s="62">
        <v>0</v>
      </c>
      <c r="X393" s="62">
        <v>0</v>
      </c>
      <c r="Y393" s="62">
        <v>0</v>
      </c>
    </row>
    <row r="394" spans="1:25" x14ac:dyDescent="0.25">
      <c r="A394" s="7">
        <v>16</v>
      </c>
      <c r="B394" s="62">
        <v>0</v>
      </c>
      <c r="C394" s="62">
        <v>0</v>
      </c>
      <c r="D394" s="62">
        <v>0</v>
      </c>
      <c r="E394" s="62">
        <v>0</v>
      </c>
      <c r="F394" s="62">
        <v>0</v>
      </c>
      <c r="G394" s="62">
        <v>0</v>
      </c>
      <c r="H394" s="62">
        <v>0</v>
      </c>
      <c r="I394" s="62">
        <v>0</v>
      </c>
      <c r="J394" s="62">
        <v>0</v>
      </c>
      <c r="K394" s="62">
        <v>0</v>
      </c>
      <c r="L394" s="62">
        <v>0</v>
      </c>
      <c r="M394" s="62">
        <v>0</v>
      </c>
      <c r="N394" s="62">
        <v>0</v>
      </c>
      <c r="O394" s="62">
        <v>0</v>
      </c>
      <c r="P394" s="62">
        <v>0</v>
      </c>
      <c r="Q394" s="62">
        <v>0</v>
      </c>
      <c r="R394" s="62">
        <v>0</v>
      </c>
      <c r="S394" s="62">
        <v>0</v>
      </c>
      <c r="T394" s="62">
        <v>0</v>
      </c>
      <c r="U394" s="62">
        <v>0</v>
      </c>
      <c r="V394" s="62">
        <v>0</v>
      </c>
      <c r="W394" s="62">
        <v>0</v>
      </c>
      <c r="X394" s="62">
        <v>0</v>
      </c>
      <c r="Y394" s="62">
        <v>0</v>
      </c>
    </row>
    <row r="395" spans="1:25" x14ac:dyDescent="0.25">
      <c r="A395" s="7">
        <v>17</v>
      </c>
      <c r="B395" s="62">
        <v>0</v>
      </c>
      <c r="C395" s="62">
        <v>0</v>
      </c>
      <c r="D395" s="62">
        <v>0</v>
      </c>
      <c r="E395" s="62">
        <v>0</v>
      </c>
      <c r="F395" s="62">
        <v>0</v>
      </c>
      <c r="G395" s="62">
        <v>0</v>
      </c>
      <c r="H395" s="62">
        <v>0</v>
      </c>
      <c r="I395" s="62">
        <v>0</v>
      </c>
      <c r="J395" s="62">
        <v>0</v>
      </c>
      <c r="K395" s="62">
        <v>0</v>
      </c>
      <c r="L395" s="62">
        <v>0</v>
      </c>
      <c r="M395" s="62">
        <v>0</v>
      </c>
      <c r="N395" s="62">
        <v>0</v>
      </c>
      <c r="O395" s="62">
        <v>0</v>
      </c>
      <c r="P395" s="62">
        <v>0</v>
      </c>
      <c r="Q395" s="62">
        <v>0</v>
      </c>
      <c r="R395" s="62">
        <v>0</v>
      </c>
      <c r="S395" s="62">
        <v>0</v>
      </c>
      <c r="T395" s="62">
        <v>0</v>
      </c>
      <c r="U395" s="62">
        <v>0</v>
      </c>
      <c r="V395" s="62">
        <v>0</v>
      </c>
      <c r="W395" s="62">
        <v>0</v>
      </c>
      <c r="X395" s="62">
        <v>0</v>
      </c>
      <c r="Y395" s="62">
        <v>0</v>
      </c>
    </row>
    <row r="396" spans="1:25" x14ac:dyDescent="0.25">
      <c r="A396" s="7">
        <v>18</v>
      </c>
      <c r="B396" s="62">
        <v>0</v>
      </c>
      <c r="C396" s="62">
        <v>0</v>
      </c>
      <c r="D396" s="62">
        <v>0</v>
      </c>
      <c r="E396" s="62">
        <v>0</v>
      </c>
      <c r="F396" s="62">
        <v>0</v>
      </c>
      <c r="G396" s="62">
        <v>0</v>
      </c>
      <c r="H396" s="62">
        <v>0</v>
      </c>
      <c r="I396" s="62">
        <v>0</v>
      </c>
      <c r="J396" s="62">
        <v>0</v>
      </c>
      <c r="K396" s="62">
        <v>0</v>
      </c>
      <c r="L396" s="62">
        <v>0</v>
      </c>
      <c r="M396" s="62">
        <v>0</v>
      </c>
      <c r="N396" s="62">
        <v>0</v>
      </c>
      <c r="O396" s="62">
        <v>0</v>
      </c>
      <c r="P396" s="62">
        <v>0</v>
      </c>
      <c r="Q396" s="62">
        <v>0</v>
      </c>
      <c r="R396" s="62">
        <v>0</v>
      </c>
      <c r="S396" s="62">
        <v>0</v>
      </c>
      <c r="T396" s="62">
        <v>0</v>
      </c>
      <c r="U396" s="62">
        <v>0</v>
      </c>
      <c r="V396" s="62">
        <v>0</v>
      </c>
      <c r="W396" s="62">
        <v>0</v>
      </c>
      <c r="X396" s="62">
        <v>0</v>
      </c>
      <c r="Y396" s="62">
        <v>0</v>
      </c>
    </row>
    <row r="397" spans="1:25" x14ac:dyDescent="0.25">
      <c r="A397" s="7">
        <v>19</v>
      </c>
      <c r="B397" s="62">
        <v>0</v>
      </c>
      <c r="C397" s="62">
        <v>0</v>
      </c>
      <c r="D397" s="62">
        <v>0</v>
      </c>
      <c r="E397" s="62">
        <v>0</v>
      </c>
      <c r="F397" s="62">
        <v>0</v>
      </c>
      <c r="G397" s="62">
        <v>0</v>
      </c>
      <c r="H397" s="62">
        <v>0</v>
      </c>
      <c r="I397" s="62">
        <v>0</v>
      </c>
      <c r="J397" s="62">
        <v>0</v>
      </c>
      <c r="K397" s="62">
        <v>0</v>
      </c>
      <c r="L397" s="62">
        <v>0</v>
      </c>
      <c r="M397" s="62">
        <v>0</v>
      </c>
      <c r="N397" s="62">
        <v>0</v>
      </c>
      <c r="O397" s="62">
        <v>0</v>
      </c>
      <c r="P397" s="62">
        <v>0</v>
      </c>
      <c r="Q397" s="62">
        <v>0</v>
      </c>
      <c r="R397" s="62">
        <v>0</v>
      </c>
      <c r="S397" s="62">
        <v>0</v>
      </c>
      <c r="T397" s="62">
        <v>0</v>
      </c>
      <c r="U397" s="62">
        <v>0</v>
      </c>
      <c r="V397" s="62">
        <v>0</v>
      </c>
      <c r="W397" s="62">
        <v>0</v>
      </c>
      <c r="X397" s="62">
        <v>0</v>
      </c>
      <c r="Y397" s="62">
        <v>0</v>
      </c>
    </row>
    <row r="398" spans="1:25" x14ac:dyDescent="0.25">
      <c r="A398" s="7">
        <v>20</v>
      </c>
      <c r="B398" s="62">
        <v>0</v>
      </c>
      <c r="C398" s="62">
        <v>0</v>
      </c>
      <c r="D398" s="62">
        <v>0</v>
      </c>
      <c r="E398" s="62">
        <v>0</v>
      </c>
      <c r="F398" s="62">
        <v>0</v>
      </c>
      <c r="G398" s="62">
        <v>0</v>
      </c>
      <c r="H398" s="62">
        <v>0</v>
      </c>
      <c r="I398" s="62">
        <v>0</v>
      </c>
      <c r="J398" s="62">
        <v>0</v>
      </c>
      <c r="K398" s="62">
        <v>0</v>
      </c>
      <c r="L398" s="62">
        <v>0</v>
      </c>
      <c r="M398" s="62">
        <v>0</v>
      </c>
      <c r="N398" s="62">
        <v>0</v>
      </c>
      <c r="O398" s="62">
        <v>0</v>
      </c>
      <c r="P398" s="62">
        <v>0</v>
      </c>
      <c r="Q398" s="62">
        <v>0</v>
      </c>
      <c r="R398" s="62">
        <v>0</v>
      </c>
      <c r="S398" s="62">
        <v>0</v>
      </c>
      <c r="T398" s="62">
        <v>0</v>
      </c>
      <c r="U398" s="62">
        <v>0</v>
      </c>
      <c r="V398" s="62">
        <v>0</v>
      </c>
      <c r="W398" s="62">
        <v>0</v>
      </c>
      <c r="X398" s="62">
        <v>0</v>
      </c>
      <c r="Y398" s="62">
        <v>0</v>
      </c>
    </row>
    <row r="399" spans="1:25" x14ac:dyDescent="0.25">
      <c r="A399" s="7">
        <v>21</v>
      </c>
      <c r="B399" s="62">
        <v>0</v>
      </c>
      <c r="C399" s="62">
        <v>0</v>
      </c>
      <c r="D399" s="62">
        <v>0</v>
      </c>
      <c r="E399" s="62">
        <v>0</v>
      </c>
      <c r="F399" s="62">
        <v>0</v>
      </c>
      <c r="G399" s="62">
        <v>0</v>
      </c>
      <c r="H399" s="62">
        <v>0</v>
      </c>
      <c r="I399" s="62">
        <v>0</v>
      </c>
      <c r="J399" s="62">
        <v>0</v>
      </c>
      <c r="K399" s="62">
        <v>0</v>
      </c>
      <c r="L399" s="62">
        <v>0</v>
      </c>
      <c r="M399" s="62">
        <v>0</v>
      </c>
      <c r="N399" s="62">
        <v>0</v>
      </c>
      <c r="O399" s="62">
        <v>0</v>
      </c>
      <c r="P399" s="62">
        <v>0</v>
      </c>
      <c r="Q399" s="62">
        <v>0</v>
      </c>
      <c r="R399" s="62">
        <v>0</v>
      </c>
      <c r="S399" s="62">
        <v>0</v>
      </c>
      <c r="T399" s="62">
        <v>0</v>
      </c>
      <c r="U399" s="62">
        <v>0</v>
      </c>
      <c r="V399" s="62">
        <v>0</v>
      </c>
      <c r="W399" s="62">
        <v>0</v>
      </c>
      <c r="X399" s="62">
        <v>0</v>
      </c>
      <c r="Y399" s="62">
        <v>0</v>
      </c>
    </row>
    <row r="400" spans="1:25" x14ac:dyDescent="0.25">
      <c r="A400" s="7">
        <v>22</v>
      </c>
      <c r="B400" s="62">
        <v>0</v>
      </c>
      <c r="C400" s="62">
        <v>0</v>
      </c>
      <c r="D400" s="62">
        <v>0</v>
      </c>
      <c r="E400" s="62">
        <v>0</v>
      </c>
      <c r="F400" s="62">
        <v>0</v>
      </c>
      <c r="G400" s="62">
        <v>0</v>
      </c>
      <c r="H400" s="62">
        <v>0</v>
      </c>
      <c r="I400" s="62">
        <v>0</v>
      </c>
      <c r="J400" s="62">
        <v>0</v>
      </c>
      <c r="K400" s="62">
        <v>0</v>
      </c>
      <c r="L400" s="62">
        <v>0</v>
      </c>
      <c r="M400" s="62">
        <v>0</v>
      </c>
      <c r="N400" s="62">
        <v>0</v>
      </c>
      <c r="O400" s="62">
        <v>0</v>
      </c>
      <c r="P400" s="62">
        <v>0</v>
      </c>
      <c r="Q400" s="62">
        <v>0</v>
      </c>
      <c r="R400" s="62">
        <v>0</v>
      </c>
      <c r="S400" s="62">
        <v>0</v>
      </c>
      <c r="T400" s="62">
        <v>0</v>
      </c>
      <c r="U400" s="62">
        <v>0</v>
      </c>
      <c r="V400" s="62">
        <v>0</v>
      </c>
      <c r="W400" s="62">
        <v>0</v>
      </c>
      <c r="X400" s="62">
        <v>0</v>
      </c>
      <c r="Y400" s="62">
        <v>0</v>
      </c>
    </row>
    <row r="401" spans="1:25" x14ac:dyDescent="0.25">
      <c r="A401" s="7">
        <v>23</v>
      </c>
      <c r="B401" s="62">
        <v>0</v>
      </c>
      <c r="C401" s="62">
        <v>0</v>
      </c>
      <c r="D401" s="62">
        <v>0</v>
      </c>
      <c r="E401" s="62">
        <v>0</v>
      </c>
      <c r="F401" s="62">
        <v>0</v>
      </c>
      <c r="G401" s="62">
        <v>0</v>
      </c>
      <c r="H401" s="62">
        <v>0</v>
      </c>
      <c r="I401" s="62">
        <v>0</v>
      </c>
      <c r="J401" s="62">
        <v>0</v>
      </c>
      <c r="K401" s="62">
        <v>0</v>
      </c>
      <c r="L401" s="62">
        <v>0</v>
      </c>
      <c r="M401" s="62">
        <v>0</v>
      </c>
      <c r="N401" s="62">
        <v>0</v>
      </c>
      <c r="O401" s="62">
        <v>0</v>
      </c>
      <c r="P401" s="62">
        <v>0</v>
      </c>
      <c r="Q401" s="62">
        <v>0</v>
      </c>
      <c r="R401" s="62">
        <v>0</v>
      </c>
      <c r="S401" s="62">
        <v>0</v>
      </c>
      <c r="T401" s="62">
        <v>0</v>
      </c>
      <c r="U401" s="62">
        <v>0</v>
      </c>
      <c r="V401" s="62">
        <v>0</v>
      </c>
      <c r="W401" s="62">
        <v>0</v>
      </c>
      <c r="X401" s="62">
        <v>0</v>
      </c>
      <c r="Y401" s="62">
        <v>0</v>
      </c>
    </row>
    <row r="402" spans="1:25" x14ac:dyDescent="0.25">
      <c r="A402" s="7">
        <v>24</v>
      </c>
      <c r="B402" s="62">
        <v>0</v>
      </c>
      <c r="C402" s="62">
        <v>0</v>
      </c>
      <c r="D402" s="62">
        <v>0</v>
      </c>
      <c r="E402" s="62">
        <v>0</v>
      </c>
      <c r="F402" s="62">
        <v>0</v>
      </c>
      <c r="G402" s="62">
        <v>0</v>
      </c>
      <c r="H402" s="62">
        <v>0</v>
      </c>
      <c r="I402" s="62">
        <v>0</v>
      </c>
      <c r="J402" s="62">
        <v>0</v>
      </c>
      <c r="K402" s="62">
        <v>0</v>
      </c>
      <c r="L402" s="62">
        <v>0</v>
      </c>
      <c r="M402" s="62">
        <v>0</v>
      </c>
      <c r="N402" s="62">
        <v>0</v>
      </c>
      <c r="O402" s="62">
        <v>0</v>
      </c>
      <c r="P402" s="62">
        <v>0</v>
      </c>
      <c r="Q402" s="62">
        <v>0</v>
      </c>
      <c r="R402" s="62">
        <v>0</v>
      </c>
      <c r="S402" s="62">
        <v>0</v>
      </c>
      <c r="T402" s="62">
        <v>0</v>
      </c>
      <c r="U402" s="62">
        <v>0</v>
      </c>
      <c r="V402" s="62">
        <v>0</v>
      </c>
      <c r="W402" s="62">
        <v>0</v>
      </c>
      <c r="X402" s="62">
        <v>0</v>
      </c>
      <c r="Y402" s="62">
        <v>0</v>
      </c>
    </row>
    <row r="403" spans="1:25" x14ac:dyDescent="0.25">
      <c r="A403" s="7">
        <v>25</v>
      </c>
      <c r="B403" s="62">
        <v>0</v>
      </c>
      <c r="C403" s="62">
        <v>0</v>
      </c>
      <c r="D403" s="62">
        <v>0</v>
      </c>
      <c r="E403" s="62">
        <v>0</v>
      </c>
      <c r="F403" s="62">
        <v>0</v>
      </c>
      <c r="G403" s="62">
        <v>0</v>
      </c>
      <c r="H403" s="62">
        <v>0</v>
      </c>
      <c r="I403" s="62">
        <v>0</v>
      </c>
      <c r="J403" s="62">
        <v>0</v>
      </c>
      <c r="K403" s="62">
        <v>0</v>
      </c>
      <c r="L403" s="62">
        <v>0</v>
      </c>
      <c r="M403" s="62">
        <v>0</v>
      </c>
      <c r="N403" s="62">
        <v>0</v>
      </c>
      <c r="O403" s="62">
        <v>0</v>
      </c>
      <c r="P403" s="62">
        <v>0</v>
      </c>
      <c r="Q403" s="62">
        <v>0</v>
      </c>
      <c r="R403" s="62">
        <v>0</v>
      </c>
      <c r="S403" s="62">
        <v>0</v>
      </c>
      <c r="T403" s="62">
        <v>0</v>
      </c>
      <c r="U403" s="62">
        <v>0</v>
      </c>
      <c r="V403" s="62">
        <v>0</v>
      </c>
      <c r="W403" s="62">
        <v>0</v>
      </c>
      <c r="X403" s="62">
        <v>0</v>
      </c>
      <c r="Y403" s="62">
        <v>0</v>
      </c>
    </row>
    <row r="404" spans="1:25" x14ac:dyDescent="0.25">
      <c r="A404" s="7">
        <v>26</v>
      </c>
      <c r="B404" s="62">
        <v>0</v>
      </c>
      <c r="C404" s="62">
        <v>0</v>
      </c>
      <c r="D404" s="62">
        <v>0</v>
      </c>
      <c r="E404" s="62">
        <v>0</v>
      </c>
      <c r="F404" s="62">
        <v>0</v>
      </c>
      <c r="G404" s="62">
        <v>0</v>
      </c>
      <c r="H404" s="62">
        <v>0</v>
      </c>
      <c r="I404" s="62">
        <v>0</v>
      </c>
      <c r="J404" s="62">
        <v>0</v>
      </c>
      <c r="K404" s="62">
        <v>0</v>
      </c>
      <c r="L404" s="62">
        <v>0</v>
      </c>
      <c r="M404" s="62">
        <v>0</v>
      </c>
      <c r="N404" s="62">
        <v>0</v>
      </c>
      <c r="O404" s="62">
        <v>0</v>
      </c>
      <c r="P404" s="62">
        <v>0</v>
      </c>
      <c r="Q404" s="62">
        <v>0</v>
      </c>
      <c r="R404" s="62">
        <v>0</v>
      </c>
      <c r="S404" s="62">
        <v>0</v>
      </c>
      <c r="T404" s="62">
        <v>0</v>
      </c>
      <c r="U404" s="62">
        <v>0</v>
      </c>
      <c r="V404" s="62">
        <v>0</v>
      </c>
      <c r="W404" s="62">
        <v>0</v>
      </c>
      <c r="X404" s="62">
        <v>0</v>
      </c>
      <c r="Y404" s="62">
        <v>0</v>
      </c>
    </row>
    <row r="405" spans="1:25" x14ac:dyDescent="0.25">
      <c r="A405" s="7">
        <v>27</v>
      </c>
      <c r="B405" s="62">
        <v>0</v>
      </c>
      <c r="C405" s="62">
        <v>0</v>
      </c>
      <c r="D405" s="62">
        <v>0</v>
      </c>
      <c r="E405" s="62">
        <v>0</v>
      </c>
      <c r="F405" s="62">
        <v>0</v>
      </c>
      <c r="G405" s="62">
        <v>0</v>
      </c>
      <c r="H405" s="62">
        <v>0</v>
      </c>
      <c r="I405" s="62">
        <v>0</v>
      </c>
      <c r="J405" s="62">
        <v>0</v>
      </c>
      <c r="K405" s="62">
        <v>0</v>
      </c>
      <c r="L405" s="62">
        <v>0</v>
      </c>
      <c r="M405" s="62">
        <v>0</v>
      </c>
      <c r="N405" s="62">
        <v>0</v>
      </c>
      <c r="O405" s="62">
        <v>0</v>
      </c>
      <c r="P405" s="62">
        <v>0</v>
      </c>
      <c r="Q405" s="62">
        <v>0</v>
      </c>
      <c r="R405" s="62">
        <v>0</v>
      </c>
      <c r="S405" s="62">
        <v>0</v>
      </c>
      <c r="T405" s="62">
        <v>0</v>
      </c>
      <c r="U405" s="62">
        <v>0</v>
      </c>
      <c r="V405" s="62">
        <v>0</v>
      </c>
      <c r="W405" s="62">
        <v>0</v>
      </c>
      <c r="X405" s="62">
        <v>0</v>
      </c>
      <c r="Y405" s="62">
        <v>0</v>
      </c>
    </row>
    <row r="406" spans="1:25" x14ac:dyDescent="0.25">
      <c r="A406" s="7">
        <v>28</v>
      </c>
      <c r="B406" s="62">
        <v>0</v>
      </c>
      <c r="C406" s="62">
        <v>0</v>
      </c>
      <c r="D406" s="62">
        <v>0</v>
      </c>
      <c r="E406" s="62">
        <v>0</v>
      </c>
      <c r="F406" s="62">
        <v>0</v>
      </c>
      <c r="G406" s="62">
        <v>0</v>
      </c>
      <c r="H406" s="62">
        <v>0</v>
      </c>
      <c r="I406" s="62">
        <v>0</v>
      </c>
      <c r="J406" s="62">
        <v>0</v>
      </c>
      <c r="K406" s="62">
        <v>0</v>
      </c>
      <c r="L406" s="62">
        <v>0</v>
      </c>
      <c r="M406" s="62">
        <v>0</v>
      </c>
      <c r="N406" s="62">
        <v>0</v>
      </c>
      <c r="O406" s="62">
        <v>0</v>
      </c>
      <c r="P406" s="62">
        <v>0</v>
      </c>
      <c r="Q406" s="62">
        <v>0</v>
      </c>
      <c r="R406" s="62">
        <v>0</v>
      </c>
      <c r="S406" s="62">
        <v>0</v>
      </c>
      <c r="T406" s="62">
        <v>0</v>
      </c>
      <c r="U406" s="62">
        <v>0</v>
      </c>
      <c r="V406" s="62">
        <v>0</v>
      </c>
      <c r="W406" s="62">
        <v>0</v>
      </c>
      <c r="X406" s="62">
        <v>0</v>
      </c>
      <c r="Y406" s="62">
        <v>0</v>
      </c>
    </row>
    <row r="407" spans="1:25" x14ac:dyDescent="0.25">
      <c r="A407" s="7">
        <v>29</v>
      </c>
      <c r="B407" s="62">
        <v>0</v>
      </c>
      <c r="C407" s="62">
        <v>0</v>
      </c>
      <c r="D407" s="62">
        <v>0</v>
      </c>
      <c r="E407" s="62">
        <v>0</v>
      </c>
      <c r="F407" s="62">
        <v>0</v>
      </c>
      <c r="G407" s="62">
        <v>0</v>
      </c>
      <c r="H407" s="62">
        <v>0</v>
      </c>
      <c r="I407" s="62">
        <v>0</v>
      </c>
      <c r="J407" s="62">
        <v>0</v>
      </c>
      <c r="K407" s="62">
        <v>0</v>
      </c>
      <c r="L407" s="62">
        <v>0</v>
      </c>
      <c r="M407" s="62">
        <v>0</v>
      </c>
      <c r="N407" s="62">
        <v>0</v>
      </c>
      <c r="O407" s="62">
        <v>0</v>
      </c>
      <c r="P407" s="62">
        <v>0</v>
      </c>
      <c r="Q407" s="62">
        <v>0</v>
      </c>
      <c r="R407" s="62">
        <v>0</v>
      </c>
      <c r="S407" s="62">
        <v>0</v>
      </c>
      <c r="T407" s="62">
        <v>0</v>
      </c>
      <c r="U407" s="62">
        <v>0</v>
      </c>
      <c r="V407" s="62">
        <v>0</v>
      </c>
      <c r="W407" s="62">
        <v>0</v>
      </c>
      <c r="X407" s="62">
        <v>0</v>
      </c>
      <c r="Y407" s="62">
        <v>0</v>
      </c>
    </row>
    <row r="408" spans="1:25" x14ac:dyDescent="0.25">
      <c r="A408" s="7">
        <v>30</v>
      </c>
      <c r="B408" s="62">
        <v>0</v>
      </c>
      <c r="C408" s="62">
        <v>0</v>
      </c>
      <c r="D408" s="62">
        <v>0</v>
      </c>
      <c r="E408" s="62">
        <v>0</v>
      </c>
      <c r="F408" s="62">
        <v>0</v>
      </c>
      <c r="G408" s="62">
        <v>0</v>
      </c>
      <c r="H408" s="62">
        <v>0</v>
      </c>
      <c r="I408" s="62">
        <v>0</v>
      </c>
      <c r="J408" s="62">
        <v>0</v>
      </c>
      <c r="K408" s="62">
        <v>0</v>
      </c>
      <c r="L408" s="62">
        <v>0</v>
      </c>
      <c r="M408" s="62">
        <v>0</v>
      </c>
      <c r="N408" s="62">
        <v>0</v>
      </c>
      <c r="O408" s="62">
        <v>0</v>
      </c>
      <c r="P408" s="62">
        <v>0</v>
      </c>
      <c r="Q408" s="62">
        <v>0</v>
      </c>
      <c r="R408" s="62">
        <v>0</v>
      </c>
      <c r="S408" s="62">
        <v>0</v>
      </c>
      <c r="T408" s="62">
        <v>0</v>
      </c>
      <c r="U408" s="62">
        <v>0</v>
      </c>
      <c r="V408" s="62">
        <v>0</v>
      </c>
      <c r="W408" s="62">
        <v>0</v>
      </c>
      <c r="X408" s="62">
        <v>0</v>
      </c>
      <c r="Y408" s="62">
        <v>0</v>
      </c>
    </row>
    <row r="409" spans="1:25" x14ac:dyDescent="0.25">
      <c r="A409" s="7">
        <v>31</v>
      </c>
      <c r="B409" s="62">
        <v>0</v>
      </c>
      <c r="C409" s="62">
        <v>0</v>
      </c>
      <c r="D409" s="62">
        <v>0</v>
      </c>
      <c r="E409" s="62">
        <v>0</v>
      </c>
      <c r="F409" s="62">
        <v>0</v>
      </c>
      <c r="G409" s="62">
        <v>0</v>
      </c>
      <c r="H409" s="62">
        <v>0</v>
      </c>
      <c r="I409" s="62">
        <v>0</v>
      </c>
      <c r="J409" s="62">
        <v>0</v>
      </c>
      <c r="K409" s="62">
        <v>0</v>
      </c>
      <c r="L409" s="62">
        <v>0</v>
      </c>
      <c r="M409" s="62">
        <v>0</v>
      </c>
      <c r="N409" s="62">
        <v>0</v>
      </c>
      <c r="O409" s="62">
        <v>0</v>
      </c>
      <c r="P409" s="62">
        <v>0</v>
      </c>
      <c r="Q409" s="62">
        <v>0</v>
      </c>
      <c r="R409" s="62">
        <v>0</v>
      </c>
      <c r="S409" s="62">
        <v>0</v>
      </c>
      <c r="T409" s="62">
        <v>0</v>
      </c>
      <c r="U409" s="62">
        <v>0</v>
      </c>
      <c r="V409" s="62">
        <v>0</v>
      </c>
      <c r="W409" s="62">
        <v>0</v>
      </c>
      <c r="X409" s="62">
        <v>0</v>
      </c>
      <c r="Y409" s="62">
        <v>0</v>
      </c>
    </row>
    <row r="410" spans="1:25" x14ac:dyDescent="0.25">
      <c r="A410" s="38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</row>
    <row r="411" spans="1:25" ht="16.5" x14ac:dyDescent="0.25">
      <c r="A411" s="11" t="s">
        <v>144</v>
      </c>
    </row>
    <row r="412" spans="1:25" x14ac:dyDescent="0.25">
      <c r="A412" s="97" t="s">
        <v>12</v>
      </c>
      <c r="B412" s="91"/>
      <c r="C412" s="91"/>
      <c r="D412" s="91"/>
      <c r="E412" s="91"/>
      <c r="F412" s="91"/>
      <c r="G412" s="91"/>
      <c r="H412" s="91"/>
      <c r="I412" s="91"/>
      <c r="J412" s="91"/>
      <c r="K412" s="91"/>
      <c r="L412" s="91"/>
      <c r="M412" s="91"/>
      <c r="N412" s="91"/>
      <c r="O412" s="91"/>
      <c r="P412" s="91"/>
      <c r="Q412" s="91"/>
      <c r="R412" s="91"/>
      <c r="S412" s="91"/>
      <c r="T412" s="91"/>
      <c r="U412" s="91"/>
      <c r="V412" s="91"/>
      <c r="W412" s="91"/>
      <c r="X412" s="91"/>
      <c r="Y412" s="91"/>
    </row>
    <row r="413" spans="1:25" x14ac:dyDescent="0.25">
      <c r="A413" s="97"/>
      <c r="B413" s="6" t="s">
        <v>13</v>
      </c>
      <c r="C413" s="6" t="s">
        <v>14</v>
      </c>
      <c r="D413" s="6" t="s">
        <v>15</v>
      </c>
      <c r="E413" s="6" t="s">
        <v>16</v>
      </c>
      <c r="F413" s="6" t="s">
        <v>17</v>
      </c>
      <c r="G413" s="6" t="s">
        <v>18</v>
      </c>
      <c r="H413" s="6" t="s">
        <v>19</v>
      </c>
      <c r="I413" s="6" t="s">
        <v>20</v>
      </c>
      <c r="J413" s="6" t="s">
        <v>21</v>
      </c>
      <c r="K413" s="6" t="s">
        <v>22</v>
      </c>
      <c r="L413" s="6" t="s">
        <v>23</v>
      </c>
      <c r="M413" s="6" t="s">
        <v>24</v>
      </c>
      <c r="N413" s="6" t="s">
        <v>25</v>
      </c>
      <c r="O413" s="6" t="s">
        <v>26</v>
      </c>
      <c r="P413" s="6" t="s">
        <v>27</v>
      </c>
      <c r="Q413" s="6" t="s">
        <v>28</v>
      </c>
      <c r="R413" s="6" t="s">
        <v>29</v>
      </c>
      <c r="S413" s="6" t="s">
        <v>30</v>
      </c>
      <c r="T413" s="6" t="s">
        <v>31</v>
      </c>
      <c r="U413" s="6" t="s">
        <v>32</v>
      </c>
      <c r="V413" s="6" t="s">
        <v>33</v>
      </c>
      <c r="W413" s="6" t="s">
        <v>34</v>
      </c>
      <c r="X413" s="6" t="s">
        <v>35</v>
      </c>
      <c r="Y413" s="6" t="s">
        <v>36</v>
      </c>
    </row>
    <row r="414" spans="1:25" x14ac:dyDescent="0.25">
      <c r="A414" s="7">
        <v>1</v>
      </c>
      <c r="B414" s="62">
        <v>0</v>
      </c>
      <c r="C414" s="62">
        <v>0</v>
      </c>
      <c r="D414" s="62">
        <v>0</v>
      </c>
      <c r="E414" s="62">
        <v>0</v>
      </c>
      <c r="F414" s="62">
        <v>0</v>
      </c>
      <c r="G414" s="62">
        <v>0</v>
      </c>
      <c r="H414" s="62">
        <v>0</v>
      </c>
      <c r="I414" s="62">
        <v>0</v>
      </c>
      <c r="J414" s="62">
        <v>0</v>
      </c>
      <c r="K414" s="62">
        <v>0</v>
      </c>
      <c r="L414" s="62">
        <v>0</v>
      </c>
      <c r="M414" s="62">
        <v>0</v>
      </c>
      <c r="N414" s="62">
        <v>0</v>
      </c>
      <c r="O414" s="62">
        <v>0</v>
      </c>
      <c r="P414" s="62">
        <v>0</v>
      </c>
      <c r="Q414" s="62">
        <v>0</v>
      </c>
      <c r="R414" s="62">
        <v>0</v>
      </c>
      <c r="S414" s="62">
        <v>0</v>
      </c>
      <c r="T414" s="62">
        <v>0</v>
      </c>
      <c r="U414" s="62">
        <v>0</v>
      </c>
      <c r="V414" s="62">
        <v>0</v>
      </c>
      <c r="W414" s="62">
        <v>0</v>
      </c>
      <c r="X414" s="62">
        <v>0</v>
      </c>
      <c r="Y414" s="62">
        <v>0</v>
      </c>
    </row>
    <row r="415" spans="1:25" x14ac:dyDescent="0.25">
      <c r="A415" s="7">
        <v>2</v>
      </c>
      <c r="B415" s="62">
        <v>0</v>
      </c>
      <c r="C415" s="62">
        <v>0</v>
      </c>
      <c r="D415" s="62">
        <v>0</v>
      </c>
      <c r="E415" s="62">
        <v>0</v>
      </c>
      <c r="F415" s="62">
        <v>0</v>
      </c>
      <c r="G415" s="62">
        <v>0</v>
      </c>
      <c r="H415" s="62">
        <v>0</v>
      </c>
      <c r="I415" s="62">
        <v>0</v>
      </c>
      <c r="J415" s="62">
        <v>0</v>
      </c>
      <c r="K415" s="62">
        <v>0</v>
      </c>
      <c r="L415" s="62">
        <v>0</v>
      </c>
      <c r="M415" s="62">
        <v>0</v>
      </c>
      <c r="N415" s="62">
        <v>0</v>
      </c>
      <c r="O415" s="62">
        <v>0</v>
      </c>
      <c r="P415" s="62">
        <v>0</v>
      </c>
      <c r="Q415" s="62">
        <v>0</v>
      </c>
      <c r="R415" s="62">
        <v>0</v>
      </c>
      <c r="S415" s="62">
        <v>0</v>
      </c>
      <c r="T415" s="62">
        <v>0</v>
      </c>
      <c r="U415" s="62">
        <v>0</v>
      </c>
      <c r="V415" s="62">
        <v>0</v>
      </c>
      <c r="W415" s="62">
        <v>0</v>
      </c>
      <c r="X415" s="62">
        <v>0</v>
      </c>
      <c r="Y415" s="62">
        <v>0</v>
      </c>
    </row>
    <row r="416" spans="1:25" x14ac:dyDescent="0.25">
      <c r="A416" s="7">
        <v>3</v>
      </c>
      <c r="B416" s="62">
        <v>0</v>
      </c>
      <c r="C416" s="62">
        <v>0</v>
      </c>
      <c r="D416" s="62">
        <v>0</v>
      </c>
      <c r="E416" s="62">
        <v>0</v>
      </c>
      <c r="F416" s="62">
        <v>0</v>
      </c>
      <c r="G416" s="62">
        <v>0</v>
      </c>
      <c r="H416" s="62">
        <v>0</v>
      </c>
      <c r="I416" s="62">
        <v>0</v>
      </c>
      <c r="J416" s="62">
        <v>0</v>
      </c>
      <c r="K416" s="62">
        <v>0</v>
      </c>
      <c r="L416" s="62">
        <v>0</v>
      </c>
      <c r="M416" s="62">
        <v>0</v>
      </c>
      <c r="N416" s="62">
        <v>0</v>
      </c>
      <c r="O416" s="62">
        <v>0</v>
      </c>
      <c r="P416" s="62">
        <v>0</v>
      </c>
      <c r="Q416" s="62">
        <v>0</v>
      </c>
      <c r="R416" s="62">
        <v>0</v>
      </c>
      <c r="S416" s="62">
        <v>0</v>
      </c>
      <c r="T416" s="62">
        <v>0</v>
      </c>
      <c r="U416" s="62">
        <v>0</v>
      </c>
      <c r="V416" s="62">
        <v>0</v>
      </c>
      <c r="W416" s="62">
        <v>0</v>
      </c>
      <c r="X416" s="62">
        <v>0</v>
      </c>
      <c r="Y416" s="62">
        <v>0</v>
      </c>
    </row>
    <row r="417" spans="1:25" x14ac:dyDescent="0.25">
      <c r="A417" s="7">
        <v>4</v>
      </c>
      <c r="B417" s="62">
        <v>0</v>
      </c>
      <c r="C417" s="62">
        <v>0</v>
      </c>
      <c r="D417" s="62">
        <v>0</v>
      </c>
      <c r="E417" s="62">
        <v>0</v>
      </c>
      <c r="F417" s="62">
        <v>0</v>
      </c>
      <c r="G417" s="62">
        <v>0</v>
      </c>
      <c r="H417" s="62">
        <v>0</v>
      </c>
      <c r="I417" s="62">
        <v>0</v>
      </c>
      <c r="J417" s="62">
        <v>0</v>
      </c>
      <c r="K417" s="62">
        <v>0</v>
      </c>
      <c r="L417" s="62">
        <v>0</v>
      </c>
      <c r="M417" s="62">
        <v>0</v>
      </c>
      <c r="N417" s="62">
        <v>0</v>
      </c>
      <c r="O417" s="62">
        <v>0</v>
      </c>
      <c r="P417" s="62">
        <v>0</v>
      </c>
      <c r="Q417" s="62">
        <v>0</v>
      </c>
      <c r="R417" s="62">
        <v>0</v>
      </c>
      <c r="S417" s="62">
        <v>0</v>
      </c>
      <c r="T417" s="62">
        <v>0</v>
      </c>
      <c r="U417" s="62">
        <v>0</v>
      </c>
      <c r="V417" s="62">
        <v>0</v>
      </c>
      <c r="W417" s="62">
        <v>0</v>
      </c>
      <c r="X417" s="62">
        <v>0</v>
      </c>
      <c r="Y417" s="62">
        <v>0</v>
      </c>
    </row>
    <row r="418" spans="1:25" x14ac:dyDescent="0.25">
      <c r="A418" s="7">
        <v>5</v>
      </c>
      <c r="B418" s="62">
        <v>0</v>
      </c>
      <c r="C418" s="62">
        <v>0</v>
      </c>
      <c r="D418" s="62">
        <v>0</v>
      </c>
      <c r="E418" s="62">
        <v>0</v>
      </c>
      <c r="F418" s="62">
        <v>0</v>
      </c>
      <c r="G418" s="62">
        <v>0</v>
      </c>
      <c r="H418" s="62">
        <v>0</v>
      </c>
      <c r="I418" s="62">
        <v>0</v>
      </c>
      <c r="J418" s="62">
        <v>0</v>
      </c>
      <c r="K418" s="62">
        <v>0</v>
      </c>
      <c r="L418" s="62">
        <v>0</v>
      </c>
      <c r="M418" s="62">
        <v>0</v>
      </c>
      <c r="N418" s="62">
        <v>0</v>
      </c>
      <c r="O418" s="62">
        <v>0</v>
      </c>
      <c r="P418" s="62">
        <v>0</v>
      </c>
      <c r="Q418" s="62">
        <v>0</v>
      </c>
      <c r="R418" s="62">
        <v>0</v>
      </c>
      <c r="S418" s="62">
        <v>0</v>
      </c>
      <c r="T418" s="62">
        <v>0</v>
      </c>
      <c r="U418" s="62">
        <v>0</v>
      </c>
      <c r="V418" s="62">
        <v>0</v>
      </c>
      <c r="W418" s="62">
        <v>0</v>
      </c>
      <c r="X418" s="62">
        <v>0</v>
      </c>
      <c r="Y418" s="62">
        <v>0</v>
      </c>
    </row>
    <row r="419" spans="1:25" x14ac:dyDescent="0.25">
      <c r="A419" s="7">
        <v>6</v>
      </c>
      <c r="B419" s="62">
        <v>0</v>
      </c>
      <c r="C419" s="62">
        <v>0</v>
      </c>
      <c r="D419" s="62">
        <v>0</v>
      </c>
      <c r="E419" s="62">
        <v>0</v>
      </c>
      <c r="F419" s="62">
        <v>0</v>
      </c>
      <c r="G419" s="62">
        <v>0</v>
      </c>
      <c r="H419" s="62">
        <v>0</v>
      </c>
      <c r="I419" s="62">
        <v>0</v>
      </c>
      <c r="J419" s="62">
        <v>0</v>
      </c>
      <c r="K419" s="62">
        <v>0</v>
      </c>
      <c r="L419" s="62">
        <v>0</v>
      </c>
      <c r="M419" s="62">
        <v>0</v>
      </c>
      <c r="N419" s="62">
        <v>0</v>
      </c>
      <c r="O419" s="62">
        <v>0</v>
      </c>
      <c r="P419" s="62">
        <v>0</v>
      </c>
      <c r="Q419" s="62">
        <v>0</v>
      </c>
      <c r="R419" s="62">
        <v>0</v>
      </c>
      <c r="S419" s="62">
        <v>0</v>
      </c>
      <c r="T419" s="62">
        <v>0</v>
      </c>
      <c r="U419" s="62">
        <v>0</v>
      </c>
      <c r="V419" s="62">
        <v>0</v>
      </c>
      <c r="W419" s="62">
        <v>0</v>
      </c>
      <c r="X419" s="62">
        <v>0</v>
      </c>
      <c r="Y419" s="62">
        <v>0</v>
      </c>
    </row>
    <row r="420" spans="1:25" x14ac:dyDescent="0.25">
      <c r="A420" s="7">
        <v>7</v>
      </c>
      <c r="B420" s="62">
        <v>0</v>
      </c>
      <c r="C420" s="62">
        <v>0</v>
      </c>
      <c r="D420" s="62">
        <v>0</v>
      </c>
      <c r="E420" s="62">
        <v>0</v>
      </c>
      <c r="F420" s="62">
        <v>0</v>
      </c>
      <c r="G420" s="62">
        <v>0</v>
      </c>
      <c r="H420" s="62">
        <v>0</v>
      </c>
      <c r="I420" s="62">
        <v>0</v>
      </c>
      <c r="J420" s="62">
        <v>0</v>
      </c>
      <c r="K420" s="62">
        <v>0</v>
      </c>
      <c r="L420" s="62">
        <v>0</v>
      </c>
      <c r="M420" s="62">
        <v>0</v>
      </c>
      <c r="N420" s="62">
        <v>0</v>
      </c>
      <c r="O420" s="62">
        <v>0</v>
      </c>
      <c r="P420" s="62">
        <v>0</v>
      </c>
      <c r="Q420" s="62">
        <v>0</v>
      </c>
      <c r="R420" s="62">
        <v>0</v>
      </c>
      <c r="S420" s="62">
        <v>0</v>
      </c>
      <c r="T420" s="62">
        <v>0</v>
      </c>
      <c r="U420" s="62">
        <v>0</v>
      </c>
      <c r="V420" s="62">
        <v>0</v>
      </c>
      <c r="W420" s="62">
        <v>0</v>
      </c>
      <c r="X420" s="62">
        <v>0</v>
      </c>
      <c r="Y420" s="62">
        <v>0</v>
      </c>
    </row>
    <row r="421" spans="1:25" x14ac:dyDescent="0.25">
      <c r="A421" s="7">
        <v>8</v>
      </c>
      <c r="B421" s="62">
        <v>0</v>
      </c>
      <c r="C421" s="62">
        <v>0</v>
      </c>
      <c r="D421" s="62">
        <v>0</v>
      </c>
      <c r="E421" s="62">
        <v>0</v>
      </c>
      <c r="F421" s="62">
        <v>0</v>
      </c>
      <c r="G421" s="62">
        <v>0</v>
      </c>
      <c r="H421" s="62">
        <v>0</v>
      </c>
      <c r="I421" s="62">
        <v>0</v>
      </c>
      <c r="J421" s="62">
        <v>0</v>
      </c>
      <c r="K421" s="62">
        <v>0</v>
      </c>
      <c r="L421" s="62">
        <v>0</v>
      </c>
      <c r="M421" s="62">
        <v>0</v>
      </c>
      <c r="N421" s="62">
        <v>0</v>
      </c>
      <c r="O421" s="62">
        <v>0</v>
      </c>
      <c r="P421" s="62">
        <v>0</v>
      </c>
      <c r="Q421" s="62">
        <v>0</v>
      </c>
      <c r="R421" s="62">
        <v>0</v>
      </c>
      <c r="S421" s="62">
        <v>0</v>
      </c>
      <c r="T421" s="62">
        <v>0</v>
      </c>
      <c r="U421" s="62">
        <v>0</v>
      </c>
      <c r="V421" s="62">
        <v>0</v>
      </c>
      <c r="W421" s="62">
        <v>0</v>
      </c>
      <c r="X421" s="62">
        <v>0</v>
      </c>
      <c r="Y421" s="62">
        <v>0</v>
      </c>
    </row>
    <row r="422" spans="1:25" x14ac:dyDescent="0.25">
      <c r="A422" s="7">
        <v>9</v>
      </c>
      <c r="B422" s="62">
        <v>0</v>
      </c>
      <c r="C422" s="62">
        <v>0</v>
      </c>
      <c r="D422" s="62">
        <v>0</v>
      </c>
      <c r="E422" s="62">
        <v>0</v>
      </c>
      <c r="F422" s="62">
        <v>0</v>
      </c>
      <c r="G422" s="62">
        <v>0</v>
      </c>
      <c r="H422" s="62">
        <v>0</v>
      </c>
      <c r="I422" s="62">
        <v>0</v>
      </c>
      <c r="J422" s="62">
        <v>0</v>
      </c>
      <c r="K422" s="62">
        <v>0</v>
      </c>
      <c r="L422" s="62">
        <v>0</v>
      </c>
      <c r="M422" s="62">
        <v>0</v>
      </c>
      <c r="N422" s="62">
        <v>0</v>
      </c>
      <c r="O422" s="62">
        <v>0</v>
      </c>
      <c r="P422" s="62">
        <v>0</v>
      </c>
      <c r="Q422" s="62">
        <v>0</v>
      </c>
      <c r="R422" s="62">
        <v>0</v>
      </c>
      <c r="S422" s="62">
        <v>0</v>
      </c>
      <c r="T422" s="62">
        <v>0</v>
      </c>
      <c r="U422" s="62">
        <v>0</v>
      </c>
      <c r="V422" s="62">
        <v>0</v>
      </c>
      <c r="W422" s="62">
        <v>0</v>
      </c>
      <c r="X422" s="62">
        <v>0</v>
      </c>
      <c r="Y422" s="62">
        <v>0</v>
      </c>
    </row>
    <row r="423" spans="1:25" x14ac:dyDescent="0.25">
      <c r="A423" s="7">
        <v>10</v>
      </c>
      <c r="B423" s="62">
        <v>0</v>
      </c>
      <c r="C423" s="62">
        <v>0</v>
      </c>
      <c r="D423" s="62">
        <v>0</v>
      </c>
      <c r="E423" s="62">
        <v>0</v>
      </c>
      <c r="F423" s="62">
        <v>0</v>
      </c>
      <c r="G423" s="62">
        <v>0</v>
      </c>
      <c r="H423" s="62">
        <v>0</v>
      </c>
      <c r="I423" s="62">
        <v>0</v>
      </c>
      <c r="J423" s="62">
        <v>0</v>
      </c>
      <c r="K423" s="62">
        <v>0</v>
      </c>
      <c r="L423" s="62">
        <v>0</v>
      </c>
      <c r="M423" s="62">
        <v>0</v>
      </c>
      <c r="N423" s="62">
        <v>0</v>
      </c>
      <c r="O423" s="62">
        <v>0</v>
      </c>
      <c r="P423" s="62">
        <v>0</v>
      </c>
      <c r="Q423" s="62">
        <v>0</v>
      </c>
      <c r="R423" s="62">
        <v>0</v>
      </c>
      <c r="S423" s="62">
        <v>0</v>
      </c>
      <c r="T423" s="62">
        <v>0</v>
      </c>
      <c r="U423" s="62">
        <v>0</v>
      </c>
      <c r="V423" s="62">
        <v>0</v>
      </c>
      <c r="W423" s="62">
        <v>0</v>
      </c>
      <c r="X423" s="62">
        <v>0</v>
      </c>
      <c r="Y423" s="62">
        <v>0</v>
      </c>
    </row>
    <row r="424" spans="1:25" x14ac:dyDescent="0.25">
      <c r="A424" s="7">
        <v>11</v>
      </c>
      <c r="B424" s="62">
        <v>0</v>
      </c>
      <c r="C424" s="62">
        <v>0</v>
      </c>
      <c r="D424" s="62">
        <v>0</v>
      </c>
      <c r="E424" s="62">
        <v>0</v>
      </c>
      <c r="F424" s="62">
        <v>0</v>
      </c>
      <c r="G424" s="62">
        <v>0</v>
      </c>
      <c r="H424" s="62">
        <v>0</v>
      </c>
      <c r="I424" s="62">
        <v>0</v>
      </c>
      <c r="J424" s="62">
        <v>0</v>
      </c>
      <c r="K424" s="62">
        <v>0</v>
      </c>
      <c r="L424" s="62">
        <v>0</v>
      </c>
      <c r="M424" s="62">
        <v>0</v>
      </c>
      <c r="N424" s="62">
        <v>0</v>
      </c>
      <c r="O424" s="62">
        <v>0</v>
      </c>
      <c r="P424" s="62">
        <v>0</v>
      </c>
      <c r="Q424" s="62">
        <v>0</v>
      </c>
      <c r="R424" s="62">
        <v>0</v>
      </c>
      <c r="S424" s="62">
        <v>0</v>
      </c>
      <c r="T424" s="62">
        <v>0</v>
      </c>
      <c r="U424" s="62">
        <v>0</v>
      </c>
      <c r="V424" s="62">
        <v>0</v>
      </c>
      <c r="W424" s="62">
        <v>0</v>
      </c>
      <c r="X424" s="62">
        <v>0</v>
      </c>
      <c r="Y424" s="62">
        <v>0</v>
      </c>
    </row>
    <row r="425" spans="1:25" x14ac:dyDescent="0.25">
      <c r="A425" s="7">
        <v>12</v>
      </c>
      <c r="B425" s="62">
        <v>0</v>
      </c>
      <c r="C425" s="62">
        <v>0</v>
      </c>
      <c r="D425" s="62">
        <v>0</v>
      </c>
      <c r="E425" s="62">
        <v>0</v>
      </c>
      <c r="F425" s="62">
        <v>0</v>
      </c>
      <c r="G425" s="62">
        <v>0</v>
      </c>
      <c r="H425" s="62">
        <v>0</v>
      </c>
      <c r="I425" s="62">
        <v>0</v>
      </c>
      <c r="J425" s="62">
        <v>0</v>
      </c>
      <c r="K425" s="62">
        <v>0</v>
      </c>
      <c r="L425" s="62">
        <v>0</v>
      </c>
      <c r="M425" s="62">
        <v>0</v>
      </c>
      <c r="N425" s="62">
        <v>0</v>
      </c>
      <c r="O425" s="62">
        <v>0</v>
      </c>
      <c r="P425" s="62">
        <v>0</v>
      </c>
      <c r="Q425" s="62">
        <v>0</v>
      </c>
      <c r="R425" s="62">
        <v>0</v>
      </c>
      <c r="S425" s="62">
        <v>0</v>
      </c>
      <c r="T425" s="62">
        <v>0</v>
      </c>
      <c r="U425" s="62">
        <v>0</v>
      </c>
      <c r="V425" s="62">
        <v>0</v>
      </c>
      <c r="W425" s="62">
        <v>0</v>
      </c>
      <c r="X425" s="62">
        <v>0</v>
      </c>
      <c r="Y425" s="62">
        <v>0</v>
      </c>
    </row>
    <row r="426" spans="1:25" x14ac:dyDescent="0.25">
      <c r="A426" s="7">
        <v>13</v>
      </c>
      <c r="B426" s="62">
        <v>0</v>
      </c>
      <c r="C426" s="62">
        <v>0</v>
      </c>
      <c r="D426" s="62">
        <v>0</v>
      </c>
      <c r="E426" s="62">
        <v>0</v>
      </c>
      <c r="F426" s="62">
        <v>0</v>
      </c>
      <c r="G426" s="62">
        <v>0</v>
      </c>
      <c r="H426" s="62">
        <v>0</v>
      </c>
      <c r="I426" s="62">
        <v>0</v>
      </c>
      <c r="J426" s="62">
        <v>0</v>
      </c>
      <c r="K426" s="62">
        <v>0</v>
      </c>
      <c r="L426" s="62">
        <v>0</v>
      </c>
      <c r="M426" s="62">
        <v>0</v>
      </c>
      <c r="N426" s="62">
        <v>0</v>
      </c>
      <c r="O426" s="62">
        <v>0</v>
      </c>
      <c r="P426" s="62">
        <v>0</v>
      </c>
      <c r="Q426" s="62">
        <v>0</v>
      </c>
      <c r="R426" s="62">
        <v>0</v>
      </c>
      <c r="S426" s="62">
        <v>0</v>
      </c>
      <c r="T426" s="62">
        <v>0</v>
      </c>
      <c r="U426" s="62">
        <v>0</v>
      </c>
      <c r="V426" s="62">
        <v>0</v>
      </c>
      <c r="W426" s="62">
        <v>0</v>
      </c>
      <c r="X426" s="62">
        <v>0</v>
      </c>
      <c r="Y426" s="62">
        <v>0</v>
      </c>
    </row>
    <row r="427" spans="1:25" x14ac:dyDescent="0.25">
      <c r="A427" s="7">
        <v>14</v>
      </c>
      <c r="B427" s="62">
        <v>0</v>
      </c>
      <c r="C427" s="62">
        <v>0</v>
      </c>
      <c r="D427" s="62">
        <v>0</v>
      </c>
      <c r="E427" s="62">
        <v>0</v>
      </c>
      <c r="F427" s="62">
        <v>0</v>
      </c>
      <c r="G427" s="62">
        <v>0</v>
      </c>
      <c r="H427" s="62">
        <v>0</v>
      </c>
      <c r="I427" s="62">
        <v>0</v>
      </c>
      <c r="J427" s="62">
        <v>0</v>
      </c>
      <c r="K427" s="62">
        <v>0</v>
      </c>
      <c r="L427" s="62">
        <v>0</v>
      </c>
      <c r="M427" s="62">
        <v>0</v>
      </c>
      <c r="N427" s="62">
        <v>0</v>
      </c>
      <c r="O427" s="62">
        <v>0</v>
      </c>
      <c r="P427" s="62">
        <v>0</v>
      </c>
      <c r="Q427" s="62">
        <v>0</v>
      </c>
      <c r="R427" s="62">
        <v>0</v>
      </c>
      <c r="S427" s="62">
        <v>0</v>
      </c>
      <c r="T427" s="62">
        <v>0</v>
      </c>
      <c r="U427" s="62">
        <v>0</v>
      </c>
      <c r="V427" s="62">
        <v>0</v>
      </c>
      <c r="W427" s="62">
        <v>0</v>
      </c>
      <c r="X427" s="62">
        <v>0</v>
      </c>
      <c r="Y427" s="62">
        <v>0</v>
      </c>
    </row>
    <row r="428" spans="1:25" x14ac:dyDescent="0.25">
      <c r="A428" s="7">
        <v>15</v>
      </c>
      <c r="B428" s="62">
        <v>0</v>
      </c>
      <c r="C428" s="62">
        <v>0</v>
      </c>
      <c r="D428" s="62">
        <v>0</v>
      </c>
      <c r="E428" s="62">
        <v>0</v>
      </c>
      <c r="F428" s="62">
        <v>0</v>
      </c>
      <c r="G428" s="62">
        <v>0</v>
      </c>
      <c r="H428" s="62">
        <v>0</v>
      </c>
      <c r="I428" s="62">
        <v>0</v>
      </c>
      <c r="J428" s="62">
        <v>0</v>
      </c>
      <c r="K428" s="62">
        <v>0</v>
      </c>
      <c r="L428" s="62">
        <v>0</v>
      </c>
      <c r="M428" s="62">
        <v>0</v>
      </c>
      <c r="N428" s="62">
        <v>0</v>
      </c>
      <c r="O428" s="62">
        <v>0</v>
      </c>
      <c r="P428" s="62">
        <v>0</v>
      </c>
      <c r="Q428" s="62">
        <v>0</v>
      </c>
      <c r="R428" s="62">
        <v>0</v>
      </c>
      <c r="S428" s="62">
        <v>0</v>
      </c>
      <c r="T428" s="62">
        <v>0</v>
      </c>
      <c r="U428" s="62">
        <v>0</v>
      </c>
      <c r="V428" s="62">
        <v>0</v>
      </c>
      <c r="W428" s="62">
        <v>0</v>
      </c>
      <c r="X428" s="62">
        <v>0</v>
      </c>
      <c r="Y428" s="62">
        <v>0</v>
      </c>
    </row>
    <row r="429" spans="1:25" x14ac:dyDescent="0.25">
      <c r="A429" s="7">
        <v>16</v>
      </c>
      <c r="B429" s="62">
        <v>0</v>
      </c>
      <c r="C429" s="62">
        <v>0</v>
      </c>
      <c r="D429" s="62">
        <v>0</v>
      </c>
      <c r="E429" s="62">
        <v>0</v>
      </c>
      <c r="F429" s="62">
        <v>0</v>
      </c>
      <c r="G429" s="62">
        <v>0</v>
      </c>
      <c r="H429" s="62">
        <v>0</v>
      </c>
      <c r="I429" s="62">
        <v>0</v>
      </c>
      <c r="J429" s="62">
        <v>0</v>
      </c>
      <c r="K429" s="62">
        <v>0</v>
      </c>
      <c r="L429" s="62">
        <v>0</v>
      </c>
      <c r="M429" s="62">
        <v>0</v>
      </c>
      <c r="N429" s="62">
        <v>0</v>
      </c>
      <c r="O429" s="62">
        <v>0</v>
      </c>
      <c r="P429" s="62">
        <v>0</v>
      </c>
      <c r="Q429" s="62">
        <v>0</v>
      </c>
      <c r="R429" s="62">
        <v>0</v>
      </c>
      <c r="S429" s="62">
        <v>0</v>
      </c>
      <c r="T429" s="62">
        <v>0</v>
      </c>
      <c r="U429" s="62">
        <v>0</v>
      </c>
      <c r="V429" s="62">
        <v>0</v>
      </c>
      <c r="W429" s="62">
        <v>0</v>
      </c>
      <c r="X429" s="62">
        <v>0</v>
      </c>
      <c r="Y429" s="62">
        <v>0</v>
      </c>
    </row>
    <row r="430" spans="1:25" x14ac:dyDescent="0.25">
      <c r="A430" s="7">
        <v>17</v>
      </c>
      <c r="B430" s="62">
        <v>0</v>
      </c>
      <c r="C430" s="62">
        <v>0</v>
      </c>
      <c r="D430" s="62">
        <v>0</v>
      </c>
      <c r="E430" s="62">
        <v>0</v>
      </c>
      <c r="F430" s="62">
        <v>0</v>
      </c>
      <c r="G430" s="62">
        <v>0</v>
      </c>
      <c r="H430" s="62">
        <v>0</v>
      </c>
      <c r="I430" s="62">
        <v>0</v>
      </c>
      <c r="J430" s="62">
        <v>0</v>
      </c>
      <c r="K430" s="62">
        <v>0</v>
      </c>
      <c r="L430" s="62">
        <v>0</v>
      </c>
      <c r="M430" s="62">
        <v>0</v>
      </c>
      <c r="N430" s="62">
        <v>0</v>
      </c>
      <c r="O430" s="62">
        <v>0</v>
      </c>
      <c r="P430" s="62">
        <v>0</v>
      </c>
      <c r="Q430" s="62">
        <v>0</v>
      </c>
      <c r="R430" s="62">
        <v>0</v>
      </c>
      <c r="S430" s="62">
        <v>0</v>
      </c>
      <c r="T430" s="62">
        <v>0</v>
      </c>
      <c r="U430" s="62">
        <v>0</v>
      </c>
      <c r="V430" s="62">
        <v>0</v>
      </c>
      <c r="W430" s="62">
        <v>0</v>
      </c>
      <c r="X430" s="62">
        <v>0</v>
      </c>
      <c r="Y430" s="62">
        <v>0</v>
      </c>
    </row>
    <row r="431" spans="1:25" x14ac:dyDescent="0.25">
      <c r="A431" s="7">
        <v>18</v>
      </c>
      <c r="B431" s="62">
        <v>0</v>
      </c>
      <c r="C431" s="62">
        <v>0</v>
      </c>
      <c r="D431" s="62">
        <v>0</v>
      </c>
      <c r="E431" s="62">
        <v>0</v>
      </c>
      <c r="F431" s="62">
        <v>0</v>
      </c>
      <c r="G431" s="62">
        <v>0</v>
      </c>
      <c r="H431" s="62">
        <v>0</v>
      </c>
      <c r="I431" s="62">
        <v>0</v>
      </c>
      <c r="J431" s="62">
        <v>0</v>
      </c>
      <c r="K431" s="62">
        <v>0</v>
      </c>
      <c r="L431" s="62">
        <v>0</v>
      </c>
      <c r="M431" s="62">
        <v>0</v>
      </c>
      <c r="N431" s="62">
        <v>0</v>
      </c>
      <c r="O431" s="62">
        <v>0</v>
      </c>
      <c r="P431" s="62">
        <v>0</v>
      </c>
      <c r="Q431" s="62">
        <v>0</v>
      </c>
      <c r="R431" s="62">
        <v>0</v>
      </c>
      <c r="S431" s="62">
        <v>0</v>
      </c>
      <c r="T431" s="62">
        <v>0</v>
      </c>
      <c r="U431" s="62">
        <v>0</v>
      </c>
      <c r="V431" s="62">
        <v>0</v>
      </c>
      <c r="W431" s="62">
        <v>0</v>
      </c>
      <c r="X431" s="62">
        <v>0</v>
      </c>
      <c r="Y431" s="62">
        <v>0</v>
      </c>
    </row>
    <row r="432" spans="1:25" x14ac:dyDescent="0.25">
      <c r="A432" s="7">
        <v>19</v>
      </c>
      <c r="B432" s="62">
        <v>0</v>
      </c>
      <c r="C432" s="62">
        <v>0</v>
      </c>
      <c r="D432" s="62">
        <v>0</v>
      </c>
      <c r="E432" s="62">
        <v>0</v>
      </c>
      <c r="F432" s="62">
        <v>0</v>
      </c>
      <c r="G432" s="62">
        <v>0</v>
      </c>
      <c r="H432" s="62">
        <v>0</v>
      </c>
      <c r="I432" s="62">
        <v>0</v>
      </c>
      <c r="J432" s="62">
        <v>0</v>
      </c>
      <c r="K432" s="62">
        <v>0</v>
      </c>
      <c r="L432" s="62">
        <v>0</v>
      </c>
      <c r="M432" s="62">
        <v>0</v>
      </c>
      <c r="N432" s="62">
        <v>0</v>
      </c>
      <c r="O432" s="62">
        <v>0</v>
      </c>
      <c r="P432" s="62">
        <v>0</v>
      </c>
      <c r="Q432" s="62">
        <v>0</v>
      </c>
      <c r="R432" s="62">
        <v>0</v>
      </c>
      <c r="S432" s="62">
        <v>0</v>
      </c>
      <c r="T432" s="62">
        <v>0</v>
      </c>
      <c r="U432" s="62">
        <v>0</v>
      </c>
      <c r="V432" s="62">
        <v>0</v>
      </c>
      <c r="W432" s="62">
        <v>0</v>
      </c>
      <c r="X432" s="62">
        <v>0</v>
      </c>
      <c r="Y432" s="62">
        <v>0</v>
      </c>
    </row>
    <row r="433" spans="1:25" x14ac:dyDescent="0.25">
      <c r="A433" s="7">
        <v>20</v>
      </c>
      <c r="B433" s="62">
        <v>0</v>
      </c>
      <c r="C433" s="62">
        <v>0</v>
      </c>
      <c r="D433" s="62">
        <v>0</v>
      </c>
      <c r="E433" s="62">
        <v>0</v>
      </c>
      <c r="F433" s="62">
        <v>0</v>
      </c>
      <c r="G433" s="62">
        <v>0</v>
      </c>
      <c r="H433" s="62">
        <v>0</v>
      </c>
      <c r="I433" s="62">
        <v>0</v>
      </c>
      <c r="J433" s="62">
        <v>0</v>
      </c>
      <c r="K433" s="62">
        <v>0</v>
      </c>
      <c r="L433" s="62">
        <v>0</v>
      </c>
      <c r="M433" s="62">
        <v>0</v>
      </c>
      <c r="N433" s="62">
        <v>0</v>
      </c>
      <c r="O433" s="62">
        <v>0</v>
      </c>
      <c r="P433" s="62">
        <v>0</v>
      </c>
      <c r="Q433" s="62">
        <v>0</v>
      </c>
      <c r="R433" s="62">
        <v>0</v>
      </c>
      <c r="S433" s="62">
        <v>0</v>
      </c>
      <c r="T433" s="62">
        <v>0</v>
      </c>
      <c r="U433" s="62">
        <v>0</v>
      </c>
      <c r="V433" s="62">
        <v>0</v>
      </c>
      <c r="W433" s="62">
        <v>0</v>
      </c>
      <c r="X433" s="62">
        <v>0</v>
      </c>
      <c r="Y433" s="62">
        <v>0</v>
      </c>
    </row>
    <row r="434" spans="1:25" x14ac:dyDescent="0.25">
      <c r="A434" s="7">
        <v>21</v>
      </c>
      <c r="B434" s="62">
        <v>0</v>
      </c>
      <c r="C434" s="62">
        <v>0</v>
      </c>
      <c r="D434" s="62">
        <v>0</v>
      </c>
      <c r="E434" s="62">
        <v>0</v>
      </c>
      <c r="F434" s="62">
        <v>0</v>
      </c>
      <c r="G434" s="62">
        <v>0</v>
      </c>
      <c r="H434" s="62">
        <v>0</v>
      </c>
      <c r="I434" s="62">
        <v>0</v>
      </c>
      <c r="J434" s="62">
        <v>0</v>
      </c>
      <c r="K434" s="62">
        <v>0</v>
      </c>
      <c r="L434" s="62">
        <v>0</v>
      </c>
      <c r="M434" s="62">
        <v>0</v>
      </c>
      <c r="N434" s="62">
        <v>0</v>
      </c>
      <c r="O434" s="62">
        <v>0</v>
      </c>
      <c r="P434" s="62">
        <v>0</v>
      </c>
      <c r="Q434" s="62">
        <v>0</v>
      </c>
      <c r="R434" s="62">
        <v>0</v>
      </c>
      <c r="S434" s="62">
        <v>0</v>
      </c>
      <c r="T434" s="62">
        <v>0</v>
      </c>
      <c r="U434" s="62">
        <v>0</v>
      </c>
      <c r="V434" s="62">
        <v>0</v>
      </c>
      <c r="W434" s="62">
        <v>0</v>
      </c>
      <c r="X434" s="62">
        <v>0</v>
      </c>
      <c r="Y434" s="62">
        <v>0</v>
      </c>
    </row>
    <row r="435" spans="1:25" x14ac:dyDescent="0.25">
      <c r="A435" s="7">
        <v>22</v>
      </c>
      <c r="B435" s="62">
        <v>0</v>
      </c>
      <c r="C435" s="62">
        <v>0</v>
      </c>
      <c r="D435" s="62">
        <v>0</v>
      </c>
      <c r="E435" s="62">
        <v>0</v>
      </c>
      <c r="F435" s="62">
        <v>0</v>
      </c>
      <c r="G435" s="62">
        <v>0</v>
      </c>
      <c r="H435" s="62">
        <v>0</v>
      </c>
      <c r="I435" s="62">
        <v>0</v>
      </c>
      <c r="J435" s="62">
        <v>0</v>
      </c>
      <c r="K435" s="62">
        <v>0</v>
      </c>
      <c r="L435" s="62">
        <v>0</v>
      </c>
      <c r="M435" s="62">
        <v>0</v>
      </c>
      <c r="N435" s="62">
        <v>0</v>
      </c>
      <c r="O435" s="62">
        <v>0</v>
      </c>
      <c r="P435" s="62">
        <v>0</v>
      </c>
      <c r="Q435" s="62">
        <v>0</v>
      </c>
      <c r="R435" s="62">
        <v>0</v>
      </c>
      <c r="S435" s="62">
        <v>0</v>
      </c>
      <c r="T435" s="62">
        <v>0</v>
      </c>
      <c r="U435" s="62">
        <v>0</v>
      </c>
      <c r="V435" s="62">
        <v>0</v>
      </c>
      <c r="W435" s="62">
        <v>0</v>
      </c>
      <c r="X435" s="62">
        <v>0</v>
      </c>
      <c r="Y435" s="62">
        <v>0</v>
      </c>
    </row>
    <row r="436" spans="1:25" x14ac:dyDescent="0.25">
      <c r="A436" s="7">
        <v>23</v>
      </c>
      <c r="B436" s="62">
        <v>0</v>
      </c>
      <c r="C436" s="62">
        <v>0</v>
      </c>
      <c r="D436" s="62">
        <v>0</v>
      </c>
      <c r="E436" s="62">
        <v>0</v>
      </c>
      <c r="F436" s="62">
        <v>0</v>
      </c>
      <c r="G436" s="62">
        <v>0</v>
      </c>
      <c r="H436" s="62">
        <v>0</v>
      </c>
      <c r="I436" s="62">
        <v>0</v>
      </c>
      <c r="J436" s="62">
        <v>0</v>
      </c>
      <c r="K436" s="62">
        <v>0</v>
      </c>
      <c r="L436" s="62">
        <v>0</v>
      </c>
      <c r="M436" s="62">
        <v>0</v>
      </c>
      <c r="N436" s="62">
        <v>0</v>
      </c>
      <c r="O436" s="62">
        <v>0</v>
      </c>
      <c r="P436" s="62">
        <v>0</v>
      </c>
      <c r="Q436" s="62">
        <v>0</v>
      </c>
      <c r="R436" s="62">
        <v>0</v>
      </c>
      <c r="S436" s="62">
        <v>0</v>
      </c>
      <c r="T436" s="62">
        <v>0</v>
      </c>
      <c r="U436" s="62">
        <v>0</v>
      </c>
      <c r="V436" s="62">
        <v>0</v>
      </c>
      <c r="W436" s="62">
        <v>0</v>
      </c>
      <c r="X436" s="62">
        <v>0</v>
      </c>
      <c r="Y436" s="62">
        <v>0</v>
      </c>
    </row>
    <row r="437" spans="1:25" x14ac:dyDescent="0.25">
      <c r="A437" s="7">
        <v>24</v>
      </c>
      <c r="B437" s="62">
        <v>0</v>
      </c>
      <c r="C437" s="62">
        <v>0</v>
      </c>
      <c r="D437" s="62">
        <v>0</v>
      </c>
      <c r="E437" s="62">
        <v>0</v>
      </c>
      <c r="F437" s="62">
        <v>0</v>
      </c>
      <c r="G437" s="62">
        <v>0</v>
      </c>
      <c r="H437" s="62">
        <v>0</v>
      </c>
      <c r="I437" s="62">
        <v>0</v>
      </c>
      <c r="J437" s="62">
        <v>0</v>
      </c>
      <c r="K437" s="62">
        <v>0</v>
      </c>
      <c r="L437" s="62">
        <v>0</v>
      </c>
      <c r="M437" s="62">
        <v>0</v>
      </c>
      <c r="N437" s="62">
        <v>0</v>
      </c>
      <c r="O437" s="62">
        <v>0</v>
      </c>
      <c r="P437" s="62">
        <v>0</v>
      </c>
      <c r="Q437" s="62">
        <v>0</v>
      </c>
      <c r="R437" s="62">
        <v>0</v>
      </c>
      <c r="S437" s="62">
        <v>0</v>
      </c>
      <c r="T437" s="62">
        <v>0</v>
      </c>
      <c r="U437" s="62">
        <v>0</v>
      </c>
      <c r="V437" s="62">
        <v>0</v>
      </c>
      <c r="W437" s="62">
        <v>0</v>
      </c>
      <c r="X437" s="62">
        <v>0</v>
      </c>
      <c r="Y437" s="62">
        <v>0</v>
      </c>
    </row>
    <row r="438" spans="1:25" x14ac:dyDescent="0.25">
      <c r="A438" s="7">
        <v>25</v>
      </c>
      <c r="B438" s="62">
        <v>0</v>
      </c>
      <c r="C438" s="62">
        <v>0</v>
      </c>
      <c r="D438" s="62">
        <v>0</v>
      </c>
      <c r="E438" s="62">
        <v>0</v>
      </c>
      <c r="F438" s="62">
        <v>0</v>
      </c>
      <c r="G438" s="62">
        <v>0</v>
      </c>
      <c r="H438" s="62">
        <v>0</v>
      </c>
      <c r="I438" s="62">
        <v>0</v>
      </c>
      <c r="J438" s="62">
        <v>0</v>
      </c>
      <c r="K438" s="62">
        <v>0</v>
      </c>
      <c r="L438" s="62">
        <v>0</v>
      </c>
      <c r="M438" s="62">
        <v>0</v>
      </c>
      <c r="N438" s="62">
        <v>0</v>
      </c>
      <c r="O438" s="62">
        <v>0</v>
      </c>
      <c r="P438" s="62">
        <v>0</v>
      </c>
      <c r="Q438" s="62">
        <v>0</v>
      </c>
      <c r="R438" s="62">
        <v>0</v>
      </c>
      <c r="S438" s="62">
        <v>0</v>
      </c>
      <c r="T438" s="62">
        <v>0</v>
      </c>
      <c r="U438" s="62">
        <v>0</v>
      </c>
      <c r="V438" s="62">
        <v>0</v>
      </c>
      <c r="W438" s="62">
        <v>0</v>
      </c>
      <c r="X438" s="62">
        <v>0</v>
      </c>
      <c r="Y438" s="62">
        <v>0</v>
      </c>
    </row>
    <row r="439" spans="1:25" x14ac:dyDescent="0.25">
      <c r="A439" s="7">
        <v>26</v>
      </c>
      <c r="B439" s="62">
        <v>0</v>
      </c>
      <c r="C439" s="62">
        <v>0</v>
      </c>
      <c r="D439" s="62">
        <v>0</v>
      </c>
      <c r="E439" s="62">
        <v>0</v>
      </c>
      <c r="F439" s="62">
        <v>0</v>
      </c>
      <c r="G439" s="62">
        <v>0</v>
      </c>
      <c r="H439" s="62">
        <v>0</v>
      </c>
      <c r="I439" s="62">
        <v>0</v>
      </c>
      <c r="J439" s="62">
        <v>0</v>
      </c>
      <c r="K439" s="62">
        <v>0</v>
      </c>
      <c r="L439" s="62">
        <v>0</v>
      </c>
      <c r="M439" s="62">
        <v>0</v>
      </c>
      <c r="N439" s="62">
        <v>0</v>
      </c>
      <c r="O439" s="62">
        <v>0</v>
      </c>
      <c r="P439" s="62">
        <v>0</v>
      </c>
      <c r="Q439" s="62">
        <v>0</v>
      </c>
      <c r="R439" s="62">
        <v>0</v>
      </c>
      <c r="S439" s="62">
        <v>0</v>
      </c>
      <c r="T439" s="62">
        <v>0</v>
      </c>
      <c r="U439" s="62">
        <v>0</v>
      </c>
      <c r="V439" s="62">
        <v>0</v>
      </c>
      <c r="W439" s="62">
        <v>0</v>
      </c>
      <c r="X439" s="62">
        <v>0</v>
      </c>
      <c r="Y439" s="62">
        <v>0</v>
      </c>
    </row>
    <row r="440" spans="1:25" x14ac:dyDescent="0.25">
      <c r="A440" s="7">
        <v>27</v>
      </c>
      <c r="B440" s="62">
        <v>0</v>
      </c>
      <c r="C440" s="62">
        <v>0</v>
      </c>
      <c r="D440" s="62">
        <v>0</v>
      </c>
      <c r="E440" s="62">
        <v>0</v>
      </c>
      <c r="F440" s="62">
        <v>0</v>
      </c>
      <c r="G440" s="62">
        <v>0</v>
      </c>
      <c r="H440" s="62">
        <v>0</v>
      </c>
      <c r="I440" s="62">
        <v>0</v>
      </c>
      <c r="J440" s="62">
        <v>0</v>
      </c>
      <c r="K440" s="62">
        <v>0</v>
      </c>
      <c r="L440" s="62">
        <v>0</v>
      </c>
      <c r="M440" s="62">
        <v>0</v>
      </c>
      <c r="N440" s="62">
        <v>0</v>
      </c>
      <c r="O440" s="62">
        <v>0</v>
      </c>
      <c r="P440" s="62">
        <v>0</v>
      </c>
      <c r="Q440" s="62">
        <v>0</v>
      </c>
      <c r="R440" s="62">
        <v>0</v>
      </c>
      <c r="S440" s="62">
        <v>0</v>
      </c>
      <c r="T440" s="62">
        <v>0</v>
      </c>
      <c r="U440" s="62">
        <v>0</v>
      </c>
      <c r="V440" s="62">
        <v>0</v>
      </c>
      <c r="W440" s="62">
        <v>0</v>
      </c>
      <c r="X440" s="62">
        <v>0</v>
      </c>
      <c r="Y440" s="62">
        <v>0</v>
      </c>
    </row>
    <row r="441" spans="1:25" x14ac:dyDescent="0.25">
      <c r="A441" s="7">
        <v>28</v>
      </c>
      <c r="B441" s="62">
        <v>0</v>
      </c>
      <c r="C441" s="62">
        <v>0</v>
      </c>
      <c r="D441" s="62">
        <v>0</v>
      </c>
      <c r="E441" s="62">
        <v>0</v>
      </c>
      <c r="F441" s="62">
        <v>0</v>
      </c>
      <c r="G441" s="62">
        <v>0</v>
      </c>
      <c r="H441" s="62">
        <v>0</v>
      </c>
      <c r="I441" s="62">
        <v>0</v>
      </c>
      <c r="J441" s="62">
        <v>0</v>
      </c>
      <c r="K441" s="62">
        <v>0</v>
      </c>
      <c r="L441" s="62">
        <v>0</v>
      </c>
      <c r="M441" s="62">
        <v>0</v>
      </c>
      <c r="N441" s="62">
        <v>0</v>
      </c>
      <c r="O441" s="62">
        <v>0</v>
      </c>
      <c r="P441" s="62">
        <v>0</v>
      </c>
      <c r="Q441" s="62">
        <v>0</v>
      </c>
      <c r="R441" s="62">
        <v>0</v>
      </c>
      <c r="S441" s="62">
        <v>0</v>
      </c>
      <c r="T441" s="62">
        <v>0</v>
      </c>
      <c r="U441" s="62">
        <v>0</v>
      </c>
      <c r="V441" s="62">
        <v>0</v>
      </c>
      <c r="W441" s="62">
        <v>0</v>
      </c>
      <c r="X441" s="62">
        <v>0</v>
      </c>
      <c r="Y441" s="62">
        <v>0</v>
      </c>
    </row>
    <row r="442" spans="1:25" x14ac:dyDescent="0.25">
      <c r="A442" s="7">
        <v>29</v>
      </c>
      <c r="B442" s="62">
        <v>0</v>
      </c>
      <c r="C442" s="62">
        <v>0</v>
      </c>
      <c r="D442" s="62">
        <v>0</v>
      </c>
      <c r="E442" s="62">
        <v>0</v>
      </c>
      <c r="F442" s="62">
        <v>0</v>
      </c>
      <c r="G442" s="62">
        <v>0</v>
      </c>
      <c r="H442" s="62">
        <v>0</v>
      </c>
      <c r="I442" s="62">
        <v>0</v>
      </c>
      <c r="J442" s="62">
        <v>0</v>
      </c>
      <c r="K442" s="62">
        <v>0</v>
      </c>
      <c r="L442" s="62">
        <v>0</v>
      </c>
      <c r="M442" s="62">
        <v>0</v>
      </c>
      <c r="N442" s="62">
        <v>0</v>
      </c>
      <c r="O442" s="62">
        <v>0</v>
      </c>
      <c r="P442" s="62">
        <v>0</v>
      </c>
      <c r="Q442" s="62">
        <v>0</v>
      </c>
      <c r="R442" s="62">
        <v>0</v>
      </c>
      <c r="S442" s="62">
        <v>0</v>
      </c>
      <c r="T442" s="62">
        <v>0</v>
      </c>
      <c r="U442" s="62">
        <v>0</v>
      </c>
      <c r="V442" s="62">
        <v>0</v>
      </c>
      <c r="W442" s="62">
        <v>0</v>
      </c>
      <c r="X442" s="62">
        <v>0</v>
      </c>
      <c r="Y442" s="62">
        <v>0</v>
      </c>
    </row>
    <row r="443" spans="1:25" x14ac:dyDescent="0.25">
      <c r="A443" s="7">
        <v>30</v>
      </c>
      <c r="B443" s="62">
        <v>0</v>
      </c>
      <c r="C443" s="62">
        <v>0</v>
      </c>
      <c r="D443" s="62">
        <v>0</v>
      </c>
      <c r="E443" s="62">
        <v>0</v>
      </c>
      <c r="F443" s="62">
        <v>0</v>
      </c>
      <c r="G443" s="62">
        <v>0</v>
      </c>
      <c r="H443" s="62">
        <v>0</v>
      </c>
      <c r="I443" s="62">
        <v>0</v>
      </c>
      <c r="J443" s="62">
        <v>0</v>
      </c>
      <c r="K443" s="62">
        <v>0</v>
      </c>
      <c r="L443" s="62">
        <v>0</v>
      </c>
      <c r="M443" s="62">
        <v>0</v>
      </c>
      <c r="N443" s="62">
        <v>0</v>
      </c>
      <c r="O443" s="62">
        <v>0</v>
      </c>
      <c r="P443" s="62">
        <v>0</v>
      </c>
      <c r="Q443" s="62">
        <v>0</v>
      </c>
      <c r="R443" s="62">
        <v>0</v>
      </c>
      <c r="S443" s="62">
        <v>0</v>
      </c>
      <c r="T443" s="62">
        <v>0</v>
      </c>
      <c r="U443" s="62">
        <v>0</v>
      </c>
      <c r="V443" s="62">
        <v>0</v>
      </c>
      <c r="W443" s="62">
        <v>0</v>
      </c>
      <c r="X443" s="62">
        <v>0</v>
      </c>
      <c r="Y443" s="62">
        <v>0</v>
      </c>
    </row>
    <row r="444" spans="1:25" x14ac:dyDescent="0.25">
      <c r="A444" s="7">
        <v>31</v>
      </c>
      <c r="B444" s="62">
        <v>0</v>
      </c>
      <c r="C444" s="62">
        <v>0</v>
      </c>
      <c r="D444" s="62">
        <v>0</v>
      </c>
      <c r="E444" s="62">
        <v>0</v>
      </c>
      <c r="F444" s="62">
        <v>0</v>
      </c>
      <c r="G444" s="62">
        <v>0</v>
      </c>
      <c r="H444" s="62">
        <v>0</v>
      </c>
      <c r="I444" s="62">
        <v>0</v>
      </c>
      <c r="J444" s="62">
        <v>0</v>
      </c>
      <c r="K444" s="62">
        <v>0</v>
      </c>
      <c r="L444" s="62">
        <v>0</v>
      </c>
      <c r="M444" s="62">
        <v>0</v>
      </c>
      <c r="N444" s="62">
        <v>0</v>
      </c>
      <c r="O444" s="62">
        <v>0</v>
      </c>
      <c r="P444" s="62">
        <v>0</v>
      </c>
      <c r="Q444" s="62">
        <v>0</v>
      </c>
      <c r="R444" s="62">
        <v>0</v>
      </c>
      <c r="S444" s="62">
        <v>0</v>
      </c>
      <c r="T444" s="62">
        <v>0</v>
      </c>
      <c r="U444" s="62">
        <v>0</v>
      </c>
      <c r="V444" s="62">
        <v>0</v>
      </c>
      <c r="W444" s="62">
        <v>0</v>
      </c>
      <c r="X444" s="62">
        <v>0</v>
      </c>
      <c r="Y444" s="62">
        <v>0</v>
      </c>
    </row>
  </sheetData>
  <mergeCells count="27">
    <mergeCell ref="A91:A92"/>
    <mergeCell ref="B91:Y91"/>
    <mergeCell ref="A1:Y2"/>
    <mergeCell ref="A20:A21"/>
    <mergeCell ref="B20:Y20"/>
    <mergeCell ref="A56:A57"/>
    <mergeCell ref="B56:Y56"/>
    <mergeCell ref="A4:A5"/>
    <mergeCell ref="B4:D4"/>
    <mergeCell ref="A126:A127"/>
    <mergeCell ref="B126:Y126"/>
    <mergeCell ref="A163:A164"/>
    <mergeCell ref="B163:Y163"/>
    <mergeCell ref="A199:A200"/>
    <mergeCell ref="B199:Y199"/>
    <mergeCell ref="A234:A235"/>
    <mergeCell ref="B234:Y234"/>
    <mergeCell ref="A269:A270"/>
    <mergeCell ref="B269:Y269"/>
    <mergeCell ref="A306:A307"/>
    <mergeCell ref="B306:Y306"/>
    <mergeCell ref="A342:A343"/>
    <mergeCell ref="B342:Y342"/>
    <mergeCell ref="A377:A378"/>
    <mergeCell ref="B377:Y377"/>
    <mergeCell ref="A412:A413"/>
    <mergeCell ref="B412:Y4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Q86"/>
  <sheetViews>
    <sheetView zoomScale="75" zoomScaleNormal="75" workbookViewId="0">
      <selection activeCell="G10" sqref="G10"/>
    </sheetView>
  </sheetViews>
  <sheetFormatPr defaultColWidth="9.140625" defaultRowHeight="15.75" x14ac:dyDescent="0.25"/>
  <cols>
    <col min="1" max="1" width="11.85546875" style="2" customWidth="1"/>
    <col min="2" max="2" width="13.85546875" style="2" customWidth="1"/>
    <col min="3" max="3" width="17.85546875" style="2" customWidth="1"/>
    <col min="4" max="4" width="15.140625" style="2" customWidth="1"/>
    <col min="5" max="6" width="12.7109375" style="2" customWidth="1"/>
    <col min="7" max="7" width="14.28515625" style="2" customWidth="1"/>
    <col min="8" max="8" width="9.140625" style="2" customWidth="1"/>
    <col min="9" max="9" width="14.28515625" style="2" customWidth="1"/>
    <col min="10" max="10" width="13.28515625" style="2" customWidth="1"/>
    <col min="11" max="11" width="14.28515625" style="2" customWidth="1"/>
    <col min="12" max="12" width="13.28515625" style="2" customWidth="1"/>
    <col min="13" max="13" width="12.140625" style="2" customWidth="1"/>
    <col min="14" max="14" width="10.7109375" style="2" customWidth="1"/>
    <col min="15" max="15" width="12.140625" style="2" bestFit="1" customWidth="1"/>
    <col min="16" max="16" width="9.85546875" style="2" bestFit="1" customWidth="1"/>
    <col min="17" max="16384" width="9.140625" style="2"/>
  </cols>
  <sheetData>
    <row r="1" spans="1:17" x14ac:dyDescent="0.25">
      <c r="A1" s="114" t="s">
        <v>169</v>
      </c>
      <c r="B1" s="114"/>
      <c r="C1" s="114"/>
      <c r="D1" s="114"/>
      <c r="E1" s="114"/>
      <c r="F1" s="114"/>
      <c r="G1" s="114"/>
    </row>
    <row r="2" spans="1:17" ht="50.25" customHeight="1" x14ac:dyDescent="0.25">
      <c r="A2" s="114"/>
      <c r="B2" s="114"/>
      <c r="C2" s="114"/>
      <c r="D2" s="114"/>
      <c r="E2" s="114"/>
      <c r="F2" s="114"/>
      <c r="G2" s="114"/>
    </row>
    <row r="3" spans="1:17" ht="26.25" customHeight="1" x14ac:dyDescent="0.25"/>
    <row r="4" spans="1:17" x14ac:dyDescent="0.25">
      <c r="A4" s="115" t="s">
        <v>6</v>
      </c>
      <c r="B4" s="115"/>
      <c r="C4" s="115"/>
      <c r="D4" s="115"/>
      <c r="E4" s="115"/>
      <c r="F4" s="115"/>
      <c r="G4" s="115"/>
    </row>
    <row r="5" spans="1:17" ht="16.5" customHeight="1" x14ac:dyDescent="0.25">
      <c r="A5" s="115"/>
      <c r="B5" s="115"/>
      <c r="C5" s="115"/>
      <c r="D5" s="115"/>
      <c r="E5" s="115"/>
      <c r="F5" s="115"/>
      <c r="G5" s="115"/>
    </row>
    <row r="7" spans="1:17" x14ac:dyDescent="0.25">
      <c r="A7" s="2" t="s">
        <v>37</v>
      </c>
    </row>
    <row r="8" spans="1:17" x14ac:dyDescent="0.25">
      <c r="A8" s="107"/>
      <c r="B8" s="108"/>
      <c r="C8" s="109"/>
      <c r="D8" s="93" t="s">
        <v>4</v>
      </c>
      <c r="E8" s="94"/>
      <c r="F8" s="94"/>
      <c r="G8" s="95"/>
      <c r="I8" s="113" t="s">
        <v>109</v>
      </c>
      <c r="J8" s="113"/>
      <c r="K8" s="113"/>
      <c r="L8" s="113"/>
      <c r="M8" s="21" t="s">
        <v>108</v>
      </c>
      <c r="N8" s="13" t="s">
        <v>5</v>
      </c>
      <c r="O8" s="2" t="s">
        <v>110</v>
      </c>
    </row>
    <row r="9" spans="1:17" x14ac:dyDescent="0.25">
      <c r="A9" s="110"/>
      <c r="B9" s="111"/>
      <c r="C9" s="112"/>
      <c r="D9" s="15" t="s">
        <v>0</v>
      </c>
      <c r="E9" s="15" t="s">
        <v>1</v>
      </c>
      <c r="F9" s="15" t="s">
        <v>2</v>
      </c>
      <c r="G9" s="15" t="s">
        <v>3</v>
      </c>
      <c r="I9" s="13" t="s">
        <v>0</v>
      </c>
      <c r="J9" s="13" t="s">
        <v>1</v>
      </c>
      <c r="K9" s="13" t="s">
        <v>2</v>
      </c>
      <c r="L9" s="13" t="s">
        <v>3</v>
      </c>
      <c r="M9" s="13"/>
      <c r="N9" s="13"/>
    </row>
    <row r="10" spans="1:17" ht="63" customHeight="1" x14ac:dyDescent="0.25">
      <c r="A10" s="104" t="s">
        <v>158</v>
      </c>
      <c r="B10" s="105"/>
      <c r="C10" s="106"/>
      <c r="D10" s="25">
        <f t="shared" ref="D10" si="0">I10+M10+N10+O10</f>
        <v>6056.93</v>
      </c>
      <c r="E10" s="25">
        <f t="shared" ref="E10" si="1">J10+M10+N10+O10</f>
        <v>6684.26</v>
      </c>
      <c r="F10" s="25">
        <f t="shared" ref="F10" si="2">K10+M10+N10+O10</f>
        <v>8125.77</v>
      </c>
      <c r="G10" s="25">
        <f>L10+M10+N10+O10</f>
        <v>9486.74</v>
      </c>
      <c r="I10" s="29">
        <v>2016.72</v>
      </c>
      <c r="J10" s="29">
        <v>2644.05</v>
      </c>
      <c r="K10" s="29">
        <v>4085.56</v>
      </c>
      <c r="L10" s="29">
        <v>5446.53</v>
      </c>
      <c r="M10" s="44">
        <v>9.1</v>
      </c>
      <c r="N10" s="12">
        <v>3197.52</v>
      </c>
      <c r="O10" s="68">
        <v>833.59</v>
      </c>
      <c r="P10" s="51" t="s">
        <v>154</v>
      </c>
      <c r="Q10" s="72">
        <v>9.1</v>
      </c>
    </row>
    <row r="11" spans="1:17" ht="63" customHeight="1" x14ac:dyDescent="0.25">
      <c r="A11" s="104" t="s">
        <v>163</v>
      </c>
      <c r="B11" s="105"/>
      <c r="C11" s="106"/>
      <c r="D11" s="73">
        <f t="shared" ref="D11:D12" si="3">I11+M11+N11+O11</f>
        <v>5541.7260000000006</v>
      </c>
      <c r="E11" s="73">
        <f t="shared" ref="E11:E12" si="4">J11+M11+N11+O11</f>
        <v>6169.0560000000005</v>
      </c>
      <c r="F11" s="73">
        <f t="shared" ref="F11:F12" si="5">K11+M11+N11+O11</f>
        <v>7610.5660000000007</v>
      </c>
      <c r="G11" s="73">
        <f t="shared" ref="G11" si="6">L11+M11+N11+O11</f>
        <v>8971.5360000000001</v>
      </c>
      <c r="I11" s="29">
        <v>2016.72</v>
      </c>
      <c r="J11" s="29">
        <v>2644.05</v>
      </c>
      <c r="K11" s="29">
        <v>4085.56</v>
      </c>
      <c r="L11" s="29">
        <v>5446.53</v>
      </c>
      <c r="M11" s="78">
        <v>9.1</v>
      </c>
      <c r="N11" s="12">
        <v>3197.52</v>
      </c>
      <c r="O11" s="68">
        <v>318.38600000000002</v>
      </c>
      <c r="P11" s="74"/>
      <c r="Q11" s="71"/>
    </row>
    <row r="12" spans="1:17" ht="63" customHeight="1" x14ac:dyDescent="0.25">
      <c r="A12" s="104" t="s">
        <v>164</v>
      </c>
      <c r="B12" s="105"/>
      <c r="C12" s="106"/>
      <c r="D12" s="73">
        <f t="shared" si="3"/>
        <v>5529.6540000000005</v>
      </c>
      <c r="E12" s="73">
        <f t="shared" si="4"/>
        <v>6156.9840000000004</v>
      </c>
      <c r="F12" s="73">
        <f t="shared" si="5"/>
        <v>7598.4940000000006</v>
      </c>
      <c r="G12" s="73">
        <f>L12+M12+N12+O12</f>
        <v>8959.4639999999999</v>
      </c>
      <c r="I12" s="29">
        <v>2016.72</v>
      </c>
      <c r="J12" s="29">
        <v>2644.05</v>
      </c>
      <c r="K12" s="29">
        <v>4085.56</v>
      </c>
      <c r="L12" s="29">
        <v>5446.53</v>
      </c>
      <c r="M12" s="78">
        <v>9.1</v>
      </c>
      <c r="N12" s="12">
        <v>3197.52</v>
      </c>
      <c r="O12" s="68">
        <v>306.31400000000002</v>
      </c>
      <c r="P12" s="74"/>
      <c r="Q12" s="71"/>
    </row>
    <row r="13" spans="1:17" x14ac:dyDescent="0.25">
      <c r="A13" s="4"/>
      <c r="B13" s="4"/>
      <c r="C13" s="4"/>
      <c r="D13" s="5"/>
      <c r="E13" s="5"/>
      <c r="F13" s="5"/>
      <c r="G13" s="5"/>
      <c r="I13" s="13"/>
      <c r="J13" s="13"/>
      <c r="K13" s="13"/>
      <c r="L13" s="13"/>
      <c r="M13" s="13"/>
    </row>
    <row r="14" spans="1:17" x14ac:dyDescent="0.25">
      <c r="A14" s="16" t="s">
        <v>38</v>
      </c>
      <c r="B14" s="4"/>
      <c r="C14" s="4"/>
      <c r="D14" s="5"/>
      <c r="E14" s="5"/>
      <c r="F14" s="5"/>
      <c r="G14" s="5"/>
      <c r="I14" s="13"/>
      <c r="J14" s="13"/>
      <c r="K14" s="13"/>
      <c r="L14" s="13"/>
      <c r="M14" s="13"/>
    </row>
    <row r="15" spans="1:17" x14ac:dyDescent="0.25">
      <c r="A15" s="16" t="s">
        <v>39</v>
      </c>
      <c r="B15" s="4"/>
      <c r="C15" s="4"/>
      <c r="D15" s="5"/>
      <c r="E15" s="5"/>
      <c r="F15" s="5"/>
      <c r="G15" s="5"/>
      <c r="I15" s="13"/>
      <c r="J15" s="13"/>
      <c r="K15" s="13"/>
      <c r="L15" s="13"/>
      <c r="M15" s="13"/>
    </row>
    <row r="16" spans="1:17" x14ac:dyDescent="0.25">
      <c r="A16" s="16" t="s">
        <v>40</v>
      </c>
      <c r="B16" s="4"/>
      <c r="C16" s="4"/>
      <c r="D16" s="77">
        <v>3197.52</v>
      </c>
      <c r="E16" s="5"/>
      <c r="F16" s="5"/>
      <c r="G16" s="5"/>
      <c r="I16" s="13"/>
      <c r="J16" s="13"/>
      <c r="K16" s="13"/>
      <c r="L16" s="13"/>
      <c r="M16" s="13"/>
    </row>
    <row r="17" spans="1:13" x14ac:dyDescent="0.25">
      <c r="A17" s="16"/>
      <c r="B17" s="4"/>
      <c r="C17" s="4"/>
      <c r="D17" s="5"/>
      <c r="E17" s="5"/>
      <c r="F17" s="5"/>
      <c r="G17" s="5"/>
      <c r="I17" s="13"/>
      <c r="J17" s="13"/>
      <c r="K17" s="13"/>
      <c r="L17" s="13"/>
      <c r="M17" s="13"/>
    </row>
    <row r="18" spans="1:13" x14ac:dyDescent="0.25">
      <c r="A18" s="16" t="s">
        <v>41</v>
      </c>
      <c r="B18" s="4"/>
      <c r="C18" s="4"/>
      <c r="D18" s="5"/>
      <c r="E18" s="5"/>
      <c r="F18" s="5"/>
      <c r="G18" s="5"/>
      <c r="I18" s="13"/>
      <c r="J18" s="87">
        <f>C23+J19</f>
        <v>3197.5224675458621</v>
      </c>
      <c r="K18" s="13"/>
      <c r="L18" s="13"/>
      <c r="M18" s="13"/>
    </row>
    <row r="19" spans="1:13" x14ac:dyDescent="0.25">
      <c r="A19" s="16" t="s">
        <v>42</v>
      </c>
      <c r="B19" s="4"/>
      <c r="C19" s="4"/>
      <c r="D19" s="5"/>
      <c r="E19" s="5"/>
      <c r="F19" s="5"/>
      <c r="G19" s="5"/>
      <c r="I19" s="13"/>
      <c r="J19" s="13">
        <f>J25*C26</f>
        <v>1632.122467545862</v>
      </c>
      <c r="K19" s="13"/>
      <c r="L19" s="13"/>
      <c r="M19" s="13"/>
    </row>
    <row r="20" spans="1:13" x14ac:dyDescent="0.25">
      <c r="A20" s="16" t="s">
        <v>43</v>
      </c>
      <c r="B20" s="4"/>
      <c r="C20" s="4"/>
      <c r="D20" s="5"/>
      <c r="E20" s="5"/>
      <c r="F20" s="5"/>
      <c r="G20" s="5"/>
      <c r="I20" s="13"/>
      <c r="J20" s="13"/>
      <c r="K20" s="13"/>
      <c r="L20" s="13"/>
      <c r="M20" s="13"/>
    </row>
    <row r="21" spans="1:13" x14ac:dyDescent="0.25">
      <c r="A21" s="16"/>
      <c r="B21" s="4"/>
      <c r="C21" s="4"/>
      <c r="D21" s="5"/>
      <c r="E21" s="5"/>
      <c r="F21" s="5"/>
      <c r="G21" s="5"/>
      <c r="I21" s="13"/>
      <c r="J21" s="81">
        <f>C32+C36-C40-C49</f>
        <v>863.28894199999991</v>
      </c>
      <c r="K21" s="13"/>
      <c r="L21" s="13"/>
      <c r="M21" s="13"/>
    </row>
    <row r="22" spans="1:13" x14ac:dyDescent="0.25">
      <c r="A22" s="16" t="s">
        <v>44</v>
      </c>
      <c r="B22" s="4"/>
      <c r="C22" s="4"/>
      <c r="D22" s="5"/>
      <c r="E22" s="5"/>
      <c r="F22" s="5"/>
      <c r="G22" s="5"/>
      <c r="I22" s="13"/>
      <c r="J22" s="13"/>
      <c r="K22" s="81"/>
      <c r="L22" s="13"/>
      <c r="M22" s="13"/>
    </row>
    <row r="23" spans="1:13" x14ac:dyDescent="0.25">
      <c r="A23" s="16" t="s">
        <v>45</v>
      </c>
      <c r="B23" s="4"/>
      <c r="C23" s="77">
        <v>1565.4</v>
      </c>
      <c r="D23" s="5"/>
      <c r="E23" s="5"/>
      <c r="F23" s="5"/>
      <c r="G23" s="5"/>
      <c r="I23" s="13"/>
      <c r="J23" s="81">
        <f>D63+G66-G71-D80</f>
        <v>472967.98299999989</v>
      </c>
      <c r="K23" s="13"/>
      <c r="L23" s="13"/>
      <c r="M23" s="13"/>
    </row>
    <row r="24" spans="1:13" x14ac:dyDescent="0.25">
      <c r="A24" s="16"/>
      <c r="B24" s="4"/>
      <c r="C24" s="4"/>
      <c r="D24" s="5"/>
      <c r="E24" s="5"/>
      <c r="F24" s="5"/>
      <c r="G24" s="5"/>
      <c r="I24" s="13"/>
      <c r="J24" s="13"/>
      <c r="K24" s="13"/>
      <c r="L24" s="13"/>
      <c r="M24" s="13"/>
    </row>
    <row r="25" spans="1:13" x14ac:dyDescent="0.25">
      <c r="A25" s="16" t="s">
        <v>46</v>
      </c>
      <c r="B25" s="4"/>
      <c r="C25" s="4"/>
      <c r="D25" s="5"/>
      <c r="E25" s="5"/>
      <c r="F25" s="5"/>
      <c r="G25" s="5"/>
      <c r="I25" s="81"/>
      <c r="J25" s="13">
        <f>J21/J23</f>
        <v>1.8252587342682772E-3</v>
      </c>
      <c r="K25" s="82">
        <f>E29-J25</f>
        <v>-8.8344121623208649E-10</v>
      </c>
      <c r="L25" s="13"/>
      <c r="M25" s="13"/>
    </row>
    <row r="26" spans="1:13" x14ac:dyDescent="0.25">
      <c r="A26" s="16" t="s">
        <v>47</v>
      </c>
      <c r="B26" s="4"/>
      <c r="C26" s="77">
        <v>894186.91</v>
      </c>
      <c r="D26" s="5"/>
      <c r="E26" s="5"/>
      <c r="F26" s="5"/>
      <c r="G26" s="5"/>
      <c r="I26" s="81"/>
      <c r="J26" s="43"/>
      <c r="K26" s="81"/>
      <c r="L26" s="13"/>
      <c r="M26" s="13"/>
    </row>
    <row r="27" spans="1:13" x14ac:dyDescent="0.25">
      <c r="A27" s="16"/>
      <c r="B27" s="4"/>
      <c r="C27" s="4"/>
      <c r="D27" s="5"/>
      <c r="E27" s="5"/>
      <c r="F27" s="5"/>
      <c r="G27" s="5"/>
      <c r="I27" s="13"/>
      <c r="J27" s="13"/>
      <c r="K27" s="13"/>
      <c r="L27" s="13"/>
      <c r="M27" s="13"/>
    </row>
    <row r="28" spans="1:13" x14ac:dyDescent="0.25">
      <c r="A28" s="16" t="s">
        <v>48</v>
      </c>
      <c r="B28" s="4"/>
      <c r="C28" s="4"/>
      <c r="D28" s="5"/>
      <c r="E28" s="5"/>
      <c r="F28" s="5"/>
      <c r="G28" s="5"/>
      <c r="I28" s="13"/>
      <c r="J28" s="13"/>
      <c r="K28" s="13"/>
      <c r="L28" s="13"/>
      <c r="M28" s="13"/>
    </row>
    <row r="29" spans="1:13" x14ac:dyDescent="0.25">
      <c r="A29" s="16" t="s">
        <v>49</v>
      </c>
      <c r="B29" s="4"/>
      <c r="C29" s="4"/>
      <c r="D29" s="5"/>
      <c r="E29" s="88">
        <v>1.825257850827061E-3</v>
      </c>
      <c r="F29" s="5"/>
      <c r="G29" s="5"/>
      <c r="I29" s="80"/>
      <c r="J29" s="81"/>
      <c r="K29" s="13"/>
      <c r="L29" s="13"/>
      <c r="M29" s="13"/>
    </row>
    <row r="30" spans="1:13" x14ac:dyDescent="0.25">
      <c r="A30" s="16"/>
      <c r="B30" s="4"/>
      <c r="C30" s="4"/>
      <c r="D30" s="5"/>
      <c r="E30" s="5"/>
      <c r="F30" s="5"/>
      <c r="G30" s="5"/>
      <c r="I30" s="13"/>
      <c r="J30" s="81"/>
      <c r="K30" s="13"/>
      <c r="L30" s="13"/>
      <c r="M30" s="13"/>
    </row>
    <row r="31" spans="1:13" x14ac:dyDescent="0.25">
      <c r="A31" s="16" t="s">
        <v>50</v>
      </c>
      <c r="B31" s="4"/>
      <c r="C31" s="4"/>
      <c r="D31" s="5"/>
      <c r="E31" s="5"/>
      <c r="F31" s="5"/>
      <c r="G31" s="5"/>
      <c r="I31" s="81"/>
      <c r="J31" s="13"/>
      <c r="K31" s="80"/>
      <c r="L31" s="13"/>
      <c r="M31" s="13"/>
    </row>
    <row r="32" spans="1:13" x14ac:dyDescent="0.25">
      <c r="A32" s="16" t="s">
        <v>51</v>
      </c>
      <c r="B32" s="4"/>
      <c r="C32" s="47">
        <v>1823.9739999999999</v>
      </c>
      <c r="D32" s="5"/>
      <c r="E32" s="5"/>
      <c r="F32" s="5"/>
      <c r="G32" s="5"/>
      <c r="I32" s="81"/>
      <c r="J32" s="13"/>
      <c r="K32" s="82"/>
      <c r="L32" s="13"/>
      <c r="M32" s="13"/>
    </row>
    <row r="33" spans="1:13" x14ac:dyDescent="0.25">
      <c r="A33" s="16"/>
      <c r="B33" s="4"/>
      <c r="C33" s="4"/>
      <c r="D33" s="5"/>
      <c r="E33" s="5"/>
      <c r="F33" s="5"/>
      <c r="G33" s="5"/>
      <c r="I33" s="13"/>
      <c r="J33" s="81"/>
      <c r="K33" s="80"/>
      <c r="L33" s="13"/>
      <c r="M33" s="13"/>
    </row>
    <row r="34" spans="1:13" x14ac:dyDescent="0.25">
      <c r="A34" s="16" t="s">
        <v>52</v>
      </c>
      <c r="B34" s="4"/>
      <c r="C34" s="4"/>
      <c r="D34" s="5"/>
      <c r="E34" s="5"/>
      <c r="F34" s="5"/>
      <c r="G34" s="5"/>
      <c r="I34" s="81"/>
      <c r="J34" s="13"/>
      <c r="K34" s="13"/>
      <c r="L34" s="13"/>
      <c r="M34" s="13"/>
    </row>
    <row r="35" spans="1:13" x14ac:dyDescent="0.25">
      <c r="A35" s="16" t="s">
        <v>53</v>
      </c>
      <c r="B35" s="4"/>
      <c r="C35" s="4"/>
      <c r="D35" s="5"/>
      <c r="E35" s="5"/>
      <c r="F35" s="5"/>
      <c r="G35" s="5"/>
      <c r="I35" s="80"/>
      <c r="J35" s="13"/>
      <c r="K35" s="13"/>
      <c r="L35" s="13"/>
      <c r="M35" s="13"/>
    </row>
    <row r="36" spans="1:13" x14ac:dyDescent="0.25">
      <c r="A36" s="16" t="s">
        <v>54</v>
      </c>
      <c r="B36" s="4"/>
      <c r="C36" s="47">
        <v>13.223520000000001</v>
      </c>
      <c r="D36" s="5"/>
      <c r="E36" s="5"/>
      <c r="F36" s="5"/>
      <c r="G36" s="5"/>
      <c r="I36" s="84"/>
      <c r="J36" s="80"/>
      <c r="K36" s="82"/>
      <c r="L36" s="13"/>
      <c r="M36" s="13"/>
    </row>
    <row r="37" spans="1:13" x14ac:dyDescent="0.25">
      <c r="A37" s="16"/>
      <c r="B37" s="4"/>
      <c r="C37" s="4"/>
      <c r="D37" s="5"/>
      <c r="E37" s="5"/>
      <c r="F37" s="5"/>
      <c r="G37" s="5"/>
      <c r="I37" s="13"/>
      <c r="J37" s="82"/>
      <c r="K37" s="13"/>
      <c r="L37" s="13"/>
      <c r="M37" s="13"/>
    </row>
    <row r="38" spans="1:13" x14ac:dyDescent="0.25">
      <c r="A38" s="16" t="s">
        <v>55</v>
      </c>
      <c r="B38" s="4"/>
      <c r="C38" s="4"/>
      <c r="D38" s="5"/>
      <c r="E38" s="5"/>
      <c r="F38" s="5"/>
      <c r="G38" s="5"/>
      <c r="I38" s="80"/>
      <c r="J38" s="80"/>
      <c r="K38" s="13"/>
      <c r="L38" s="13"/>
      <c r="M38" s="13"/>
    </row>
    <row r="39" spans="1:13" x14ac:dyDescent="0.25">
      <c r="A39" s="16" t="s">
        <v>56</v>
      </c>
      <c r="B39" s="4"/>
      <c r="C39" s="4"/>
      <c r="D39" s="5"/>
      <c r="E39" s="5"/>
      <c r="F39" s="5"/>
      <c r="G39" s="5"/>
      <c r="I39" s="81"/>
      <c r="J39" s="80"/>
      <c r="K39" s="80"/>
      <c r="L39" s="13"/>
      <c r="M39" s="13"/>
    </row>
    <row r="40" spans="1:13" x14ac:dyDescent="0.25">
      <c r="A40" s="16" t="s">
        <v>57</v>
      </c>
      <c r="B40" s="4"/>
      <c r="C40" s="47">
        <f>D42+D43+D44+D46+D45</f>
        <v>345.27907799999997</v>
      </c>
      <c r="D40" s="5"/>
      <c r="E40" s="5"/>
      <c r="F40" s="5"/>
      <c r="G40" s="5"/>
      <c r="I40" s="13"/>
      <c r="J40" s="13"/>
      <c r="K40" s="13"/>
      <c r="L40" s="13"/>
      <c r="M40" s="13"/>
    </row>
    <row r="41" spans="1:13" x14ac:dyDescent="0.25">
      <c r="A41" s="16" t="s">
        <v>58</v>
      </c>
      <c r="B41" s="4"/>
      <c r="C41" s="4"/>
      <c r="D41" s="5"/>
      <c r="E41" s="5"/>
      <c r="F41" s="5"/>
      <c r="G41" s="5"/>
      <c r="I41" s="13"/>
      <c r="J41" s="13"/>
      <c r="K41" s="13"/>
      <c r="L41" s="13"/>
      <c r="M41" s="13"/>
    </row>
    <row r="42" spans="1:13" ht="16.5" customHeight="1" x14ac:dyDescent="0.25">
      <c r="A42" s="16" t="s">
        <v>59</v>
      </c>
      <c r="B42" s="4"/>
      <c r="C42" s="4"/>
      <c r="D42" s="46">
        <v>3.8980000000000001</v>
      </c>
      <c r="E42" s="5"/>
      <c r="F42" s="5"/>
      <c r="G42" s="5"/>
      <c r="I42" s="82"/>
      <c r="J42" s="13"/>
      <c r="K42" s="80"/>
      <c r="L42" s="13"/>
      <c r="M42" s="13"/>
    </row>
    <row r="43" spans="1:13" ht="16.5" customHeight="1" x14ac:dyDescent="0.25">
      <c r="A43" s="16" t="s">
        <v>60</v>
      </c>
      <c r="D43" s="46">
        <v>154.750606</v>
      </c>
    </row>
    <row r="44" spans="1:13" ht="16.5" customHeight="1" x14ac:dyDescent="0.25">
      <c r="A44" s="16" t="s">
        <v>61</v>
      </c>
      <c r="D44" s="46">
        <v>185.01363699999999</v>
      </c>
    </row>
    <row r="45" spans="1:13" ht="16.5" customHeight="1" x14ac:dyDescent="0.25">
      <c r="A45" s="16" t="s">
        <v>62</v>
      </c>
      <c r="D45" s="46">
        <v>0.23391100000000001</v>
      </c>
    </row>
    <row r="46" spans="1:13" ht="16.5" customHeight="1" x14ac:dyDescent="0.25">
      <c r="A46" s="16" t="s">
        <v>63</v>
      </c>
      <c r="D46" s="46">
        <v>1.382924</v>
      </c>
    </row>
    <row r="47" spans="1:13" x14ac:dyDescent="0.25">
      <c r="A47" s="16"/>
      <c r="D47" s="45"/>
    </row>
    <row r="48" spans="1:13" x14ac:dyDescent="0.25">
      <c r="A48" s="16" t="s">
        <v>77</v>
      </c>
      <c r="K48" s="49"/>
    </row>
    <row r="49" spans="1:11" x14ac:dyDescent="0.25">
      <c r="A49" s="16" t="s">
        <v>64</v>
      </c>
      <c r="C49" s="47">
        <v>628.62950000000001</v>
      </c>
    </row>
    <row r="50" spans="1:11" x14ac:dyDescent="0.25">
      <c r="A50" s="16"/>
      <c r="K50" s="49"/>
    </row>
    <row r="51" spans="1:11" x14ac:dyDescent="0.25">
      <c r="A51" s="16" t="s">
        <v>65</v>
      </c>
    </row>
    <row r="52" spans="1:11" x14ac:dyDescent="0.25">
      <c r="A52" s="16" t="s">
        <v>66</v>
      </c>
      <c r="G52" s="47">
        <f>D54+D58</f>
        <v>2086.7460000000001</v>
      </c>
    </row>
    <row r="53" spans="1:11" x14ac:dyDescent="0.25">
      <c r="A53" s="16" t="s">
        <v>58</v>
      </c>
      <c r="I53" s="83"/>
    </row>
    <row r="54" spans="1:11" x14ac:dyDescent="0.25">
      <c r="A54" s="16" t="s">
        <v>67</v>
      </c>
      <c r="D54" s="47">
        <f>D55+D56+D57</f>
        <v>147.08800000000002</v>
      </c>
    </row>
    <row r="55" spans="1:11" x14ac:dyDescent="0.25">
      <c r="A55" s="17" t="s">
        <v>68</v>
      </c>
      <c r="D55" s="48">
        <v>21.734000000000002</v>
      </c>
      <c r="F55" s="49"/>
      <c r="G55" s="49"/>
      <c r="I55" s="49"/>
      <c r="K55" s="79"/>
    </row>
    <row r="56" spans="1:11" x14ac:dyDescent="0.25">
      <c r="A56" s="17" t="s">
        <v>69</v>
      </c>
      <c r="D56" s="48">
        <v>89.864000000000004</v>
      </c>
      <c r="G56" s="49"/>
      <c r="I56" s="49"/>
    </row>
    <row r="57" spans="1:11" x14ac:dyDescent="0.25">
      <c r="A57" s="17" t="s">
        <v>70</v>
      </c>
      <c r="D57" s="48">
        <v>35.49</v>
      </c>
      <c r="F57" s="49"/>
      <c r="J57" s="79"/>
    </row>
    <row r="58" spans="1:11" x14ac:dyDescent="0.25">
      <c r="A58" s="16" t="s">
        <v>71</v>
      </c>
      <c r="D58" s="47">
        <f>D59+D60</f>
        <v>1939.6580000000001</v>
      </c>
    </row>
    <row r="59" spans="1:11" x14ac:dyDescent="0.25">
      <c r="A59" s="17" t="s">
        <v>68</v>
      </c>
      <c r="D59" s="48">
        <v>1107.0160000000001</v>
      </c>
      <c r="I59" s="83"/>
    </row>
    <row r="60" spans="1:11" x14ac:dyDescent="0.25">
      <c r="A60" s="17" t="s">
        <v>70</v>
      </c>
      <c r="D60" s="48">
        <v>832.64200000000005</v>
      </c>
    </row>
    <row r="61" spans="1:11" x14ac:dyDescent="0.25">
      <c r="A61" s="16"/>
    </row>
    <row r="62" spans="1:11" x14ac:dyDescent="0.25">
      <c r="A62" s="16" t="s">
        <v>72</v>
      </c>
    </row>
    <row r="63" spans="1:11" x14ac:dyDescent="0.25">
      <c r="A63" s="16" t="s">
        <v>73</v>
      </c>
      <c r="D63" s="47">
        <v>1131530.933</v>
      </c>
    </row>
    <row r="64" spans="1:11" x14ac:dyDescent="0.25">
      <c r="A64" s="16"/>
    </row>
    <row r="65" spans="1:17" x14ac:dyDescent="0.25">
      <c r="A65" s="16" t="s">
        <v>74</v>
      </c>
    </row>
    <row r="66" spans="1:17" x14ac:dyDescent="0.25">
      <c r="A66" s="16" t="s">
        <v>75</v>
      </c>
      <c r="G66" s="47">
        <v>9447.3490000000002</v>
      </c>
    </row>
    <row r="67" spans="1:17" x14ac:dyDescent="0.25">
      <c r="A67" s="16" t="s">
        <v>165</v>
      </c>
      <c r="G67" s="75"/>
      <c r="O67" s="76"/>
      <c r="P67" s="68"/>
      <c r="Q67" s="49"/>
    </row>
    <row r="68" spans="1:17" x14ac:dyDescent="0.25">
      <c r="A68" s="16" t="s">
        <v>166</v>
      </c>
      <c r="G68" s="47">
        <v>4.5579999999999998</v>
      </c>
      <c r="I68" s="2" t="s">
        <v>167</v>
      </c>
      <c r="P68" s="68"/>
    </row>
    <row r="69" spans="1:17" x14ac:dyDescent="0.25">
      <c r="A69" s="16"/>
    </row>
    <row r="70" spans="1:17" x14ac:dyDescent="0.25">
      <c r="A70" s="16" t="s">
        <v>83</v>
      </c>
    </row>
    <row r="71" spans="1:17" x14ac:dyDescent="0.25">
      <c r="A71" s="16" t="s">
        <v>76</v>
      </c>
      <c r="G71" s="47">
        <f>D73+D74+D75+D76+D77</f>
        <v>275116.89900000003</v>
      </c>
    </row>
    <row r="72" spans="1:17" x14ac:dyDescent="0.25">
      <c r="A72" s="16" t="s">
        <v>58</v>
      </c>
      <c r="B72" s="4"/>
      <c r="C72" s="4"/>
      <c r="D72" s="5"/>
    </row>
    <row r="73" spans="1:17" x14ac:dyDescent="0.25">
      <c r="A73" s="16" t="s">
        <v>78</v>
      </c>
      <c r="B73" s="4"/>
      <c r="C73" s="4"/>
      <c r="D73" s="46">
        <v>2086.7460000000001</v>
      </c>
      <c r="G73" s="49"/>
    </row>
    <row r="74" spans="1:17" x14ac:dyDescent="0.25">
      <c r="A74" s="16" t="s">
        <v>79</v>
      </c>
      <c r="D74" s="46">
        <v>113968.13800000001</v>
      </c>
    </row>
    <row r="75" spans="1:17" x14ac:dyDescent="0.25">
      <c r="A75" s="16" t="s">
        <v>80</v>
      </c>
      <c r="D75" s="46">
        <v>157834.18400000001</v>
      </c>
    </row>
    <row r="76" spans="1:17" x14ac:dyDescent="0.25">
      <c r="A76" s="16" t="s">
        <v>81</v>
      </c>
      <c r="D76" s="46">
        <v>210.517</v>
      </c>
    </row>
    <row r="77" spans="1:17" x14ac:dyDescent="0.25">
      <c r="A77" s="16" t="s">
        <v>82</v>
      </c>
      <c r="D77" s="46">
        <v>1017.314</v>
      </c>
    </row>
    <row r="78" spans="1:17" x14ac:dyDescent="0.25">
      <c r="A78" s="16"/>
    </row>
    <row r="79" spans="1:17" x14ac:dyDescent="0.25">
      <c r="A79" s="16" t="s">
        <v>84</v>
      </c>
      <c r="L79" s="49"/>
    </row>
    <row r="80" spans="1:17" x14ac:dyDescent="0.25">
      <c r="A80" s="16" t="s">
        <v>85</v>
      </c>
      <c r="D80" s="47">
        <v>392893.4</v>
      </c>
    </row>
    <row r="81" spans="1:12" x14ac:dyDescent="0.25">
      <c r="A81" s="16"/>
      <c r="L81" s="49"/>
    </row>
    <row r="82" spans="1:12" x14ac:dyDescent="0.25">
      <c r="A82" s="16" t="s">
        <v>86</v>
      </c>
    </row>
    <row r="83" spans="1:12" x14ac:dyDescent="0.25">
      <c r="A83" s="16" t="s">
        <v>87</v>
      </c>
    </row>
    <row r="84" spans="1:12" x14ac:dyDescent="0.25">
      <c r="A84" s="16" t="s">
        <v>45</v>
      </c>
      <c r="C84" s="14">
        <v>0</v>
      </c>
    </row>
    <row r="85" spans="1:12" x14ac:dyDescent="0.25">
      <c r="A85" s="16"/>
    </row>
    <row r="86" spans="1:12" ht="18.75" x14ac:dyDescent="0.3">
      <c r="A86" s="10"/>
    </row>
  </sheetData>
  <mergeCells count="8">
    <mergeCell ref="A12:C12"/>
    <mergeCell ref="A8:C9"/>
    <mergeCell ref="I8:L8"/>
    <mergeCell ref="A1:G2"/>
    <mergeCell ref="A4:G5"/>
    <mergeCell ref="D8:G8"/>
    <mergeCell ref="A10:C10"/>
    <mergeCell ref="A11:C11"/>
  </mergeCells>
  <pageMargins left="0.51181102362204722" right="0.11811023622047245" top="0.35433070866141736" bottom="0.15748031496062992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49"/>
  <sheetViews>
    <sheetView workbookViewId="0">
      <selection activeCell="O48" sqref="O48"/>
    </sheetView>
  </sheetViews>
  <sheetFormatPr defaultColWidth="9.140625" defaultRowHeight="15.75" x14ac:dyDescent="0.25"/>
  <cols>
    <col min="1" max="1" width="11.85546875" style="2" customWidth="1"/>
    <col min="2" max="2" width="13.85546875" style="2" customWidth="1"/>
    <col min="3" max="3" width="13.5703125" style="2" customWidth="1"/>
    <col min="4" max="7" width="12.7109375" style="2" customWidth="1"/>
    <col min="8" max="12" width="9.140625" style="2"/>
    <col min="13" max="13" width="9.42578125" style="2" customWidth="1"/>
    <col min="14" max="14" width="9.5703125" style="2" bestFit="1" customWidth="1"/>
    <col min="15" max="16384" width="9.140625" style="2"/>
  </cols>
  <sheetData>
    <row r="1" spans="1:15" ht="20.25" customHeight="1" x14ac:dyDescent="0.25">
      <c r="A1" s="115" t="s">
        <v>7</v>
      </c>
      <c r="B1" s="115"/>
      <c r="C1" s="115"/>
      <c r="D1" s="115"/>
      <c r="E1" s="115"/>
      <c r="F1" s="115"/>
      <c r="G1" s="115"/>
    </row>
    <row r="2" spans="1:15" ht="24" customHeight="1" x14ac:dyDescent="0.25">
      <c r="A2" s="115"/>
      <c r="B2" s="115"/>
      <c r="C2" s="115"/>
      <c r="D2" s="115"/>
      <c r="E2" s="115"/>
      <c r="F2" s="115"/>
      <c r="G2" s="115"/>
    </row>
    <row r="3" spans="1:15" ht="10.5" customHeight="1" x14ac:dyDescent="0.25">
      <c r="A3" s="3"/>
      <c r="B3" s="3"/>
      <c r="C3" s="3"/>
      <c r="D3" s="3"/>
      <c r="E3" s="3"/>
      <c r="F3" s="3"/>
      <c r="G3" s="3"/>
    </row>
    <row r="4" spans="1:15" x14ac:dyDescent="0.25">
      <c r="A4" s="19" t="s">
        <v>88</v>
      </c>
    </row>
    <row r="5" spans="1:15" ht="15.75" customHeight="1" x14ac:dyDescent="0.25">
      <c r="A5" s="2" t="s">
        <v>157</v>
      </c>
    </row>
    <row r="6" spans="1:15" ht="12.75" customHeight="1" x14ac:dyDescent="0.25">
      <c r="A6" s="117" t="s">
        <v>8</v>
      </c>
      <c r="B6" s="118"/>
      <c r="C6" s="119"/>
      <c r="D6" s="117" t="s">
        <v>4</v>
      </c>
      <c r="E6" s="118"/>
      <c r="F6" s="118"/>
      <c r="G6" s="119"/>
    </row>
    <row r="7" spans="1:15" ht="12.75" customHeight="1" x14ac:dyDescent="0.25">
      <c r="A7" s="120"/>
      <c r="B7" s="121"/>
      <c r="C7" s="122"/>
      <c r="D7" s="123"/>
      <c r="E7" s="124"/>
      <c r="F7" s="124"/>
      <c r="G7" s="125"/>
    </row>
    <row r="8" spans="1:15" ht="18" customHeight="1" x14ac:dyDescent="0.25">
      <c r="A8" s="123"/>
      <c r="B8" s="124"/>
      <c r="C8" s="125"/>
      <c r="D8" s="26" t="s">
        <v>0</v>
      </c>
      <c r="E8" s="26" t="s">
        <v>1</v>
      </c>
      <c r="F8" s="26" t="s">
        <v>2</v>
      </c>
      <c r="G8" s="26" t="s">
        <v>3</v>
      </c>
    </row>
    <row r="9" spans="1:15" ht="15.75" customHeight="1" x14ac:dyDescent="0.25">
      <c r="A9" s="116" t="s">
        <v>9</v>
      </c>
      <c r="B9" s="105"/>
      <c r="C9" s="106"/>
      <c r="D9" s="25">
        <f t="shared" ref="D9:D11" si="0">I9+M9+N9+O9</f>
        <v>3798.94</v>
      </c>
      <c r="E9" s="25">
        <f t="shared" ref="E9:E11" si="1">J9+M9+N9+O9</f>
        <v>4426.2700000000004</v>
      </c>
      <c r="F9" s="25">
        <f t="shared" ref="F9:F11" si="2">K9+M9+N9+O9</f>
        <v>5867.7800000000007</v>
      </c>
      <c r="G9" s="25">
        <f>L9+M9+N9+O9</f>
        <v>7228.75</v>
      </c>
      <c r="I9" s="29">
        <v>2016.72</v>
      </c>
      <c r="J9" s="29">
        <v>2644.05</v>
      </c>
      <c r="K9" s="29">
        <v>4085.56</v>
      </c>
      <c r="L9" s="29">
        <v>5446.53</v>
      </c>
      <c r="M9" s="50">
        <v>6.51</v>
      </c>
      <c r="N9" s="45">
        <v>942.12</v>
      </c>
      <c r="O9" s="68">
        <v>833.59</v>
      </c>
    </row>
    <row r="10" spans="1:15" ht="15.75" customHeight="1" x14ac:dyDescent="0.25">
      <c r="A10" s="116" t="s">
        <v>10</v>
      </c>
      <c r="B10" s="105"/>
      <c r="C10" s="106"/>
      <c r="D10" s="25">
        <f t="shared" si="0"/>
        <v>6126.33</v>
      </c>
      <c r="E10" s="25">
        <f t="shared" si="1"/>
        <v>6753.6600000000008</v>
      </c>
      <c r="F10" s="25">
        <f t="shared" si="2"/>
        <v>8195.17</v>
      </c>
      <c r="G10" s="25">
        <f t="shared" ref="G10:G11" si="3">L10+M10+N10+O10</f>
        <v>9556.14</v>
      </c>
      <c r="I10" s="29">
        <v>2016.72</v>
      </c>
      <c r="J10" s="29">
        <v>2644.05</v>
      </c>
      <c r="K10" s="29">
        <v>4085.56</v>
      </c>
      <c r="L10" s="29">
        <v>5446.53</v>
      </c>
      <c r="M10" s="50">
        <v>6.51</v>
      </c>
      <c r="N10" s="45">
        <v>3269.51</v>
      </c>
      <c r="O10" s="68">
        <v>833.59</v>
      </c>
    </row>
    <row r="11" spans="1:15" ht="15.75" customHeight="1" x14ac:dyDescent="0.25">
      <c r="A11" s="116" t="s">
        <v>11</v>
      </c>
      <c r="B11" s="105"/>
      <c r="C11" s="106"/>
      <c r="D11" s="25">
        <f t="shared" si="0"/>
        <v>13255.25</v>
      </c>
      <c r="E11" s="25">
        <f t="shared" si="1"/>
        <v>13882.580000000002</v>
      </c>
      <c r="F11" s="25">
        <f t="shared" si="2"/>
        <v>15324.09</v>
      </c>
      <c r="G11" s="25">
        <f t="shared" si="3"/>
        <v>16685.060000000001</v>
      </c>
      <c r="I11" s="29">
        <v>2016.72</v>
      </c>
      <c r="J11" s="29">
        <v>2644.05</v>
      </c>
      <c r="K11" s="29">
        <v>4085.56</v>
      </c>
      <c r="L11" s="29">
        <v>5446.53</v>
      </c>
      <c r="M11" s="50">
        <v>6.51</v>
      </c>
      <c r="N11" s="71">
        <v>10398.43</v>
      </c>
      <c r="O11" s="68">
        <v>833.59</v>
      </c>
    </row>
    <row r="12" spans="1:15" ht="15" customHeight="1" x14ac:dyDescent="0.25">
      <c r="N12" s="45"/>
      <c r="O12" s="68"/>
    </row>
    <row r="13" spans="1:15" ht="15" customHeight="1" x14ac:dyDescent="0.25">
      <c r="A13" s="2" t="s">
        <v>111</v>
      </c>
      <c r="N13" s="45"/>
      <c r="O13" s="68"/>
    </row>
    <row r="14" spans="1:15" ht="15.75" customHeight="1" x14ac:dyDescent="0.25">
      <c r="A14" s="117" t="s">
        <v>8</v>
      </c>
      <c r="B14" s="118"/>
      <c r="C14" s="119"/>
      <c r="D14" s="117" t="s">
        <v>4</v>
      </c>
      <c r="E14" s="118"/>
      <c r="F14" s="118"/>
      <c r="G14" s="119"/>
      <c r="N14" s="45"/>
      <c r="O14" s="68"/>
    </row>
    <row r="15" spans="1:15" ht="13.5" customHeight="1" x14ac:dyDescent="0.25">
      <c r="A15" s="120"/>
      <c r="B15" s="121"/>
      <c r="C15" s="122"/>
      <c r="D15" s="123"/>
      <c r="E15" s="124"/>
      <c r="F15" s="124"/>
      <c r="G15" s="125"/>
      <c r="N15" s="45"/>
      <c r="O15" s="68"/>
    </row>
    <row r="16" spans="1:15" ht="19.5" customHeight="1" x14ac:dyDescent="0.25">
      <c r="A16" s="123"/>
      <c r="B16" s="124"/>
      <c r="C16" s="125"/>
      <c r="D16" s="26" t="s">
        <v>0</v>
      </c>
      <c r="E16" s="26" t="s">
        <v>1</v>
      </c>
      <c r="F16" s="26" t="s">
        <v>2</v>
      </c>
      <c r="G16" s="26" t="s">
        <v>3</v>
      </c>
      <c r="I16" s="22"/>
      <c r="J16" s="22"/>
      <c r="K16" s="22"/>
      <c r="L16" s="22"/>
      <c r="M16" s="22"/>
      <c r="N16" s="45"/>
      <c r="O16" s="68"/>
    </row>
    <row r="17" spans="1:15" ht="15.75" customHeight="1" x14ac:dyDescent="0.25">
      <c r="A17" s="116" t="s">
        <v>9</v>
      </c>
      <c r="B17" s="105"/>
      <c r="C17" s="106"/>
      <c r="D17" s="25">
        <f t="shared" ref="D17:D19" si="4">I17+M17+N17+O17</f>
        <v>3283.7359999999999</v>
      </c>
      <c r="E17" s="25">
        <f t="shared" ref="E17:E19" si="5">J17+M17+N17+O17</f>
        <v>3911.0660000000003</v>
      </c>
      <c r="F17" s="25">
        <f t="shared" ref="F17:F19" si="6">K17+M17+N17+O17</f>
        <v>5352.5760000000009</v>
      </c>
      <c r="G17" s="25">
        <f t="shared" ref="G17:G19" si="7">L17+M17+N17+O17</f>
        <v>6713.5460000000003</v>
      </c>
      <c r="I17" s="29">
        <v>2016.72</v>
      </c>
      <c r="J17" s="29">
        <v>2644.05</v>
      </c>
      <c r="K17" s="29">
        <v>4085.56</v>
      </c>
      <c r="L17" s="29">
        <v>5446.53</v>
      </c>
      <c r="M17" s="50">
        <v>6.51</v>
      </c>
      <c r="N17" s="45">
        <v>942.12</v>
      </c>
      <c r="O17" s="68">
        <v>318.38600000000002</v>
      </c>
    </row>
    <row r="18" spans="1:15" ht="15.75" customHeight="1" x14ac:dyDescent="0.25">
      <c r="A18" s="116" t="s">
        <v>10</v>
      </c>
      <c r="B18" s="105"/>
      <c r="C18" s="106"/>
      <c r="D18" s="25">
        <f t="shared" si="4"/>
        <v>5611.1260000000002</v>
      </c>
      <c r="E18" s="25">
        <f t="shared" si="5"/>
        <v>6238.456000000001</v>
      </c>
      <c r="F18" s="25">
        <f t="shared" si="6"/>
        <v>7679.9660000000003</v>
      </c>
      <c r="G18" s="25">
        <f t="shared" si="7"/>
        <v>9040.9359999999997</v>
      </c>
      <c r="I18" s="29">
        <v>2016.72</v>
      </c>
      <c r="J18" s="29">
        <v>2644.05</v>
      </c>
      <c r="K18" s="29">
        <v>4085.56</v>
      </c>
      <c r="L18" s="29">
        <v>5446.53</v>
      </c>
      <c r="M18" s="50">
        <v>6.51</v>
      </c>
      <c r="N18" s="45">
        <v>3269.51</v>
      </c>
      <c r="O18" s="68">
        <v>318.38600000000002</v>
      </c>
    </row>
    <row r="19" spans="1:15" ht="15.75" customHeight="1" x14ac:dyDescent="0.25">
      <c r="A19" s="116" t="s">
        <v>11</v>
      </c>
      <c r="B19" s="105"/>
      <c r="C19" s="106"/>
      <c r="D19" s="25">
        <f t="shared" si="4"/>
        <v>12740.046</v>
      </c>
      <c r="E19" s="25">
        <f t="shared" si="5"/>
        <v>13367.376000000002</v>
      </c>
      <c r="F19" s="25">
        <f t="shared" si="6"/>
        <v>14808.886</v>
      </c>
      <c r="G19" s="25">
        <f t="shared" si="7"/>
        <v>16169.856000000002</v>
      </c>
      <c r="I19" s="29">
        <v>2016.72</v>
      </c>
      <c r="J19" s="29">
        <v>2644.05</v>
      </c>
      <c r="K19" s="29">
        <v>4085.56</v>
      </c>
      <c r="L19" s="29">
        <v>5446.53</v>
      </c>
      <c r="M19" s="50">
        <v>6.51</v>
      </c>
      <c r="N19" s="71">
        <v>10398.43</v>
      </c>
      <c r="O19" s="68">
        <v>318.38600000000002</v>
      </c>
    </row>
    <row r="20" spans="1:15" ht="15.75" customHeight="1" x14ac:dyDescent="0.25">
      <c r="N20" s="45"/>
      <c r="O20" s="68"/>
    </row>
    <row r="21" spans="1:15" ht="15" customHeight="1" x14ac:dyDescent="0.25">
      <c r="A21" s="2" t="s">
        <v>112</v>
      </c>
      <c r="N21" s="45"/>
      <c r="O21" s="68"/>
    </row>
    <row r="22" spans="1:15" ht="11.25" customHeight="1" x14ac:dyDescent="0.25">
      <c r="A22" s="117" t="s">
        <v>8</v>
      </c>
      <c r="B22" s="118"/>
      <c r="C22" s="119"/>
      <c r="D22" s="117" t="s">
        <v>4</v>
      </c>
      <c r="E22" s="118"/>
      <c r="F22" s="118"/>
      <c r="G22" s="119"/>
      <c r="N22" s="45"/>
      <c r="O22" s="68"/>
    </row>
    <row r="23" spans="1:15" ht="9.75" customHeight="1" x14ac:dyDescent="0.25">
      <c r="A23" s="120"/>
      <c r="B23" s="121"/>
      <c r="C23" s="122"/>
      <c r="D23" s="123"/>
      <c r="E23" s="124"/>
      <c r="F23" s="124"/>
      <c r="G23" s="125"/>
      <c r="N23" s="45"/>
      <c r="O23" s="68"/>
    </row>
    <row r="24" spans="1:15" ht="17.25" customHeight="1" x14ac:dyDescent="0.25">
      <c r="A24" s="123"/>
      <c r="B24" s="124"/>
      <c r="C24" s="125"/>
      <c r="D24" s="26" t="s">
        <v>0</v>
      </c>
      <c r="E24" s="26" t="s">
        <v>1</v>
      </c>
      <c r="F24" s="26" t="s">
        <v>2</v>
      </c>
      <c r="G24" s="26" t="s">
        <v>3</v>
      </c>
      <c r="N24" s="45"/>
      <c r="O24" s="68"/>
    </row>
    <row r="25" spans="1:15" ht="15.75" customHeight="1" x14ac:dyDescent="0.25">
      <c r="A25" s="116" t="s">
        <v>9</v>
      </c>
      <c r="B25" s="105"/>
      <c r="C25" s="106"/>
      <c r="D25" s="25">
        <f t="shared" ref="D25:D27" si="8">I25+M25+N25+O25</f>
        <v>3271.6639999999998</v>
      </c>
      <c r="E25" s="25">
        <f t="shared" ref="E25:E27" si="9">J25+M25+N25+O25</f>
        <v>3898.9940000000001</v>
      </c>
      <c r="F25" s="25">
        <f t="shared" ref="F25:F27" si="10">K25+M25+N25+O25</f>
        <v>5340.5040000000008</v>
      </c>
      <c r="G25" s="25">
        <f t="shared" ref="G25:G27" si="11">L25+M25+N25+O25</f>
        <v>6701.4740000000002</v>
      </c>
      <c r="I25" s="29">
        <v>2016.72</v>
      </c>
      <c r="J25" s="29">
        <v>2644.05</v>
      </c>
      <c r="K25" s="29">
        <v>4085.56</v>
      </c>
      <c r="L25" s="29">
        <v>5446.53</v>
      </c>
      <c r="M25" s="50">
        <v>6.51</v>
      </c>
      <c r="N25" s="45">
        <v>942.12</v>
      </c>
      <c r="O25" s="68">
        <v>306.31400000000002</v>
      </c>
    </row>
    <row r="26" spans="1:15" ht="15.75" customHeight="1" x14ac:dyDescent="0.25">
      <c r="A26" s="116" t="s">
        <v>10</v>
      </c>
      <c r="B26" s="105"/>
      <c r="C26" s="106"/>
      <c r="D26" s="25">
        <f t="shared" si="8"/>
        <v>5599.0540000000001</v>
      </c>
      <c r="E26" s="25">
        <f t="shared" si="9"/>
        <v>6226.3840000000009</v>
      </c>
      <c r="F26" s="25">
        <f t="shared" si="10"/>
        <v>7667.8940000000002</v>
      </c>
      <c r="G26" s="25">
        <f t="shared" si="11"/>
        <v>9028.8639999999996</v>
      </c>
      <c r="I26" s="29">
        <v>2016.72</v>
      </c>
      <c r="J26" s="29">
        <v>2644.05</v>
      </c>
      <c r="K26" s="29">
        <v>4085.56</v>
      </c>
      <c r="L26" s="29">
        <v>5446.53</v>
      </c>
      <c r="M26" s="50">
        <v>6.51</v>
      </c>
      <c r="N26" s="45">
        <v>3269.51</v>
      </c>
      <c r="O26" s="68">
        <v>306.31400000000002</v>
      </c>
    </row>
    <row r="27" spans="1:15" ht="15.75" customHeight="1" x14ac:dyDescent="0.25">
      <c r="A27" s="116" t="s">
        <v>11</v>
      </c>
      <c r="B27" s="105"/>
      <c r="C27" s="106"/>
      <c r="D27" s="25">
        <f t="shared" si="8"/>
        <v>12727.974</v>
      </c>
      <c r="E27" s="25">
        <f t="shared" si="9"/>
        <v>13355.304000000002</v>
      </c>
      <c r="F27" s="25">
        <f t="shared" si="10"/>
        <v>14796.814</v>
      </c>
      <c r="G27" s="25">
        <f t="shared" si="11"/>
        <v>16157.784000000001</v>
      </c>
      <c r="I27" s="29">
        <v>2016.72</v>
      </c>
      <c r="J27" s="29">
        <v>2644.05</v>
      </c>
      <c r="K27" s="29">
        <v>4085.56</v>
      </c>
      <c r="L27" s="29">
        <v>5446.53</v>
      </c>
      <c r="M27" s="50">
        <v>6.51</v>
      </c>
      <c r="N27" s="71">
        <v>10398.43</v>
      </c>
      <c r="O27" s="68">
        <v>306.31400000000002</v>
      </c>
    </row>
    <row r="28" spans="1:15" ht="30" customHeight="1" x14ac:dyDescent="0.25">
      <c r="O28" s="68"/>
    </row>
    <row r="29" spans="1:15" x14ac:dyDescent="0.25">
      <c r="A29" s="19" t="s">
        <v>89</v>
      </c>
      <c r="O29" s="68"/>
    </row>
    <row r="30" spans="1:15" x14ac:dyDescent="0.25">
      <c r="A30" s="2" t="s">
        <v>157</v>
      </c>
      <c r="N30" s="45"/>
      <c r="O30" s="68"/>
    </row>
    <row r="31" spans="1:15" x14ac:dyDescent="0.25">
      <c r="A31" s="117" t="s">
        <v>8</v>
      </c>
      <c r="B31" s="118"/>
      <c r="C31" s="119"/>
      <c r="D31" s="117" t="s">
        <v>4</v>
      </c>
      <c r="E31" s="118"/>
      <c r="F31" s="118"/>
      <c r="G31" s="119"/>
      <c r="N31" s="45"/>
      <c r="O31" s="68"/>
    </row>
    <row r="32" spans="1:15" x14ac:dyDescent="0.25">
      <c r="A32" s="120"/>
      <c r="B32" s="121"/>
      <c r="C32" s="122"/>
      <c r="D32" s="123"/>
      <c r="E32" s="124"/>
      <c r="F32" s="124"/>
      <c r="G32" s="125"/>
      <c r="N32" s="45"/>
      <c r="O32" s="68"/>
    </row>
    <row r="33" spans="1:15" x14ac:dyDescent="0.25">
      <c r="A33" s="123"/>
      <c r="B33" s="124"/>
      <c r="C33" s="125"/>
      <c r="D33" s="26" t="s">
        <v>0</v>
      </c>
      <c r="E33" s="26" t="s">
        <v>1</v>
      </c>
      <c r="F33" s="26" t="s">
        <v>2</v>
      </c>
      <c r="G33" s="26" t="s">
        <v>3</v>
      </c>
      <c r="N33" s="45"/>
      <c r="O33" s="68"/>
    </row>
    <row r="34" spans="1:15" x14ac:dyDescent="0.25">
      <c r="A34" s="116" t="s">
        <v>9</v>
      </c>
      <c r="B34" s="105"/>
      <c r="C34" s="106"/>
      <c r="D34" s="25">
        <f t="shared" ref="D34:D35" si="12">I34+M34+N34+O34</f>
        <v>3798.94</v>
      </c>
      <c r="E34" s="25">
        <f t="shared" ref="E34:E35" si="13">J34+M34+N34+O34</f>
        <v>4426.2700000000004</v>
      </c>
      <c r="F34" s="25">
        <f t="shared" ref="F34:F35" si="14">K34+M34+N34+O34</f>
        <v>5867.7800000000007</v>
      </c>
      <c r="G34" s="25">
        <f t="shared" ref="G34:G35" si="15">L34+M34+N34+O34</f>
        <v>7228.75</v>
      </c>
      <c r="I34" s="29">
        <v>2016.72</v>
      </c>
      <c r="J34" s="29">
        <v>2644.05</v>
      </c>
      <c r="K34" s="29">
        <v>4085.56</v>
      </c>
      <c r="L34" s="29">
        <v>5446.53</v>
      </c>
      <c r="M34" s="50">
        <v>6.51</v>
      </c>
      <c r="N34" s="45">
        <v>942.12</v>
      </c>
      <c r="O34" s="68">
        <v>833.59</v>
      </c>
    </row>
    <row r="35" spans="1:15" x14ac:dyDescent="0.25">
      <c r="A35" s="116" t="s">
        <v>11</v>
      </c>
      <c r="B35" s="105"/>
      <c r="C35" s="106"/>
      <c r="D35" s="25">
        <f t="shared" si="12"/>
        <v>8351.99</v>
      </c>
      <c r="E35" s="25">
        <f t="shared" si="13"/>
        <v>8979.32</v>
      </c>
      <c r="F35" s="25">
        <f t="shared" si="14"/>
        <v>10420.83</v>
      </c>
      <c r="G35" s="25">
        <f t="shared" si="15"/>
        <v>11781.8</v>
      </c>
      <c r="I35" s="29">
        <v>2016.72</v>
      </c>
      <c r="J35" s="29">
        <v>2644.05</v>
      </c>
      <c r="K35" s="29">
        <v>4085.56</v>
      </c>
      <c r="L35" s="29">
        <v>5446.53</v>
      </c>
      <c r="M35" s="50">
        <v>6.51</v>
      </c>
      <c r="N35" s="45">
        <v>5495.17</v>
      </c>
      <c r="O35" s="68">
        <v>833.59</v>
      </c>
    </row>
    <row r="36" spans="1:15" x14ac:dyDescent="0.25">
      <c r="N36" s="45"/>
      <c r="O36" s="68"/>
    </row>
    <row r="37" spans="1:15" x14ac:dyDescent="0.25">
      <c r="A37" s="2" t="s">
        <v>111</v>
      </c>
      <c r="N37" s="45"/>
      <c r="O37" s="68"/>
    </row>
    <row r="38" spans="1:15" x14ac:dyDescent="0.25">
      <c r="A38" s="117" t="s">
        <v>8</v>
      </c>
      <c r="B38" s="118"/>
      <c r="C38" s="119"/>
      <c r="D38" s="117" t="s">
        <v>4</v>
      </c>
      <c r="E38" s="118"/>
      <c r="F38" s="118"/>
      <c r="G38" s="119"/>
      <c r="N38" s="45"/>
      <c r="O38" s="68"/>
    </row>
    <row r="39" spans="1:15" x14ac:dyDescent="0.25">
      <c r="A39" s="120"/>
      <c r="B39" s="121"/>
      <c r="C39" s="122"/>
      <c r="D39" s="123"/>
      <c r="E39" s="124"/>
      <c r="F39" s="124"/>
      <c r="G39" s="125"/>
      <c r="N39" s="45"/>
      <c r="O39" s="68"/>
    </row>
    <row r="40" spans="1:15" x14ac:dyDescent="0.25">
      <c r="A40" s="123"/>
      <c r="B40" s="124"/>
      <c r="C40" s="125"/>
      <c r="D40" s="26" t="s">
        <v>0</v>
      </c>
      <c r="E40" s="26" t="s">
        <v>1</v>
      </c>
      <c r="F40" s="26" t="s">
        <v>2</v>
      </c>
      <c r="G40" s="26" t="s">
        <v>3</v>
      </c>
      <c r="N40" s="45"/>
      <c r="O40" s="68"/>
    </row>
    <row r="41" spans="1:15" x14ac:dyDescent="0.25">
      <c r="A41" s="116" t="s">
        <v>9</v>
      </c>
      <c r="B41" s="105"/>
      <c r="C41" s="106"/>
      <c r="D41" s="25">
        <f t="shared" ref="D41:D42" si="16">I41+M41+N41+O41</f>
        <v>3283.7359999999999</v>
      </c>
      <c r="E41" s="25">
        <f t="shared" ref="E41:E42" si="17">J41+M41+N41+O41</f>
        <v>3911.0660000000003</v>
      </c>
      <c r="F41" s="25">
        <f t="shared" ref="F41:F42" si="18">K41+M41+N41+O41</f>
        <v>5352.5760000000009</v>
      </c>
      <c r="G41" s="25">
        <f t="shared" ref="G41:G42" si="19">L41+M41+N41+O41</f>
        <v>6713.5460000000003</v>
      </c>
      <c r="I41" s="29">
        <v>2016.72</v>
      </c>
      <c r="J41" s="29">
        <v>2644.05</v>
      </c>
      <c r="K41" s="29">
        <v>4085.56</v>
      </c>
      <c r="L41" s="29">
        <v>5446.53</v>
      </c>
      <c r="M41" s="50">
        <v>6.51</v>
      </c>
      <c r="N41" s="45">
        <v>942.12</v>
      </c>
      <c r="O41" s="68">
        <v>318.38600000000002</v>
      </c>
    </row>
    <row r="42" spans="1:15" x14ac:dyDescent="0.25">
      <c r="A42" s="116" t="s">
        <v>11</v>
      </c>
      <c r="B42" s="105"/>
      <c r="C42" s="106"/>
      <c r="D42" s="25">
        <f t="shared" si="16"/>
        <v>7836.7860000000001</v>
      </c>
      <c r="E42" s="25">
        <f t="shared" si="17"/>
        <v>8464.116</v>
      </c>
      <c r="F42" s="25">
        <f t="shared" si="18"/>
        <v>9905.6260000000002</v>
      </c>
      <c r="G42" s="25">
        <f t="shared" si="19"/>
        <v>11266.596</v>
      </c>
      <c r="I42" s="29">
        <v>2016.72</v>
      </c>
      <c r="J42" s="29">
        <v>2644.05</v>
      </c>
      <c r="K42" s="29">
        <v>4085.56</v>
      </c>
      <c r="L42" s="29">
        <v>5446.53</v>
      </c>
      <c r="M42" s="50">
        <v>6.51</v>
      </c>
      <c r="N42" s="45">
        <v>5495.17</v>
      </c>
      <c r="O42" s="68">
        <v>318.38600000000002</v>
      </c>
    </row>
    <row r="43" spans="1:15" x14ac:dyDescent="0.25">
      <c r="N43" s="45"/>
      <c r="O43" s="68"/>
    </row>
    <row r="44" spans="1:15" x14ac:dyDescent="0.25">
      <c r="A44" s="2" t="s">
        <v>112</v>
      </c>
      <c r="N44" s="45"/>
      <c r="O44" s="68"/>
    </row>
    <row r="45" spans="1:15" x14ac:dyDescent="0.25">
      <c r="A45" s="117" t="s">
        <v>8</v>
      </c>
      <c r="B45" s="118"/>
      <c r="C45" s="119"/>
      <c r="D45" s="117" t="s">
        <v>4</v>
      </c>
      <c r="E45" s="118"/>
      <c r="F45" s="118"/>
      <c r="G45" s="119"/>
      <c r="N45" s="45"/>
      <c r="O45" s="68"/>
    </row>
    <row r="46" spans="1:15" x14ac:dyDescent="0.25">
      <c r="A46" s="120"/>
      <c r="B46" s="121"/>
      <c r="C46" s="122"/>
      <c r="D46" s="123"/>
      <c r="E46" s="124"/>
      <c r="F46" s="124"/>
      <c r="G46" s="125"/>
      <c r="N46" s="45"/>
      <c r="O46" s="68"/>
    </row>
    <row r="47" spans="1:15" x14ac:dyDescent="0.25">
      <c r="A47" s="123"/>
      <c r="B47" s="124"/>
      <c r="C47" s="125"/>
      <c r="D47" s="26" t="s">
        <v>0</v>
      </c>
      <c r="E47" s="26" t="s">
        <v>1</v>
      </c>
      <c r="F47" s="26" t="s">
        <v>2</v>
      </c>
      <c r="G47" s="26" t="s">
        <v>3</v>
      </c>
      <c r="N47" s="45"/>
      <c r="O47" s="68"/>
    </row>
    <row r="48" spans="1:15" x14ac:dyDescent="0.25">
      <c r="A48" s="116" t="s">
        <v>9</v>
      </c>
      <c r="B48" s="105"/>
      <c r="C48" s="106"/>
      <c r="D48" s="25">
        <f>I48+M48+N48+O48</f>
        <v>3271.6639999999998</v>
      </c>
      <c r="E48" s="25">
        <f t="shared" ref="E48:E49" si="20">J48+M48+N48+O48</f>
        <v>3898.9940000000001</v>
      </c>
      <c r="F48" s="25">
        <f t="shared" ref="F48:F49" si="21">K48+M48+N48+O48</f>
        <v>5340.5040000000008</v>
      </c>
      <c r="G48" s="25">
        <f t="shared" ref="G48" si="22">L48+M48+N48+O48</f>
        <v>6701.4740000000002</v>
      </c>
      <c r="I48" s="29">
        <v>2016.72</v>
      </c>
      <c r="J48" s="29">
        <v>2644.05</v>
      </c>
      <c r="K48" s="29">
        <v>4085.56</v>
      </c>
      <c r="L48" s="29">
        <v>5446.53</v>
      </c>
      <c r="M48" s="50">
        <v>6.51</v>
      </c>
      <c r="N48" s="45">
        <v>942.12</v>
      </c>
      <c r="O48" s="68">
        <v>306.31400000000002</v>
      </c>
    </row>
    <row r="49" spans="1:15" x14ac:dyDescent="0.25">
      <c r="A49" s="116" t="s">
        <v>11</v>
      </c>
      <c r="B49" s="105"/>
      <c r="C49" s="106"/>
      <c r="D49" s="25">
        <f>I49+M49+N49+O49</f>
        <v>7824.7139999999999</v>
      </c>
      <c r="E49" s="25">
        <f t="shared" si="20"/>
        <v>8452.0439999999999</v>
      </c>
      <c r="F49" s="25">
        <f t="shared" si="21"/>
        <v>9893.5540000000001</v>
      </c>
      <c r="G49" s="25">
        <f>L49+M49+N49+O49</f>
        <v>11254.523999999999</v>
      </c>
      <c r="I49" s="29">
        <v>2016.72</v>
      </c>
      <c r="J49" s="29">
        <v>2644.05</v>
      </c>
      <c r="K49" s="29">
        <v>4085.56</v>
      </c>
      <c r="L49" s="29">
        <v>5446.53</v>
      </c>
      <c r="M49" s="50">
        <v>6.51</v>
      </c>
      <c r="N49" s="45">
        <v>5495.17</v>
      </c>
      <c r="O49" s="68">
        <v>306.31400000000002</v>
      </c>
    </row>
  </sheetData>
  <mergeCells count="28">
    <mergeCell ref="A27:C27"/>
    <mergeCell ref="A19:C19"/>
    <mergeCell ref="A22:C24"/>
    <mergeCell ref="D22:G23"/>
    <mergeCell ref="A25:C25"/>
    <mergeCell ref="A26:C26"/>
    <mergeCell ref="A11:C11"/>
    <mergeCell ref="A14:C16"/>
    <mergeCell ref="D14:G15"/>
    <mergeCell ref="A17:C17"/>
    <mergeCell ref="A18:C18"/>
    <mergeCell ref="A1:G2"/>
    <mergeCell ref="A6:C8"/>
    <mergeCell ref="D6:G7"/>
    <mergeCell ref="A9:C9"/>
    <mergeCell ref="A10:C10"/>
    <mergeCell ref="A31:C33"/>
    <mergeCell ref="A34:C34"/>
    <mergeCell ref="A35:C35"/>
    <mergeCell ref="D31:G32"/>
    <mergeCell ref="A38:C40"/>
    <mergeCell ref="D38:G39"/>
    <mergeCell ref="A49:C49"/>
    <mergeCell ref="A41:C41"/>
    <mergeCell ref="A42:C42"/>
    <mergeCell ref="A45:C47"/>
    <mergeCell ref="D45:G46"/>
    <mergeCell ref="A48:C48"/>
  </mergeCells>
  <pageMargins left="0.70866141732283472" right="0.11811023622047245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Y427"/>
  <sheetViews>
    <sheetView workbookViewId="0">
      <selection activeCell="B8" sqref="B8"/>
    </sheetView>
  </sheetViews>
  <sheetFormatPr defaultColWidth="9.140625" defaultRowHeight="15" x14ac:dyDescent="0.25"/>
  <cols>
    <col min="1" max="1" width="7.140625" style="1" customWidth="1"/>
    <col min="2" max="25" width="7.42578125" style="1" customWidth="1"/>
    <col min="26" max="26" width="4.42578125" style="1" customWidth="1"/>
    <col min="27" max="16384" width="9.140625" style="1"/>
  </cols>
  <sheetData>
    <row r="1" spans="1:25" ht="31.5" customHeight="1" x14ac:dyDescent="0.25">
      <c r="A1" s="127" t="s">
        <v>90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</row>
    <row r="2" spans="1:25" ht="21.75" customHeight="1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</row>
    <row r="4" spans="1:25" ht="18.75" x14ac:dyDescent="0.3">
      <c r="A4" s="10" t="s">
        <v>161</v>
      </c>
    </row>
    <row r="5" spans="1:25" ht="16.5" x14ac:dyDescent="0.25">
      <c r="A5" s="11" t="s">
        <v>91</v>
      </c>
    </row>
    <row r="6" spans="1:25" x14ac:dyDescent="0.25">
      <c r="A6" s="97" t="s">
        <v>12</v>
      </c>
      <c r="B6" s="91" t="s">
        <v>92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</row>
    <row r="7" spans="1:25" x14ac:dyDescent="0.25">
      <c r="A7" s="97"/>
      <c r="B7" s="6" t="s">
        <v>13</v>
      </c>
      <c r="C7" s="6" t="s">
        <v>14</v>
      </c>
      <c r="D7" s="6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6" t="s">
        <v>20</v>
      </c>
      <c r="J7" s="6" t="s">
        <v>21</v>
      </c>
      <c r="K7" s="6" t="s">
        <v>22</v>
      </c>
      <c r="L7" s="6" t="s">
        <v>23</v>
      </c>
      <c r="M7" s="6" t="s">
        <v>24</v>
      </c>
      <c r="N7" s="6" t="s">
        <v>25</v>
      </c>
      <c r="O7" s="6" t="s">
        <v>26</v>
      </c>
      <c r="P7" s="6" t="s">
        <v>27</v>
      </c>
      <c r="Q7" s="6" t="s">
        <v>28</v>
      </c>
      <c r="R7" s="6" t="s">
        <v>29</v>
      </c>
      <c r="S7" s="6" t="s">
        <v>30</v>
      </c>
      <c r="T7" s="6" t="s">
        <v>31</v>
      </c>
      <c r="U7" s="6" t="s">
        <v>32</v>
      </c>
      <c r="V7" s="6" t="s">
        <v>33</v>
      </c>
      <c r="W7" s="6" t="s">
        <v>34</v>
      </c>
      <c r="X7" s="6" t="s">
        <v>35</v>
      </c>
      <c r="Y7" s="6" t="s">
        <v>36</v>
      </c>
    </row>
    <row r="8" spans="1:25" x14ac:dyDescent="0.25">
      <c r="A8" s="7">
        <v>1</v>
      </c>
      <c r="B8" s="8">
        <f>'Цены 2'!B42+Сбытовые!B58+Цены!$B$3+Цены!$G$3</f>
        <v>3222.3100000000004</v>
      </c>
      <c r="C8" s="8">
        <f>'Цены 2'!C42+Сбытовые!C58+Цены!$B$3+Цены!$G$3</f>
        <v>3212.9500000000003</v>
      </c>
      <c r="D8" s="8">
        <f>'Цены 2'!D42+Сбытовые!D58+Цены!$B$3+Цены!$G$3</f>
        <v>3179.1600000000003</v>
      </c>
      <c r="E8" s="8">
        <f>'Цены 2'!E42+Сбытовые!E58+Цены!$B$3+Цены!$G$3</f>
        <v>3006.7400000000002</v>
      </c>
      <c r="F8" s="8">
        <f>'Цены 2'!F42+Сбытовые!F58+Цены!$B$3+Цены!$G$3</f>
        <v>3203.1600000000003</v>
      </c>
      <c r="G8" s="8">
        <f>'Цены 2'!G42+Сбытовые!G58+Цены!$B$3+Цены!$G$3</f>
        <v>3206.25</v>
      </c>
      <c r="H8" s="8">
        <f>'Цены 2'!H42+Сбытовые!H58+Цены!$B$3+Цены!$G$3</f>
        <v>3978.8600000000006</v>
      </c>
      <c r="I8" s="8">
        <f>'Цены 2'!I42+Сбытовые!I58+Цены!$B$3+Цены!$G$3</f>
        <v>4266.4900000000007</v>
      </c>
      <c r="J8" s="8">
        <f>'Цены 2'!J42+Сбытовые!J58+Цены!$B$3+Цены!$G$3</f>
        <v>4385.01</v>
      </c>
      <c r="K8" s="8">
        <f>'Цены 2'!K42+Сбытовые!K58+Цены!$B$3+Цены!$G$3</f>
        <v>4447.3200000000006</v>
      </c>
      <c r="L8" s="8">
        <f>'Цены 2'!L42+Сбытовые!L58+Цены!$B$3+Цены!$G$3</f>
        <v>4447.1000000000004</v>
      </c>
      <c r="M8" s="8">
        <f>'Цены 2'!M42+Сбытовые!M58+Цены!$B$3+Цены!$G$3</f>
        <v>4437.4800000000005</v>
      </c>
      <c r="N8" s="8">
        <f>'Цены 2'!N42+Сбытовые!N58+Цены!$B$3+Цены!$G$3</f>
        <v>4420.3</v>
      </c>
      <c r="O8" s="8">
        <f>'Цены 2'!O42+Сбытовые!O58+Цены!$B$3+Цены!$G$3</f>
        <v>4418.0600000000004</v>
      </c>
      <c r="P8" s="8">
        <f>'Цены 2'!P42+Сбытовые!P58+Цены!$B$3+Цены!$G$3</f>
        <v>4411.88</v>
      </c>
      <c r="Q8" s="8">
        <f>'Цены 2'!Q42+Сбытовые!Q58+Цены!$B$3+Цены!$G$3</f>
        <v>4370.79</v>
      </c>
      <c r="R8" s="8">
        <f>'Цены 2'!R42+Сбытовые!R58+Цены!$B$3+Цены!$G$3</f>
        <v>4374.6400000000003</v>
      </c>
      <c r="S8" s="8">
        <f>'Цены 2'!S42+Сбытовые!S58+Цены!$B$3+Цены!$G$3</f>
        <v>4400.0300000000007</v>
      </c>
      <c r="T8" s="8">
        <f>'Цены 2'!T42+Сбытовые!T58+Цены!$B$3+Цены!$G$3</f>
        <v>4716.4500000000007</v>
      </c>
      <c r="U8" s="8">
        <f>'Цены 2'!U42+Сбытовые!U58+Цены!$B$3+Цены!$G$3</f>
        <v>4715.09</v>
      </c>
      <c r="V8" s="8">
        <f>'Цены 2'!V42+Сбытовые!V58+Цены!$B$3+Цены!$G$3</f>
        <v>4724.26</v>
      </c>
      <c r="W8" s="8">
        <f>'Цены 2'!W42+Сбытовые!W58+Цены!$B$3+Цены!$G$3</f>
        <v>4347.8600000000006</v>
      </c>
      <c r="X8" s="8">
        <f>'Цены 2'!X42+Сбытовые!X58+Цены!$B$3+Цены!$G$3</f>
        <v>4067.3600000000006</v>
      </c>
      <c r="Y8" s="8">
        <f>'Цены 2'!Y42+Сбытовые!Y58+Цены!$B$3+Цены!$G$3</f>
        <v>3487.0700000000006</v>
      </c>
    </row>
    <row r="9" spans="1:25" x14ac:dyDescent="0.25">
      <c r="A9" s="7">
        <v>2</v>
      </c>
      <c r="B9" s="8">
        <f>'Цены 2'!B43+Сбытовые!B59+Цены!$B$3+Цены!$G$3</f>
        <v>3209.1200000000003</v>
      </c>
      <c r="C9" s="8">
        <f>'Цены 2'!C43+Сбытовые!C59+Цены!$B$3+Цены!$G$3</f>
        <v>3156.63</v>
      </c>
      <c r="D9" s="8">
        <f>'Цены 2'!D43+Сбытовые!D59+Цены!$B$3+Цены!$G$3</f>
        <v>2872.1800000000003</v>
      </c>
      <c r="E9" s="8">
        <f>'Цены 2'!E43+Сбытовые!E59+Цены!$B$3+Цены!$G$3</f>
        <v>2872.1800000000003</v>
      </c>
      <c r="F9" s="8">
        <f>'Цены 2'!F43+Сбытовые!F59+Цены!$B$3+Цены!$G$3</f>
        <v>2872.21</v>
      </c>
      <c r="G9" s="8">
        <f>'Цены 2'!G43+Сбытовые!G59+Цены!$B$3+Цены!$G$3</f>
        <v>3192.6600000000003</v>
      </c>
      <c r="H9" s="8">
        <f>'Цены 2'!H43+Сбытовые!H59+Цены!$B$3+Цены!$G$3</f>
        <v>3969.92</v>
      </c>
      <c r="I9" s="8">
        <f>'Цены 2'!I43+Сбытовые!I59+Цены!$B$3+Цены!$G$3</f>
        <v>4293.79</v>
      </c>
      <c r="J9" s="8">
        <f>'Цены 2'!J43+Сбытовые!J59+Цены!$B$3+Цены!$G$3</f>
        <v>4575.0300000000007</v>
      </c>
      <c r="K9" s="8">
        <f>'Цены 2'!K43+Сбытовые!K59+Цены!$B$3+Цены!$G$3</f>
        <v>4726.92</v>
      </c>
      <c r="L9" s="8">
        <f>'Цены 2'!L43+Сбытовые!L59+Цены!$B$3+Цены!$G$3</f>
        <v>4732.26</v>
      </c>
      <c r="M9" s="8">
        <f>'Цены 2'!M43+Сбытовые!M59+Цены!$B$3+Цены!$G$3</f>
        <v>4728.5600000000004</v>
      </c>
      <c r="N9" s="8">
        <f>'Цены 2'!N43+Сбытовые!N59+Цены!$B$3+Цены!$G$3</f>
        <v>4714.6900000000005</v>
      </c>
      <c r="O9" s="8">
        <f>'Цены 2'!O43+Сбытовые!O59+Цены!$B$3+Цены!$G$3</f>
        <v>4716.13</v>
      </c>
      <c r="P9" s="8">
        <f>'Цены 2'!P43+Сбытовые!P59+Цены!$B$3+Цены!$G$3</f>
        <v>4720.38</v>
      </c>
      <c r="Q9" s="8">
        <f>'Цены 2'!Q43+Сбытовые!Q59+Цены!$B$3+Цены!$G$3</f>
        <v>4720.4800000000005</v>
      </c>
      <c r="R9" s="8">
        <f>'Цены 2'!R43+Сбытовые!R59+Цены!$B$3+Цены!$G$3</f>
        <v>4728.2700000000004</v>
      </c>
      <c r="S9" s="8">
        <f>'Цены 2'!S43+Сбытовые!S59+Цены!$B$3+Цены!$G$3</f>
        <v>4784.42</v>
      </c>
      <c r="T9" s="8">
        <f>'Цены 2'!T43+Сбытовые!T59+Цены!$B$3+Цены!$G$3</f>
        <v>4839.01</v>
      </c>
      <c r="U9" s="8">
        <f>'Цены 2'!U43+Сбытовые!U59+Цены!$B$3+Цены!$G$3</f>
        <v>4833.08</v>
      </c>
      <c r="V9" s="8">
        <f>'Цены 2'!V43+Сбытовые!V59+Цены!$B$3+Цены!$G$3</f>
        <v>4780.25</v>
      </c>
      <c r="W9" s="8">
        <f>'Цены 2'!W43+Сбытовые!W59+Цены!$B$3+Цены!$G$3</f>
        <v>4757.72</v>
      </c>
      <c r="X9" s="8">
        <f>'Цены 2'!X43+Сбытовые!X59+Цены!$B$3+Цены!$G$3</f>
        <v>4218.2800000000007</v>
      </c>
      <c r="Y9" s="8">
        <f>'Цены 2'!Y43+Сбытовые!Y59+Цены!$B$3+Цены!$G$3</f>
        <v>3962.9700000000003</v>
      </c>
    </row>
    <row r="10" spans="1:25" x14ac:dyDescent="0.25">
      <c r="A10" s="7">
        <v>3</v>
      </c>
      <c r="B10" s="8">
        <f>'Цены 2'!B44+Сбытовые!B60+Цены!$B$3+Цены!$G$3</f>
        <v>3797.8200000000006</v>
      </c>
      <c r="C10" s="8">
        <f>'Цены 2'!C44+Сбытовые!C60+Цены!$B$3+Цены!$G$3</f>
        <v>3441.5700000000006</v>
      </c>
      <c r="D10" s="8">
        <f>'Цены 2'!D44+Сбытовые!D60+Цены!$B$3+Цены!$G$3</f>
        <v>3181.67</v>
      </c>
      <c r="E10" s="8">
        <f>'Цены 2'!E44+Сбытовые!E60+Цены!$B$3+Цены!$G$3</f>
        <v>3148.9400000000005</v>
      </c>
      <c r="F10" s="8">
        <f>'Цены 2'!F44+Сбытовые!F60+Цены!$B$3+Цены!$G$3</f>
        <v>3739.34</v>
      </c>
      <c r="G10" s="8">
        <f>'Цены 2'!G44+Сбытовые!G60+Цены!$B$3+Цены!$G$3</f>
        <v>3844.8</v>
      </c>
      <c r="H10" s="8">
        <f>'Цены 2'!H44+Сбытовые!H60+Цены!$B$3+Цены!$G$3</f>
        <v>4077.3</v>
      </c>
      <c r="I10" s="8">
        <f>'Цены 2'!I44+Сбытовые!I60+Цены!$B$3+Цены!$G$3</f>
        <v>4394.88</v>
      </c>
      <c r="J10" s="8">
        <f>'Цены 2'!J44+Сбытовые!J60+Цены!$B$3+Цены!$G$3</f>
        <v>4767.6100000000006</v>
      </c>
      <c r="K10" s="8">
        <f>'Цены 2'!K44+Сбытовые!K60+Цены!$B$3+Цены!$G$3</f>
        <v>4826.12</v>
      </c>
      <c r="L10" s="8">
        <f>'Цены 2'!L44+Сбытовые!L60+Цены!$B$3+Цены!$G$3</f>
        <v>4834.1100000000006</v>
      </c>
      <c r="M10" s="8">
        <f>'Цены 2'!M44+Сбытовые!M60+Цены!$B$3+Цены!$G$3</f>
        <v>4802.6900000000005</v>
      </c>
      <c r="N10" s="8">
        <f>'Цены 2'!N44+Сбытовые!N60+Цены!$B$3+Цены!$G$3</f>
        <v>4780.54</v>
      </c>
      <c r="O10" s="8">
        <f>'Цены 2'!O44+Сбытовые!O60+Цены!$B$3+Цены!$G$3</f>
        <v>4780.51</v>
      </c>
      <c r="P10" s="8">
        <f>'Цены 2'!P44+Сбытовые!P60+Цены!$B$3+Цены!$G$3</f>
        <v>4781.5</v>
      </c>
      <c r="Q10" s="8">
        <f>'Цены 2'!Q44+Сбытовые!Q60+Цены!$B$3+Цены!$G$3</f>
        <v>4779.38</v>
      </c>
      <c r="R10" s="8">
        <f>'Цены 2'!R44+Сбытовые!R60+Цены!$B$3+Цены!$G$3</f>
        <v>4797.9400000000005</v>
      </c>
      <c r="S10" s="8">
        <f>'Цены 2'!S44+Сбытовые!S60+Цены!$B$3+Цены!$G$3</f>
        <v>4865.88</v>
      </c>
      <c r="T10" s="8">
        <f>'Цены 2'!T44+Сбытовые!T60+Цены!$B$3+Цены!$G$3</f>
        <v>4923.88</v>
      </c>
      <c r="U10" s="8">
        <f>'Цены 2'!U44+Сбытовые!U60+Цены!$B$3+Цены!$G$3</f>
        <v>4947.4800000000005</v>
      </c>
      <c r="V10" s="8">
        <f>'Цены 2'!V44+Сбытовые!V60+Цены!$B$3+Цены!$G$3</f>
        <v>4893.76</v>
      </c>
      <c r="W10" s="8">
        <f>'Цены 2'!W44+Сбытовые!W60+Цены!$B$3+Цены!$G$3</f>
        <v>4866.7400000000007</v>
      </c>
      <c r="X10" s="8">
        <f>'Цены 2'!X44+Сбытовые!X60+Цены!$B$3+Цены!$G$3</f>
        <v>4746.2400000000007</v>
      </c>
      <c r="Y10" s="8">
        <f>'Цены 2'!Y44+Сбытовые!Y60+Цены!$B$3+Цены!$G$3</f>
        <v>4198.2800000000007</v>
      </c>
    </row>
    <row r="11" spans="1:25" x14ac:dyDescent="0.25">
      <c r="A11" s="7">
        <v>4</v>
      </c>
      <c r="B11" s="8">
        <f>'Цены 2'!B45+Сбытовые!B61+Цены!$B$3+Цены!$G$3</f>
        <v>4133.76</v>
      </c>
      <c r="C11" s="8">
        <f>'Цены 2'!C45+Сбытовые!C61+Цены!$B$3+Цены!$G$3</f>
        <v>3980.54</v>
      </c>
      <c r="D11" s="8">
        <f>'Цены 2'!D45+Сбытовые!D61+Цены!$B$3+Цены!$G$3</f>
        <v>3907.3100000000004</v>
      </c>
      <c r="E11" s="8">
        <f>'Цены 2'!E45+Сбытовые!E61+Цены!$B$3+Цены!$G$3</f>
        <v>3857.3900000000003</v>
      </c>
      <c r="F11" s="8">
        <f>'Цены 2'!F45+Сбытовые!F61+Цены!$B$3+Цены!$G$3</f>
        <v>3881.8500000000004</v>
      </c>
      <c r="G11" s="8">
        <f>'Цены 2'!G45+Сбытовые!G61+Цены!$B$3+Цены!$G$3</f>
        <v>3974.2800000000007</v>
      </c>
      <c r="H11" s="8">
        <f>'Цены 2'!H45+Сбытовые!H61+Цены!$B$3+Цены!$G$3</f>
        <v>4098.41</v>
      </c>
      <c r="I11" s="8">
        <f>'Цены 2'!I45+Сбытовые!I61+Цены!$B$3+Цены!$G$3</f>
        <v>4208.4900000000007</v>
      </c>
      <c r="J11" s="8">
        <f>'Цены 2'!J45+Сбытовые!J61+Цены!$B$3+Цены!$G$3</f>
        <v>4697.01</v>
      </c>
      <c r="K11" s="8">
        <f>'Цены 2'!K45+Сбытовые!K61+Цены!$B$3+Цены!$G$3</f>
        <v>4753.4800000000005</v>
      </c>
      <c r="L11" s="8">
        <f>'Цены 2'!L45+Сбытовые!L61+Цены!$B$3+Цены!$G$3</f>
        <v>4770.01</v>
      </c>
      <c r="M11" s="8">
        <f>'Цены 2'!M45+Сбытовые!M61+Цены!$B$3+Цены!$G$3</f>
        <v>4758.9900000000007</v>
      </c>
      <c r="N11" s="8">
        <f>'Цены 2'!N45+Сбытовые!N61+Цены!$B$3+Цены!$G$3</f>
        <v>4757.5300000000007</v>
      </c>
      <c r="O11" s="8">
        <f>'Цены 2'!O45+Сбытовые!O61+Цены!$B$3+Цены!$G$3</f>
        <v>4744.2000000000007</v>
      </c>
      <c r="P11" s="8">
        <f>'Цены 2'!P45+Сбытовые!P61+Цены!$B$3+Цены!$G$3</f>
        <v>4761.2800000000007</v>
      </c>
      <c r="Q11" s="8">
        <f>'Цены 2'!Q45+Сбытовые!Q61+Цены!$B$3+Цены!$G$3</f>
        <v>4773.79</v>
      </c>
      <c r="R11" s="8">
        <f>'Цены 2'!R45+Сбытовые!R61+Цены!$B$3+Цены!$G$3</f>
        <v>4796.7300000000005</v>
      </c>
      <c r="S11" s="8">
        <f>'Цены 2'!S45+Сбытовые!S61+Цены!$B$3+Цены!$G$3</f>
        <v>4887.79</v>
      </c>
      <c r="T11" s="8">
        <f>'Цены 2'!T45+Сбытовые!T61+Цены!$B$3+Цены!$G$3</f>
        <v>4911.8900000000003</v>
      </c>
      <c r="U11" s="8">
        <f>'Цены 2'!U45+Сбытовые!U61+Цены!$B$3+Цены!$G$3</f>
        <v>4919.9100000000008</v>
      </c>
      <c r="V11" s="8">
        <f>'Цены 2'!V45+Сбытовые!V61+Цены!$B$3+Цены!$G$3</f>
        <v>4907.4500000000007</v>
      </c>
      <c r="W11" s="8">
        <f>'Цены 2'!W45+Сбытовые!W61+Цены!$B$3+Цены!$G$3</f>
        <v>4799.4800000000005</v>
      </c>
      <c r="X11" s="8">
        <f>'Цены 2'!X45+Сбытовые!X61+Цены!$B$3+Цены!$G$3</f>
        <v>4703.68</v>
      </c>
      <c r="Y11" s="8">
        <f>'Цены 2'!Y45+Сбытовые!Y61+Цены!$B$3+Цены!$G$3</f>
        <v>4180.5</v>
      </c>
    </row>
    <row r="12" spans="1:25" x14ac:dyDescent="0.25">
      <c r="A12" s="7">
        <v>5</v>
      </c>
      <c r="B12" s="8">
        <f>'Цены 2'!B46+Сбытовые!B62+Цены!$B$3+Цены!$G$3</f>
        <v>4050.5600000000004</v>
      </c>
      <c r="C12" s="8">
        <f>'Цены 2'!C46+Сбытовые!C62+Цены!$B$3+Цены!$G$3</f>
        <v>3943.9800000000005</v>
      </c>
      <c r="D12" s="8">
        <f>'Цены 2'!D46+Сбытовые!D62+Цены!$B$3+Цены!$G$3</f>
        <v>3894.79</v>
      </c>
      <c r="E12" s="8">
        <f>'Цены 2'!E46+Сбытовые!E62+Цены!$B$3+Цены!$G$3</f>
        <v>3956.2800000000007</v>
      </c>
      <c r="F12" s="8">
        <f>'Цены 2'!F46+Сбытовые!F62+Цены!$B$3+Цены!$G$3</f>
        <v>3979.46</v>
      </c>
      <c r="G12" s="8">
        <f>'Цены 2'!G46+Сбытовые!G62+Цены!$B$3+Цены!$G$3</f>
        <v>4206.3100000000004</v>
      </c>
      <c r="H12" s="8">
        <f>'Цены 2'!H46+Сбытовые!H62+Цены!$B$3+Цены!$G$3</f>
        <v>4179.8900000000003</v>
      </c>
      <c r="I12" s="8">
        <f>'Цены 2'!I46+Сбытовые!I62+Цены!$B$3+Цены!$G$3</f>
        <v>4273.7700000000004</v>
      </c>
      <c r="J12" s="8">
        <f>'Цены 2'!J46+Сбытовые!J62+Цены!$B$3+Цены!$G$3</f>
        <v>4656.13</v>
      </c>
      <c r="K12" s="8">
        <f>'Цены 2'!K46+Сбытовые!K62+Цены!$B$3+Цены!$G$3</f>
        <v>4703.2000000000007</v>
      </c>
      <c r="L12" s="8">
        <f>'Цены 2'!L46+Сбытовые!L62+Цены!$B$3+Цены!$G$3</f>
        <v>4708.2300000000005</v>
      </c>
      <c r="M12" s="8">
        <f>'Цены 2'!M46+Сбытовые!M62+Цены!$B$3+Цены!$G$3</f>
        <v>4711.5600000000004</v>
      </c>
      <c r="N12" s="8">
        <f>'Цены 2'!N46+Сбытовые!N62+Цены!$B$3+Цены!$G$3</f>
        <v>4708.33</v>
      </c>
      <c r="O12" s="8">
        <f>'Цены 2'!O46+Сбытовые!O62+Цены!$B$3+Цены!$G$3</f>
        <v>4704.33</v>
      </c>
      <c r="P12" s="8">
        <f>'Цены 2'!P46+Сбытовые!P62+Цены!$B$3+Цены!$G$3</f>
        <v>4708.97</v>
      </c>
      <c r="Q12" s="8">
        <f>'Цены 2'!Q46+Сбытовые!Q62+Цены!$B$3+Цены!$G$3</f>
        <v>4708.47</v>
      </c>
      <c r="R12" s="8">
        <f>'Цены 2'!R46+Сбытовые!R62+Цены!$B$3+Цены!$G$3</f>
        <v>4721.6100000000006</v>
      </c>
      <c r="S12" s="8">
        <f>'Цены 2'!S46+Сбытовые!S62+Цены!$B$3+Цены!$G$3</f>
        <v>4767.9500000000007</v>
      </c>
      <c r="T12" s="8">
        <f>'Цены 2'!T46+Сбытовые!T62+Цены!$B$3+Цены!$G$3</f>
        <v>4788.2800000000007</v>
      </c>
      <c r="U12" s="8">
        <f>'Цены 2'!U46+Сбытовые!U62+Цены!$B$3+Цены!$G$3</f>
        <v>4789.93</v>
      </c>
      <c r="V12" s="8">
        <f>'Цены 2'!V46+Сбытовые!V62+Цены!$B$3+Цены!$G$3</f>
        <v>4766.96</v>
      </c>
      <c r="W12" s="8">
        <f>'Цены 2'!W46+Сбытовые!W62+Цены!$B$3+Цены!$G$3</f>
        <v>4732.66</v>
      </c>
      <c r="X12" s="8">
        <f>'Цены 2'!X46+Сбытовые!X62+Цены!$B$3+Цены!$G$3</f>
        <v>4599.7300000000005</v>
      </c>
      <c r="Y12" s="8">
        <f>'Цены 2'!Y46+Сбытовые!Y62+Цены!$B$3+Цены!$G$3</f>
        <v>4183.4000000000005</v>
      </c>
    </row>
    <row r="13" spans="1:25" x14ac:dyDescent="0.25">
      <c r="A13" s="7">
        <v>6</v>
      </c>
      <c r="B13" s="8">
        <f>'Цены 2'!B47+Сбытовые!B63+Цены!$B$3+Цены!$G$3</f>
        <v>3968.2000000000007</v>
      </c>
      <c r="C13" s="8">
        <f>'Цены 2'!C47+Сбытовые!C63+Цены!$B$3+Цены!$G$3</f>
        <v>3897.5200000000004</v>
      </c>
      <c r="D13" s="8">
        <f>'Цены 2'!D47+Сбытовые!D63+Цены!$B$3+Цены!$G$3</f>
        <v>3843.46</v>
      </c>
      <c r="E13" s="8">
        <f>'Цены 2'!E47+Сбытовые!E63+Цены!$B$3+Цены!$G$3</f>
        <v>3804.55</v>
      </c>
      <c r="F13" s="8">
        <f>'Цены 2'!F47+Сбытовые!F63+Цены!$B$3+Цены!$G$3</f>
        <v>3813</v>
      </c>
      <c r="G13" s="8">
        <f>'Цены 2'!G47+Сбытовые!G63+Цены!$B$3+Цены!$G$3</f>
        <v>3853.62</v>
      </c>
      <c r="H13" s="8">
        <f>'Цены 2'!H47+Сбытовые!H63+Цены!$B$3+Цены!$G$3</f>
        <v>3891.29</v>
      </c>
      <c r="I13" s="8">
        <f>'Цены 2'!I47+Сбытовые!I63+Цены!$B$3+Цены!$G$3</f>
        <v>4001.05</v>
      </c>
      <c r="J13" s="8">
        <f>'Цены 2'!J47+Сбытовые!J63+Цены!$B$3+Цены!$G$3</f>
        <v>4192.0200000000004</v>
      </c>
      <c r="K13" s="8">
        <f>'Цены 2'!K47+Сбытовые!K63+Цены!$B$3+Цены!$G$3</f>
        <v>4646.84</v>
      </c>
      <c r="L13" s="8">
        <f>'Цены 2'!L47+Сбытовые!L63+Цены!$B$3+Цены!$G$3</f>
        <v>4668.33</v>
      </c>
      <c r="M13" s="8">
        <f>'Цены 2'!M47+Сбытовые!M63+Цены!$B$3+Цены!$G$3</f>
        <v>4665.5</v>
      </c>
      <c r="N13" s="8">
        <f>'Цены 2'!N47+Сбытовые!N63+Цены!$B$3+Цены!$G$3</f>
        <v>4641.08</v>
      </c>
      <c r="O13" s="8">
        <f>'Цены 2'!O47+Сбытовые!O63+Цены!$B$3+Цены!$G$3</f>
        <v>4633.6900000000005</v>
      </c>
      <c r="P13" s="8">
        <f>'Цены 2'!P47+Сбытовые!P63+Цены!$B$3+Цены!$G$3</f>
        <v>4638.01</v>
      </c>
      <c r="Q13" s="8">
        <f>'Цены 2'!Q47+Сбытовые!Q63+Цены!$B$3+Цены!$G$3</f>
        <v>4643.9800000000005</v>
      </c>
      <c r="R13" s="8">
        <f>'Цены 2'!R47+Сбытовые!R63+Цены!$B$3+Цены!$G$3</f>
        <v>4668.59</v>
      </c>
      <c r="S13" s="8">
        <f>'Цены 2'!S47+Сбытовые!S63+Цены!$B$3+Цены!$G$3</f>
        <v>4697.17</v>
      </c>
      <c r="T13" s="8">
        <f>'Цены 2'!T47+Сбытовые!T63+Цены!$B$3+Цены!$G$3</f>
        <v>4717.6100000000006</v>
      </c>
      <c r="U13" s="8">
        <f>'Цены 2'!U47+Сбытовые!U63+Цены!$B$3+Цены!$G$3</f>
        <v>4705.93</v>
      </c>
      <c r="V13" s="8">
        <f>'Цены 2'!V47+Сбытовые!V63+Цены!$B$3+Цены!$G$3</f>
        <v>4704.59</v>
      </c>
      <c r="W13" s="8">
        <f>'Цены 2'!W47+Сбытовые!W63+Цены!$B$3+Цены!$G$3</f>
        <v>4693.9400000000005</v>
      </c>
      <c r="X13" s="8">
        <f>'Цены 2'!X47+Сбытовые!X63+Цены!$B$3+Цены!$G$3</f>
        <v>4206.79</v>
      </c>
      <c r="Y13" s="8">
        <f>'Цены 2'!Y47+Сбытовые!Y63+Цены!$B$3+Цены!$G$3</f>
        <v>4099.59</v>
      </c>
    </row>
    <row r="14" spans="1:25" x14ac:dyDescent="0.25">
      <c r="A14" s="7">
        <v>7</v>
      </c>
      <c r="B14" s="8">
        <f>'Цены 2'!B48+Сбытовые!B64+Цены!$B$3+Цены!$G$3</f>
        <v>3860.59</v>
      </c>
      <c r="C14" s="8">
        <f>'Цены 2'!C48+Сбытовые!C64+Цены!$B$3+Цены!$G$3</f>
        <v>3718.9500000000003</v>
      </c>
      <c r="D14" s="8">
        <f>'Цены 2'!D48+Сбытовые!D64+Цены!$B$3+Цены!$G$3</f>
        <v>3716.76</v>
      </c>
      <c r="E14" s="8">
        <f>'Цены 2'!E48+Сбытовые!E64+Цены!$B$3+Цены!$G$3</f>
        <v>3583.76</v>
      </c>
      <c r="F14" s="8">
        <f>'Цены 2'!F48+Сбытовые!F64+Цены!$B$3+Цены!$G$3</f>
        <v>3775.5700000000006</v>
      </c>
      <c r="G14" s="8">
        <f>'Цены 2'!G48+Сбытовые!G64+Цены!$B$3+Цены!$G$3</f>
        <v>3857.1500000000005</v>
      </c>
      <c r="H14" s="8">
        <f>'Цены 2'!H48+Сбытовые!H64+Цены!$B$3+Цены!$G$3</f>
        <v>3988.33</v>
      </c>
      <c r="I14" s="8">
        <f>'Цены 2'!I48+Сбытовые!I64+Цены!$B$3+Цены!$G$3</f>
        <v>4280.58</v>
      </c>
      <c r="J14" s="8">
        <f>'Цены 2'!J48+Сбытовые!J64+Цены!$B$3+Цены!$G$3</f>
        <v>4692.5600000000004</v>
      </c>
      <c r="K14" s="8">
        <f>'Цены 2'!K48+Сбытовые!K64+Цены!$B$3+Цены!$G$3</f>
        <v>4761.46</v>
      </c>
      <c r="L14" s="8">
        <f>'Цены 2'!L48+Сбытовые!L64+Цены!$B$3+Цены!$G$3</f>
        <v>4772.38</v>
      </c>
      <c r="M14" s="8">
        <f>'Цены 2'!M48+Сбытовые!M64+Цены!$B$3+Цены!$G$3</f>
        <v>4754.29</v>
      </c>
      <c r="N14" s="8">
        <f>'Цены 2'!N48+Сбытовые!N64+Цены!$B$3+Цены!$G$3</f>
        <v>4723.47</v>
      </c>
      <c r="O14" s="8">
        <f>'Цены 2'!O48+Сбытовые!O64+Цены!$B$3+Цены!$G$3</f>
        <v>4734.05</v>
      </c>
      <c r="P14" s="8">
        <f>'Цены 2'!P48+Сбытовые!P64+Цены!$B$3+Цены!$G$3</f>
        <v>4729.1000000000004</v>
      </c>
      <c r="Q14" s="8">
        <f>'Цены 2'!Q48+Сбытовые!Q64+Цены!$B$3+Цены!$G$3</f>
        <v>4738.08</v>
      </c>
      <c r="R14" s="8">
        <f>'Цены 2'!R48+Сбытовые!R64+Цены!$B$3+Цены!$G$3</f>
        <v>4752.62</v>
      </c>
      <c r="S14" s="8">
        <f>'Цены 2'!S48+Сбытовые!S64+Цены!$B$3+Цены!$G$3</f>
        <v>4774.17</v>
      </c>
      <c r="T14" s="8">
        <f>'Цены 2'!T48+Сбытовые!T64+Цены!$B$3+Цены!$G$3</f>
        <v>4810</v>
      </c>
      <c r="U14" s="8">
        <f>'Цены 2'!U48+Сбытовые!U64+Цены!$B$3+Цены!$G$3</f>
        <v>4820.29</v>
      </c>
      <c r="V14" s="8">
        <f>'Цены 2'!V48+Сбытовые!V64+Цены!$B$3+Цены!$G$3</f>
        <v>4761.0300000000007</v>
      </c>
      <c r="W14" s="8">
        <f>'Цены 2'!W48+Сбытовые!W64+Цены!$B$3+Цены!$G$3</f>
        <v>4708.0300000000007</v>
      </c>
      <c r="X14" s="8">
        <f>'Цены 2'!X48+Сбытовые!X64+Цены!$B$3+Цены!$G$3</f>
        <v>4212.6100000000006</v>
      </c>
      <c r="Y14" s="8">
        <f>'Цены 2'!Y48+Сбытовые!Y64+Цены!$B$3+Цены!$G$3</f>
        <v>3985.9700000000003</v>
      </c>
    </row>
    <row r="15" spans="1:25" x14ac:dyDescent="0.25">
      <c r="A15" s="7">
        <v>8</v>
      </c>
      <c r="B15" s="8">
        <f>'Цены 2'!B49+Сбытовые!B65+Цены!$B$3+Цены!$G$3</f>
        <v>3821.6900000000005</v>
      </c>
      <c r="C15" s="8">
        <f>'Цены 2'!C49+Сбытовые!C65+Цены!$B$3+Цены!$G$3</f>
        <v>3508.7800000000007</v>
      </c>
      <c r="D15" s="8">
        <f>'Цены 2'!D49+Сбытовые!D65+Цены!$B$3+Цены!$G$3</f>
        <v>3451.96</v>
      </c>
      <c r="E15" s="8">
        <f>'Цены 2'!E49+Сбытовые!E65+Цены!$B$3+Цены!$G$3</f>
        <v>3425.63</v>
      </c>
      <c r="F15" s="8">
        <f>'Цены 2'!F49+Сбытовые!F65+Цены!$B$3+Цены!$G$3</f>
        <v>3724.8500000000004</v>
      </c>
      <c r="G15" s="8">
        <f>'Цены 2'!G49+Сбытовые!G65+Цены!$B$3+Цены!$G$3</f>
        <v>3820.05</v>
      </c>
      <c r="H15" s="8">
        <f>'Цены 2'!H49+Сбытовые!H65+Цены!$B$3+Цены!$G$3</f>
        <v>4002.66</v>
      </c>
      <c r="I15" s="8">
        <f>'Цены 2'!I49+Сбытовые!I65+Цены!$B$3+Цены!$G$3</f>
        <v>4288.8</v>
      </c>
      <c r="J15" s="8">
        <f>'Цены 2'!J49+Сбытовые!J65+Цены!$B$3+Цены!$G$3</f>
        <v>4703.09</v>
      </c>
      <c r="K15" s="8">
        <f>'Цены 2'!K49+Сбытовые!K65+Цены!$B$3+Цены!$G$3</f>
        <v>4769.8900000000003</v>
      </c>
      <c r="L15" s="8">
        <f>'Цены 2'!L49+Сбытовые!L65+Цены!$B$3+Цены!$G$3</f>
        <v>4764.5700000000006</v>
      </c>
      <c r="M15" s="8">
        <f>'Цены 2'!M49+Сбытовые!M65+Цены!$B$3+Цены!$G$3</f>
        <v>4747.9900000000007</v>
      </c>
      <c r="N15" s="8">
        <f>'Цены 2'!N49+Сбытовые!N65+Цены!$B$3+Цены!$G$3</f>
        <v>4727.97</v>
      </c>
      <c r="O15" s="8">
        <f>'Цены 2'!O49+Сбытовые!O65+Цены!$B$3+Цены!$G$3</f>
        <v>4741.67</v>
      </c>
      <c r="P15" s="8">
        <f>'Цены 2'!P49+Сбытовые!P65+Цены!$B$3+Цены!$G$3</f>
        <v>4751.08</v>
      </c>
      <c r="Q15" s="8">
        <f>'Цены 2'!Q49+Сбытовые!Q65+Цены!$B$3+Цены!$G$3</f>
        <v>4760.13</v>
      </c>
      <c r="R15" s="8">
        <f>'Цены 2'!R49+Сбытовые!R65+Цены!$B$3+Цены!$G$3</f>
        <v>4766.3900000000003</v>
      </c>
      <c r="S15" s="8">
        <f>'Цены 2'!S49+Сбытовые!S65+Цены!$B$3+Цены!$G$3</f>
        <v>4766.9500000000007</v>
      </c>
      <c r="T15" s="8">
        <f>'Цены 2'!T49+Сбытовые!T65+Цены!$B$3+Цены!$G$3</f>
        <v>4800.87</v>
      </c>
      <c r="U15" s="8">
        <f>'Цены 2'!U49+Сбытовые!U65+Цены!$B$3+Цены!$G$3</f>
        <v>4802.3900000000003</v>
      </c>
      <c r="V15" s="8">
        <f>'Цены 2'!V49+Сбытовые!V65+Цены!$B$3+Цены!$G$3</f>
        <v>4743.91</v>
      </c>
      <c r="W15" s="8">
        <f>'Цены 2'!W49+Сбытовые!W65+Цены!$B$3+Цены!$G$3</f>
        <v>4671.34</v>
      </c>
      <c r="X15" s="8">
        <f>'Цены 2'!X49+Сбытовые!X65+Цены!$B$3+Цены!$G$3</f>
        <v>4183.3100000000004</v>
      </c>
      <c r="Y15" s="8">
        <f>'Цены 2'!Y49+Сбытовые!Y65+Цены!$B$3+Цены!$G$3</f>
        <v>3975.88</v>
      </c>
    </row>
    <row r="16" spans="1:25" x14ac:dyDescent="0.25">
      <c r="A16" s="7">
        <v>9</v>
      </c>
      <c r="B16" s="8">
        <f>'Цены 2'!B50+Сбытовые!B66+Цены!$B$3+Цены!$G$3</f>
        <v>3861.6600000000003</v>
      </c>
      <c r="C16" s="8">
        <f>'Цены 2'!C50+Сбытовые!C66+Цены!$B$3+Цены!$G$3</f>
        <v>3777.08</v>
      </c>
      <c r="D16" s="8">
        <f>'Цены 2'!D50+Сбытовые!D66+Цены!$B$3+Цены!$G$3</f>
        <v>3692.3100000000004</v>
      </c>
      <c r="E16" s="8">
        <f>'Цены 2'!E50+Сбытовые!E66+Цены!$B$3+Цены!$G$3</f>
        <v>3543.37</v>
      </c>
      <c r="F16" s="8">
        <f>'Цены 2'!F50+Сбытовые!F66+Цены!$B$3+Цены!$G$3</f>
        <v>3790.4800000000005</v>
      </c>
      <c r="G16" s="8">
        <f>'Цены 2'!G50+Сбытовые!G66+Цены!$B$3+Цены!$G$3</f>
        <v>3896.8500000000004</v>
      </c>
      <c r="H16" s="8">
        <f>'Цены 2'!H50+Сбытовые!H66+Цены!$B$3+Цены!$G$3</f>
        <v>4097.0200000000004</v>
      </c>
      <c r="I16" s="8">
        <f>'Цены 2'!I50+Сбытовые!I66+Цены!$B$3+Цены!$G$3</f>
        <v>4412.6100000000006</v>
      </c>
      <c r="J16" s="8">
        <f>'Цены 2'!J50+Сбытовые!J66+Цены!$B$3+Цены!$G$3</f>
        <v>4787.6400000000003</v>
      </c>
      <c r="K16" s="8">
        <f>'Цены 2'!K50+Сбытовые!K66+Цены!$B$3+Цены!$G$3</f>
        <v>4887.4900000000007</v>
      </c>
      <c r="L16" s="8">
        <f>'Цены 2'!L50+Сбытовые!L66+Цены!$B$3+Цены!$G$3</f>
        <v>4886.4000000000005</v>
      </c>
      <c r="M16" s="8">
        <f>'Цены 2'!M50+Сбытовые!M66+Цены!$B$3+Цены!$G$3</f>
        <v>4876.8200000000006</v>
      </c>
      <c r="N16" s="8">
        <f>'Цены 2'!N50+Сбытовые!N66+Цены!$B$3+Цены!$G$3</f>
        <v>4866.18</v>
      </c>
      <c r="O16" s="8">
        <f>'Цены 2'!O50+Сбытовые!O66+Цены!$B$3+Цены!$G$3</f>
        <v>4862.5700000000006</v>
      </c>
      <c r="P16" s="8">
        <f>'Цены 2'!P50+Сбытовые!P66+Цены!$B$3+Цены!$G$3</f>
        <v>4872.12</v>
      </c>
      <c r="Q16" s="8">
        <f>'Цены 2'!Q50+Сбытовые!Q66+Цены!$B$3+Цены!$G$3</f>
        <v>4874.01</v>
      </c>
      <c r="R16" s="8">
        <f>'Цены 2'!R50+Сбытовые!R66+Цены!$B$3+Цены!$G$3</f>
        <v>4879.41</v>
      </c>
      <c r="S16" s="8">
        <f>'Цены 2'!S50+Сбытовые!S66+Цены!$B$3+Цены!$G$3</f>
        <v>4912.51</v>
      </c>
      <c r="T16" s="8">
        <f>'Цены 2'!T50+Сбытовые!T66+Цены!$B$3+Цены!$G$3</f>
        <v>4934.0800000000008</v>
      </c>
      <c r="U16" s="8">
        <f>'Цены 2'!U50+Сбытовые!U66+Цены!$B$3+Цены!$G$3</f>
        <v>4909.9100000000008</v>
      </c>
      <c r="V16" s="8">
        <f>'Цены 2'!V50+Сбытовые!V66+Цены!$B$3+Цены!$G$3</f>
        <v>4892.01</v>
      </c>
      <c r="W16" s="8">
        <f>'Цены 2'!W50+Сбытовые!W66+Цены!$B$3+Цены!$G$3</f>
        <v>4790.96</v>
      </c>
      <c r="X16" s="8">
        <f>'Цены 2'!X50+Сбытовые!X66+Цены!$B$3+Цены!$G$3</f>
        <v>4493.58</v>
      </c>
      <c r="Y16" s="8">
        <f>'Цены 2'!Y50+Сбытовые!Y66+Цены!$B$3+Цены!$G$3</f>
        <v>4070.7800000000007</v>
      </c>
    </row>
    <row r="17" spans="1:25" x14ac:dyDescent="0.25">
      <c r="A17" s="7">
        <v>10</v>
      </c>
      <c r="B17" s="8">
        <f>'Цены 2'!B51+Сбытовые!B67+Цены!$B$3+Цены!$G$3</f>
        <v>3893.38</v>
      </c>
      <c r="C17" s="8">
        <f>'Цены 2'!C51+Сбытовые!C67+Цены!$B$3+Цены!$G$3</f>
        <v>3792.9900000000002</v>
      </c>
      <c r="D17" s="8">
        <f>'Цены 2'!D51+Сбытовые!D67+Цены!$B$3+Цены!$G$3</f>
        <v>3740.8500000000004</v>
      </c>
      <c r="E17" s="8">
        <f>'Цены 2'!E51+Сбытовые!E67+Цены!$B$3+Цены!$G$3</f>
        <v>3476.09</v>
      </c>
      <c r="F17" s="8">
        <f>'Цены 2'!F51+Сбытовые!F67+Цены!$B$3+Цены!$G$3</f>
        <v>3790.3200000000006</v>
      </c>
      <c r="G17" s="8">
        <f>'Цены 2'!G51+Сбытовые!G67+Цены!$B$3+Цены!$G$3</f>
        <v>3923.4000000000005</v>
      </c>
      <c r="H17" s="8">
        <f>'Цены 2'!H51+Сбытовые!H67+Цены!$B$3+Цены!$G$3</f>
        <v>4150.6400000000003</v>
      </c>
      <c r="I17" s="8">
        <f>'Цены 2'!I51+Сбытовые!I67+Цены!$B$3+Цены!$G$3</f>
        <v>4548.2700000000004</v>
      </c>
      <c r="J17" s="8">
        <f>'Цены 2'!J51+Сбытовые!J67+Цены!$B$3+Цены!$G$3</f>
        <v>4802.29</v>
      </c>
      <c r="K17" s="8">
        <f>'Цены 2'!K51+Сбытовые!K67+Цены!$B$3+Цены!$G$3</f>
        <v>4854.2000000000007</v>
      </c>
      <c r="L17" s="8">
        <f>'Цены 2'!L51+Сбытовые!L67+Цены!$B$3+Цены!$G$3</f>
        <v>4872.62</v>
      </c>
      <c r="M17" s="8">
        <f>'Цены 2'!M51+Сбытовые!M67+Цены!$B$3+Цены!$G$3</f>
        <v>4857.37</v>
      </c>
      <c r="N17" s="8">
        <f>'Цены 2'!N51+Сбытовые!N67+Цены!$B$3+Цены!$G$3</f>
        <v>4812.1400000000003</v>
      </c>
      <c r="O17" s="8">
        <f>'Цены 2'!O51+Сбытовые!O67+Цены!$B$3+Цены!$G$3</f>
        <v>4826.8600000000006</v>
      </c>
      <c r="P17" s="8">
        <f>'Цены 2'!P51+Сбытовые!P67+Цены!$B$3+Цены!$G$3</f>
        <v>4845.0200000000004</v>
      </c>
      <c r="Q17" s="8">
        <f>'Цены 2'!Q51+Сбытовые!Q67+Цены!$B$3+Цены!$G$3</f>
        <v>4860.68</v>
      </c>
      <c r="R17" s="8">
        <f>'Цены 2'!R51+Сбытовые!R67+Цены!$B$3+Цены!$G$3</f>
        <v>4873.3200000000006</v>
      </c>
      <c r="S17" s="8">
        <f>'Цены 2'!S51+Сбытовые!S67+Цены!$B$3+Цены!$G$3</f>
        <v>4917.6000000000004</v>
      </c>
      <c r="T17" s="8">
        <f>'Цены 2'!T51+Сбытовые!T67+Цены!$B$3+Цены!$G$3</f>
        <v>4940.76</v>
      </c>
      <c r="U17" s="8">
        <f>'Цены 2'!U51+Сбытовые!U67+Цены!$B$3+Цены!$G$3</f>
        <v>4932.2300000000005</v>
      </c>
      <c r="V17" s="8">
        <f>'Цены 2'!V51+Сбытовые!V67+Цены!$B$3+Цены!$G$3</f>
        <v>4900.96</v>
      </c>
      <c r="W17" s="8">
        <f>'Цены 2'!W51+Сбытовые!W67+Цены!$B$3+Цены!$G$3</f>
        <v>4821.71</v>
      </c>
      <c r="X17" s="8">
        <f>'Цены 2'!X51+Сбытовые!X67+Цены!$B$3+Цены!$G$3</f>
        <v>4274.5300000000007</v>
      </c>
      <c r="Y17" s="8">
        <f>'Цены 2'!Y51+Сбытовые!Y67+Цены!$B$3+Цены!$G$3</f>
        <v>4018.37</v>
      </c>
    </row>
    <row r="18" spans="1:25" x14ac:dyDescent="0.25">
      <c r="A18" s="7">
        <v>11</v>
      </c>
      <c r="B18" s="8">
        <f>'Цены 2'!B52+Сбытовые!B68+Цены!$B$3+Цены!$G$3</f>
        <v>3886.13</v>
      </c>
      <c r="C18" s="8">
        <f>'Цены 2'!C52+Сбытовые!C68+Цены!$B$3+Цены!$G$3</f>
        <v>3798.2200000000003</v>
      </c>
      <c r="D18" s="8">
        <f>'Цены 2'!D52+Сбытовые!D68+Цены!$B$3+Цены!$G$3</f>
        <v>3667.6400000000003</v>
      </c>
      <c r="E18" s="8">
        <f>'Цены 2'!E52+Сбытовые!E68+Цены!$B$3+Цены!$G$3</f>
        <v>3438.0600000000004</v>
      </c>
      <c r="F18" s="8">
        <f>'Цены 2'!F52+Сбытовые!F68+Цены!$B$3+Цены!$G$3</f>
        <v>3793.83</v>
      </c>
      <c r="G18" s="8">
        <f>'Цены 2'!G52+Сбытовые!G68+Цены!$B$3+Цены!$G$3</f>
        <v>3968.4400000000005</v>
      </c>
      <c r="H18" s="8">
        <f>'Цены 2'!H52+Сбытовые!H68+Цены!$B$3+Цены!$G$3</f>
        <v>4254.38</v>
      </c>
      <c r="I18" s="8">
        <f>'Цены 2'!I52+Сбытовые!I68+Цены!$B$3+Цены!$G$3</f>
        <v>4698.8</v>
      </c>
      <c r="J18" s="8">
        <f>'Цены 2'!J52+Сбытовые!J68+Цены!$B$3+Цены!$G$3</f>
        <v>4887.58</v>
      </c>
      <c r="K18" s="8">
        <f>'Цены 2'!K52+Сбытовые!K68+Цены!$B$3+Цены!$G$3</f>
        <v>4918.93</v>
      </c>
      <c r="L18" s="8">
        <f>'Цены 2'!L52+Сбытовые!L68+Цены!$B$3+Цены!$G$3</f>
        <v>4914.9400000000005</v>
      </c>
      <c r="M18" s="8">
        <f>'Цены 2'!M52+Сбытовые!M68+Цены!$B$3+Цены!$G$3</f>
        <v>4903.66</v>
      </c>
      <c r="N18" s="8">
        <f>'Цены 2'!N52+Сбытовые!N68+Цены!$B$3+Цены!$G$3</f>
        <v>4872.92</v>
      </c>
      <c r="O18" s="8">
        <f>'Цены 2'!O52+Сбытовые!O68+Цены!$B$3+Цены!$G$3</f>
        <v>4882.9000000000005</v>
      </c>
      <c r="P18" s="8">
        <f>'Цены 2'!P52+Сбытовые!P68+Цены!$B$3+Цены!$G$3</f>
        <v>4888.4000000000005</v>
      </c>
      <c r="Q18" s="8">
        <f>'Цены 2'!Q52+Сбытовые!Q68+Цены!$B$3+Цены!$G$3</f>
        <v>4892.33</v>
      </c>
      <c r="R18" s="8">
        <f>'Цены 2'!R52+Сбытовые!R68+Цены!$B$3+Цены!$G$3</f>
        <v>4900.0700000000006</v>
      </c>
      <c r="S18" s="8">
        <f>'Цены 2'!S52+Сбытовые!S68+Цены!$B$3+Цены!$G$3</f>
        <v>4934.8600000000006</v>
      </c>
      <c r="T18" s="8">
        <f>'Цены 2'!T52+Сбытовые!T68+Цены!$B$3+Цены!$G$3</f>
        <v>4954.8100000000004</v>
      </c>
      <c r="U18" s="8">
        <f>'Цены 2'!U52+Сбытовые!U68+Цены!$B$3+Цены!$G$3</f>
        <v>4933.1900000000005</v>
      </c>
      <c r="V18" s="8">
        <f>'Цены 2'!V52+Сбытовые!V68+Цены!$B$3+Цены!$G$3</f>
        <v>4922.34</v>
      </c>
      <c r="W18" s="8">
        <f>'Цены 2'!W52+Сбытовые!W68+Цены!$B$3+Цены!$G$3</f>
        <v>4887.6100000000006</v>
      </c>
      <c r="X18" s="8">
        <f>'Цены 2'!X52+Сбытовые!X68+Цены!$B$3+Цены!$G$3</f>
        <v>4670.34</v>
      </c>
      <c r="Y18" s="8">
        <f>'Цены 2'!Y52+Сбытовые!Y68+Цены!$B$3+Цены!$G$3</f>
        <v>4112.4500000000007</v>
      </c>
    </row>
    <row r="19" spans="1:25" x14ac:dyDescent="0.25">
      <c r="A19" s="7">
        <v>12</v>
      </c>
      <c r="B19" s="8">
        <f>'Цены 2'!B53+Сбытовые!B69+Цены!$B$3+Цены!$G$3</f>
        <v>3969.91</v>
      </c>
      <c r="C19" s="8">
        <f>'Цены 2'!C53+Сбытовые!C69+Цены!$B$3+Цены!$G$3</f>
        <v>3844.9000000000005</v>
      </c>
      <c r="D19" s="8">
        <f>'Цены 2'!D53+Сбытовые!D69+Цены!$B$3+Цены!$G$3</f>
        <v>3795.09</v>
      </c>
      <c r="E19" s="8">
        <f>'Цены 2'!E53+Сбытовые!E69+Цены!$B$3+Цены!$G$3</f>
        <v>3765.5600000000004</v>
      </c>
      <c r="F19" s="8">
        <f>'Цены 2'!F53+Сбытовые!F69+Цены!$B$3+Цены!$G$3</f>
        <v>3788.9900000000002</v>
      </c>
      <c r="G19" s="8">
        <f>'Цены 2'!G53+Сбытовые!G69+Цены!$B$3+Цены!$G$3</f>
        <v>3854.5</v>
      </c>
      <c r="H19" s="8">
        <f>'Цены 2'!H53+Сбытовые!H69+Цены!$B$3+Цены!$G$3</f>
        <v>3971.6100000000006</v>
      </c>
      <c r="I19" s="8">
        <f>'Цены 2'!I53+Сбытовые!I69+Цены!$B$3+Цены!$G$3</f>
        <v>4089.76</v>
      </c>
      <c r="J19" s="8">
        <f>'Цены 2'!J53+Сбытовые!J69+Цены!$B$3+Цены!$G$3</f>
        <v>4680.46</v>
      </c>
      <c r="K19" s="8">
        <f>'Цены 2'!K53+Сбытовые!K69+Цены!$B$3+Цены!$G$3</f>
        <v>4784.67</v>
      </c>
      <c r="L19" s="8">
        <f>'Цены 2'!L53+Сбытовые!L69+Цены!$B$3+Цены!$G$3</f>
        <v>4800.0300000000007</v>
      </c>
      <c r="M19" s="8">
        <f>'Цены 2'!M53+Сбытовые!M69+Цены!$B$3+Цены!$G$3</f>
        <v>4795.97</v>
      </c>
      <c r="N19" s="8">
        <f>'Цены 2'!N53+Сбытовые!N69+Цены!$B$3+Цены!$G$3</f>
        <v>4780.83</v>
      </c>
      <c r="O19" s="8">
        <f>'Цены 2'!O53+Сбытовые!O69+Цены!$B$3+Цены!$G$3</f>
        <v>4764.3900000000003</v>
      </c>
      <c r="P19" s="8">
        <f>'Цены 2'!P53+Сбытовые!P69+Цены!$B$3+Цены!$G$3</f>
        <v>4774.88</v>
      </c>
      <c r="Q19" s="8">
        <f>'Цены 2'!Q53+Сбытовые!Q69+Цены!$B$3+Цены!$G$3</f>
        <v>4793.42</v>
      </c>
      <c r="R19" s="8">
        <f>'Цены 2'!R53+Сбытовые!R69+Цены!$B$3+Цены!$G$3</f>
        <v>4831.34</v>
      </c>
      <c r="S19" s="8">
        <f>'Цены 2'!S53+Сбытовые!S69+Цены!$B$3+Цены!$G$3</f>
        <v>4895.51</v>
      </c>
      <c r="T19" s="8">
        <f>'Цены 2'!T53+Сбытовые!T69+Цены!$B$3+Цены!$G$3</f>
        <v>4921.7400000000007</v>
      </c>
      <c r="U19" s="8">
        <f>'Цены 2'!U53+Сбытовые!U69+Цены!$B$3+Цены!$G$3</f>
        <v>4904.7300000000005</v>
      </c>
      <c r="V19" s="8">
        <f>'Цены 2'!V53+Сбытовые!V69+Цены!$B$3+Цены!$G$3</f>
        <v>4855.1500000000005</v>
      </c>
      <c r="W19" s="8">
        <f>'Цены 2'!W53+Сбытовые!W69+Цены!$B$3+Цены!$G$3</f>
        <v>4813.84</v>
      </c>
      <c r="X19" s="8">
        <f>'Цены 2'!X53+Сбытовые!X69+Цены!$B$3+Цены!$G$3</f>
        <v>4766.9900000000007</v>
      </c>
      <c r="Y19" s="8">
        <f>'Цены 2'!Y53+Сбытовые!Y69+Цены!$B$3+Цены!$G$3</f>
        <v>4150.4500000000007</v>
      </c>
    </row>
    <row r="20" spans="1:25" x14ac:dyDescent="0.25">
      <c r="A20" s="7">
        <v>13</v>
      </c>
      <c r="B20" s="8">
        <f>'Цены 2'!B54+Сбытовые!B70+Цены!$B$3+Цены!$G$3</f>
        <v>3839.54</v>
      </c>
      <c r="C20" s="8">
        <f>'Цены 2'!C54+Сбытовые!C70+Цены!$B$3+Цены!$G$3</f>
        <v>3757.8900000000003</v>
      </c>
      <c r="D20" s="8">
        <f>'Цены 2'!D54+Сбытовые!D70+Цены!$B$3+Цены!$G$3</f>
        <v>3267.13</v>
      </c>
      <c r="E20" s="8">
        <f>'Цены 2'!E54+Сбытовые!E70+Цены!$B$3+Цены!$G$3</f>
        <v>3176.33</v>
      </c>
      <c r="F20" s="8">
        <f>'Цены 2'!F54+Сбытовые!F70+Цены!$B$3+Цены!$G$3</f>
        <v>3244.8500000000004</v>
      </c>
      <c r="G20" s="8">
        <f>'Цены 2'!G54+Сбытовые!G70+Цены!$B$3+Цены!$G$3</f>
        <v>3403.8500000000004</v>
      </c>
      <c r="H20" s="8">
        <f>'Цены 2'!H54+Сбытовые!H70+Цены!$B$3+Цены!$G$3</f>
        <v>3502.75</v>
      </c>
      <c r="I20" s="8">
        <f>'Цены 2'!I54+Сбытовые!I70+Цены!$B$3+Цены!$G$3</f>
        <v>3796.1800000000003</v>
      </c>
      <c r="J20" s="8">
        <f>'Цены 2'!J54+Сбытовые!J70+Цены!$B$3+Цены!$G$3</f>
        <v>4043.5600000000004</v>
      </c>
      <c r="K20" s="8">
        <f>'Цены 2'!K54+Сбытовые!K70+Цены!$B$3+Цены!$G$3</f>
        <v>4264.13</v>
      </c>
      <c r="L20" s="8">
        <f>'Цены 2'!L54+Сбытовые!L70+Цены!$B$3+Цены!$G$3</f>
        <v>4338.4900000000007</v>
      </c>
      <c r="M20" s="8">
        <f>'Цены 2'!M54+Сбытовые!M70+Цены!$B$3+Цены!$G$3</f>
        <v>4341.08</v>
      </c>
      <c r="N20" s="8">
        <f>'Цены 2'!N54+Сбытовые!N70+Цены!$B$3+Цены!$G$3</f>
        <v>4328.4000000000005</v>
      </c>
      <c r="O20" s="8">
        <f>'Цены 2'!O54+Сбытовые!O70+Цены!$B$3+Цены!$G$3</f>
        <v>4333.66</v>
      </c>
      <c r="P20" s="8">
        <f>'Цены 2'!P54+Сбытовые!P70+Цены!$B$3+Цены!$G$3</f>
        <v>4328.5600000000004</v>
      </c>
      <c r="Q20" s="8">
        <f>'Цены 2'!Q54+Сбытовые!Q70+Цены!$B$3+Цены!$G$3</f>
        <v>4343.68</v>
      </c>
      <c r="R20" s="8">
        <f>'Цены 2'!R54+Сбытовые!R70+Цены!$B$3+Цены!$G$3</f>
        <v>4362.88</v>
      </c>
      <c r="S20" s="8">
        <f>'Цены 2'!S54+Сбытовые!S70+Цены!$B$3+Цены!$G$3</f>
        <v>4547.67</v>
      </c>
      <c r="T20" s="8">
        <f>'Цены 2'!T54+Сбытовые!T70+Цены!$B$3+Цены!$G$3</f>
        <v>4575.41</v>
      </c>
      <c r="U20" s="8">
        <f>'Цены 2'!U54+Сбытовые!U70+Цены!$B$3+Цены!$G$3</f>
        <v>4825.7800000000007</v>
      </c>
      <c r="V20" s="8">
        <f>'Цены 2'!V54+Сбытовые!V70+Цены!$B$3+Цены!$G$3</f>
        <v>4536.58</v>
      </c>
      <c r="W20" s="8">
        <f>'Цены 2'!W54+Сбытовые!W70+Цены!$B$3+Цены!$G$3</f>
        <v>4412.88</v>
      </c>
      <c r="X20" s="8">
        <f>'Цены 2'!X54+Сбытовые!X70+Цены!$B$3+Цены!$G$3</f>
        <v>4163.67</v>
      </c>
      <c r="Y20" s="8">
        <f>'Цены 2'!Y54+Сбытовые!Y70+Цены!$B$3+Цены!$G$3</f>
        <v>4022.9500000000007</v>
      </c>
    </row>
    <row r="21" spans="1:25" x14ac:dyDescent="0.25">
      <c r="A21" s="7">
        <v>14</v>
      </c>
      <c r="B21" s="8">
        <f>'Цены 2'!B55+Сбытовые!B71+Цены!$B$3+Цены!$G$3</f>
        <v>3794.9000000000005</v>
      </c>
      <c r="C21" s="8">
        <f>'Цены 2'!C55+Сбытовые!C71+Цены!$B$3+Цены!$G$3</f>
        <v>3717.63</v>
      </c>
      <c r="D21" s="8">
        <f>'Цены 2'!D55+Сбытовые!D71+Цены!$B$3+Цены!$G$3</f>
        <v>3109.5600000000004</v>
      </c>
      <c r="E21" s="8">
        <f>'Цены 2'!E55+Сбытовые!E71+Цены!$B$3+Цены!$G$3</f>
        <v>3079.9100000000003</v>
      </c>
      <c r="F21" s="8">
        <f>'Цены 2'!F55+Сбытовые!F71+Цены!$B$3+Цены!$G$3</f>
        <v>3375.0700000000006</v>
      </c>
      <c r="G21" s="8">
        <f>'Цены 2'!G55+Сбытовые!G71+Цены!$B$3+Цены!$G$3</f>
        <v>3790.3200000000006</v>
      </c>
      <c r="H21" s="8">
        <f>'Цены 2'!H55+Сбытовые!H71+Цены!$B$3+Цены!$G$3</f>
        <v>4002.9400000000005</v>
      </c>
      <c r="I21" s="8">
        <f>'Цены 2'!I55+Сбытовые!I71+Цены!$B$3+Цены!$G$3</f>
        <v>4430.47</v>
      </c>
      <c r="J21" s="8">
        <f>'Цены 2'!J55+Сбытовые!J71+Цены!$B$3+Цены!$G$3</f>
        <v>4817.16</v>
      </c>
      <c r="K21" s="8">
        <f>'Цены 2'!K55+Сбытовые!K71+Цены!$B$3+Цены!$G$3</f>
        <v>4918.63</v>
      </c>
      <c r="L21" s="8">
        <f>'Цены 2'!L55+Сбытовые!L71+Цены!$B$3+Цены!$G$3</f>
        <v>4919.4800000000005</v>
      </c>
      <c r="M21" s="8">
        <f>'Цены 2'!M55+Сбытовые!M71+Цены!$B$3+Цены!$G$3</f>
        <v>4908.04</v>
      </c>
      <c r="N21" s="8">
        <f>'Цены 2'!N55+Сбытовые!N71+Цены!$B$3+Цены!$G$3</f>
        <v>4874.3600000000006</v>
      </c>
      <c r="O21" s="8">
        <f>'Цены 2'!O55+Сбытовые!O71+Цены!$B$3+Цены!$G$3</f>
        <v>4860.05</v>
      </c>
      <c r="P21" s="8">
        <f>'Цены 2'!P55+Сбытовые!P71+Цены!$B$3+Цены!$G$3</f>
        <v>4867.8100000000004</v>
      </c>
      <c r="Q21" s="8">
        <f>'Цены 2'!Q55+Сбытовые!Q71+Цены!$B$3+Цены!$G$3</f>
        <v>4864.8</v>
      </c>
      <c r="R21" s="8">
        <f>'Цены 2'!R55+Сбытовые!R71+Цены!$B$3+Цены!$G$3</f>
        <v>4882.2800000000007</v>
      </c>
      <c r="S21" s="8">
        <f>'Цены 2'!S55+Сбытовые!S71+Цены!$B$3+Цены!$G$3</f>
        <v>4942.2700000000004</v>
      </c>
      <c r="T21" s="8">
        <f>'Цены 2'!T55+Сбытовые!T71+Цены!$B$3+Цены!$G$3</f>
        <v>4974.2000000000007</v>
      </c>
      <c r="U21" s="8">
        <f>'Цены 2'!U55+Сбытовые!U71+Цены!$B$3+Цены!$G$3</f>
        <v>4970.05</v>
      </c>
      <c r="V21" s="8">
        <f>'Цены 2'!V55+Сбытовые!V71+Цены!$B$3+Цены!$G$3</f>
        <v>4940.7300000000005</v>
      </c>
      <c r="W21" s="8">
        <f>'Цены 2'!W55+Сбытовые!W71+Цены!$B$3+Цены!$G$3</f>
        <v>4885.5300000000007</v>
      </c>
      <c r="X21" s="8">
        <f>'Цены 2'!X55+Сбытовые!X71+Цены!$B$3+Цены!$G$3</f>
        <v>4184.9500000000007</v>
      </c>
      <c r="Y21" s="8">
        <f>'Цены 2'!Y55+Сбытовые!Y71+Цены!$B$3+Цены!$G$3</f>
        <v>4065.21</v>
      </c>
    </row>
    <row r="22" spans="1:25" x14ac:dyDescent="0.25">
      <c r="A22" s="7">
        <v>15</v>
      </c>
      <c r="B22" s="8">
        <f>'Цены 2'!B56+Сбытовые!B72+Цены!$B$3+Цены!$G$3</f>
        <v>4047.67</v>
      </c>
      <c r="C22" s="8">
        <f>'Цены 2'!C56+Сбытовые!C72+Цены!$B$3+Цены!$G$3</f>
        <v>3843.1000000000004</v>
      </c>
      <c r="D22" s="8">
        <f>'Цены 2'!D56+Сбытовые!D72+Цены!$B$3+Цены!$G$3</f>
        <v>3787.08</v>
      </c>
      <c r="E22" s="8">
        <f>'Цены 2'!E56+Сбытовые!E72+Цены!$B$3+Цены!$G$3</f>
        <v>3779.2800000000007</v>
      </c>
      <c r="F22" s="8">
        <f>'Цены 2'!F56+Сбытовые!F72+Цены!$B$3+Цены!$G$3</f>
        <v>3805.96</v>
      </c>
      <c r="G22" s="8">
        <f>'Цены 2'!G56+Сбытовые!G72+Цены!$B$3+Цены!$G$3</f>
        <v>3924.6900000000005</v>
      </c>
      <c r="H22" s="8">
        <f>'Цены 2'!H56+Сбытовые!H72+Цены!$B$3+Цены!$G$3</f>
        <v>4144.1100000000006</v>
      </c>
      <c r="I22" s="8">
        <f>'Цены 2'!I56+Сбытовые!I72+Цены!$B$3+Цены!$G$3</f>
        <v>4790.7800000000007</v>
      </c>
      <c r="J22" s="8">
        <f>'Цены 2'!J56+Сбытовые!J72+Цены!$B$3+Цены!$G$3</f>
        <v>4935.3200000000006</v>
      </c>
      <c r="K22" s="8">
        <f>'Цены 2'!K56+Сбытовые!K72+Цены!$B$3+Цены!$G$3</f>
        <v>4956.9100000000008</v>
      </c>
      <c r="L22" s="8">
        <f>'Цены 2'!L56+Сбытовые!L72+Цены!$B$3+Цены!$G$3</f>
        <v>4972.2400000000007</v>
      </c>
      <c r="M22" s="8">
        <f>'Цены 2'!M56+Сбытовые!M72+Цены!$B$3+Цены!$G$3</f>
        <v>4960.9400000000005</v>
      </c>
      <c r="N22" s="8">
        <f>'Цены 2'!N56+Сбытовые!N72+Цены!$B$3+Цены!$G$3</f>
        <v>4936.4900000000007</v>
      </c>
      <c r="O22" s="8">
        <f>'Цены 2'!O56+Сбытовые!O72+Цены!$B$3+Цены!$G$3</f>
        <v>4945.01</v>
      </c>
      <c r="P22" s="8">
        <f>'Цены 2'!P56+Сбытовые!P72+Цены!$B$3+Цены!$G$3</f>
        <v>4944.22</v>
      </c>
      <c r="Q22" s="8">
        <f>'Цены 2'!Q56+Сбытовые!Q72+Цены!$B$3+Цены!$G$3</f>
        <v>4946.7400000000007</v>
      </c>
      <c r="R22" s="8">
        <f>'Цены 2'!R56+Сбытовые!R72+Цены!$B$3+Цены!$G$3</f>
        <v>4953.5</v>
      </c>
      <c r="S22" s="8">
        <f>'Цены 2'!S56+Сбытовые!S72+Цены!$B$3+Цены!$G$3</f>
        <v>4981.5</v>
      </c>
      <c r="T22" s="8">
        <f>'Цены 2'!T56+Сбытовые!T72+Цены!$B$3+Цены!$G$3</f>
        <v>5007.01</v>
      </c>
      <c r="U22" s="8">
        <f>'Цены 2'!U56+Сбытовые!U72+Цены!$B$3+Цены!$G$3</f>
        <v>5002.4500000000007</v>
      </c>
      <c r="V22" s="8">
        <f>'Цены 2'!V56+Сбытовые!V72+Цены!$B$3+Цены!$G$3</f>
        <v>4970.7800000000007</v>
      </c>
      <c r="W22" s="8">
        <f>'Цены 2'!W56+Сбытовые!W72+Цены!$B$3+Цены!$G$3</f>
        <v>4932.9800000000005</v>
      </c>
      <c r="X22" s="8">
        <f>'Цены 2'!X56+Сбытовые!X72+Цены!$B$3+Цены!$G$3</f>
        <v>4805.1000000000004</v>
      </c>
      <c r="Y22" s="8">
        <f>'Цены 2'!Y56+Сбытовые!Y72+Цены!$B$3+Цены!$G$3</f>
        <v>4182.83</v>
      </c>
    </row>
    <row r="23" spans="1:25" x14ac:dyDescent="0.25">
      <c r="A23" s="7">
        <v>16</v>
      </c>
      <c r="B23" s="8">
        <f>'Цены 2'!B57+Сбытовые!B73+Цены!$B$3+Цены!$G$3</f>
        <v>3898.66</v>
      </c>
      <c r="C23" s="8">
        <f>'Цены 2'!C57+Сбытовые!C73+Цены!$B$3+Цены!$G$3</f>
        <v>3831.01</v>
      </c>
      <c r="D23" s="8">
        <f>'Цены 2'!D57+Сбытовые!D73+Цены!$B$3+Цены!$G$3</f>
        <v>3777.9000000000005</v>
      </c>
      <c r="E23" s="8">
        <f>'Цены 2'!E57+Сбытовые!E73+Цены!$B$3+Цены!$G$3</f>
        <v>2891.9700000000003</v>
      </c>
      <c r="F23" s="8">
        <f>'Цены 2'!F57+Сбытовые!F73+Цены!$B$3+Цены!$G$3</f>
        <v>3570.1000000000004</v>
      </c>
      <c r="G23" s="8">
        <f>'Цены 2'!G57+Сбытовые!G73+Цены!$B$3+Цены!$G$3</f>
        <v>3842.42</v>
      </c>
      <c r="H23" s="8">
        <f>'Цены 2'!H57+Сбытовые!H73+Цены!$B$3+Цены!$G$3</f>
        <v>4069.7700000000004</v>
      </c>
      <c r="I23" s="8">
        <f>'Цены 2'!I57+Сбытовые!I73+Цены!$B$3+Цены!$G$3</f>
        <v>4510.4400000000005</v>
      </c>
      <c r="J23" s="8">
        <f>'Цены 2'!J57+Сбытовые!J73+Цены!$B$3+Цены!$G$3</f>
        <v>4805.7700000000004</v>
      </c>
      <c r="K23" s="8">
        <f>'Цены 2'!K57+Сбытовые!K73+Цены!$B$3+Цены!$G$3</f>
        <v>4863.75</v>
      </c>
      <c r="L23" s="8">
        <f>'Цены 2'!L57+Сбытовые!L73+Цены!$B$3+Цены!$G$3</f>
        <v>4858.63</v>
      </c>
      <c r="M23" s="8">
        <f>'Цены 2'!M57+Сбытовые!M73+Цены!$B$3+Цены!$G$3</f>
        <v>4835.58</v>
      </c>
      <c r="N23" s="8">
        <f>'Цены 2'!N57+Сбытовые!N73+Цены!$B$3+Цены!$G$3</f>
        <v>4795.63</v>
      </c>
      <c r="O23" s="8">
        <f>'Цены 2'!O57+Сбытовые!O73+Цены!$B$3+Цены!$G$3</f>
        <v>4799.0700000000006</v>
      </c>
      <c r="P23" s="8">
        <f>'Цены 2'!P57+Сбытовые!P73+Цены!$B$3+Цены!$G$3</f>
        <v>4812.55</v>
      </c>
      <c r="Q23" s="8">
        <f>'Цены 2'!Q57+Сбытовые!Q73+Цены!$B$3+Цены!$G$3</f>
        <v>4818.8500000000004</v>
      </c>
      <c r="R23" s="8">
        <f>'Цены 2'!R57+Сбытовые!R73+Цены!$B$3+Цены!$G$3</f>
        <v>4821.4900000000007</v>
      </c>
      <c r="S23" s="8">
        <f>'Цены 2'!S57+Сбытовые!S73+Цены!$B$3+Цены!$G$3</f>
        <v>4878.68</v>
      </c>
      <c r="T23" s="8">
        <f>'Цены 2'!T57+Сбытовые!T73+Цены!$B$3+Цены!$G$3</f>
        <v>4895.37</v>
      </c>
      <c r="U23" s="8">
        <f>'Цены 2'!U57+Сбытовые!U73+Цены!$B$3+Цены!$G$3</f>
        <v>4882.6900000000005</v>
      </c>
      <c r="V23" s="8">
        <f>'Цены 2'!V57+Сбытовые!V73+Цены!$B$3+Цены!$G$3</f>
        <v>4825.46</v>
      </c>
      <c r="W23" s="8">
        <f>'Цены 2'!W57+Сбытовые!W73+Цены!$B$3+Цены!$G$3</f>
        <v>4731.9500000000007</v>
      </c>
      <c r="X23" s="8">
        <f>'Цены 2'!X57+Сбытовые!X73+Цены!$B$3+Цены!$G$3</f>
        <v>4212.3600000000006</v>
      </c>
      <c r="Y23" s="8">
        <f>'Цены 2'!Y57+Сбытовые!Y73+Цены!$B$3+Цены!$G$3</f>
        <v>3992.0600000000004</v>
      </c>
    </row>
    <row r="24" spans="1:25" x14ac:dyDescent="0.25">
      <c r="A24" s="7">
        <v>17</v>
      </c>
      <c r="B24" s="8">
        <f>'Цены 2'!B58+Сбытовые!B74+Цены!$B$3+Цены!$G$3</f>
        <v>3866.5600000000004</v>
      </c>
      <c r="C24" s="8">
        <f>'Цены 2'!C58+Сбытовые!C74+Цены!$B$3+Цены!$G$3</f>
        <v>3818.87</v>
      </c>
      <c r="D24" s="8">
        <f>'Цены 2'!D58+Сбытовые!D74+Цены!$B$3+Цены!$G$3</f>
        <v>3741.33</v>
      </c>
      <c r="E24" s="8">
        <f>'Цены 2'!E58+Сбытовые!E74+Цены!$B$3+Цены!$G$3</f>
        <v>3630.0700000000006</v>
      </c>
      <c r="F24" s="8">
        <f>'Цены 2'!F58+Сбытовые!F74+Цены!$B$3+Цены!$G$3</f>
        <v>3820.04</v>
      </c>
      <c r="G24" s="8">
        <f>'Цены 2'!G58+Сбытовые!G74+Цены!$B$3+Цены!$G$3</f>
        <v>3870.62</v>
      </c>
      <c r="H24" s="8">
        <f>'Цены 2'!H58+Сбытовые!H74+Цены!$B$3+Цены!$G$3</f>
        <v>4075.01</v>
      </c>
      <c r="I24" s="8">
        <f>'Цены 2'!I58+Сбытовые!I74+Цены!$B$3+Цены!$G$3</f>
        <v>4429.6400000000003</v>
      </c>
      <c r="J24" s="8">
        <f>'Цены 2'!J58+Сбытовые!J74+Цены!$B$3+Цены!$G$3</f>
        <v>4702.0200000000004</v>
      </c>
      <c r="K24" s="8">
        <f>'Цены 2'!K58+Сбытовые!K74+Цены!$B$3+Цены!$G$3</f>
        <v>4754.76</v>
      </c>
      <c r="L24" s="8">
        <f>'Цены 2'!L58+Сбытовые!L74+Цены!$B$3+Цены!$G$3</f>
        <v>4746.7700000000004</v>
      </c>
      <c r="M24" s="8">
        <f>'Цены 2'!M58+Сбытовые!M74+Цены!$B$3+Цены!$G$3</f>
        <v>4724.1500000000005</v>
      </c>
      <c r="N24" s="8">
        <f>'Цены 2'!N58+Сбытовые!N74+Цены!$B$3+Цены!$G$3</f>
        <v>4686.4000000000005</v>
      </c>
      <c r="O24" s="8">
        <f>'Цены 2'!O58+Сбытовые!O74+Цены!$B$3+Цены!$G$3</f>
        <v>4684.5600000000004</v>
      </c>
      <c r="P24" s="8">
        <f>'Цены 2'!P58+Сбытовые!P74+Цены!$B$3+Цены!$G$3</f>
        <v>4669.0600000000004</v>
      </c>
      <c r="Q24" s="8">
        <f>'Цены 2'!Q58+Сбытовые!Q74+Цены!$B$3+Цены!$G$3</f>
        <v>4669.58</v>
      </c>
      <c r="R24" s="8">
        <f>'Цены 2'!R58+Сбытовые!R74+Цены!$B$3+Цены!$G$3</f>
        <v>4689.3200000000006</v>
      </c>
      <c r="S24" s="8">
        <f>'Цены 2'!S58+Сбытовые!S74+Цены!$B$3+Цены!$G$3</f>
        <v>4755.7400000000007</v>
      </c>
      <c r="T24" s="8">
        <f>'Цены 2'!T58+Сбытовые!T74+Цены!$B$3+Цены!$G$3</f>
        <v>4765.16</v>
      </c>
      <c r="U24" s="8">
        <f>'Цены 2'!U58+Сбытовые!U74+Цены!$B$3+Цены!$G$3</f>
        <v>4776.7800000000007</v>
      </c>
      <c r="V24" s="8">
        <f>'Цены 2'!V58+Сбытовые!V74+Цены!$B$3+Цены!$G$3</f>
        <v>4683.43</v>
      </c>
      <c r="W24" s="8">
        <f>'Цены 2'!W58+Сбытовые!W74+Цены!$B$3+Цены!$G$3</f>
        <v>4437.1500000000005</v>
      </c>
      <c r="X24" s="8">
        <f>'Цены 2'!X58+Сбытовые!X74+Цены!$B$3+Цены!$G$3</f>
        <v>4186.0300000000007</v>
      </c>
      <c r="Y24" s="8">
        <f>'Цены 2'!Y58+Сбытовые!Y74+Цены!$B$3+Цены!$G$3</f>
        <v>4013.3100000000004</v>
      </c>
    </row>
    <row r="25" spans="1:25" x14ac:dyDescent="0.25">
      <c r="A25" s="7">
        <v>18</v>
      </c>
      <c r="B25" s="8">
        <f>'Цены 2'!B59+Сбытовые!B75+Цены!$B$3+Цены!$G$3</f>
        <v>3852.0300000000007</v>
      </c>
      <c r="C25" s="8">
        <f>'Цены 2'!C59+Сбытовые!C75+Цены!$B$3+Цены!$G$3</f>
        <v>3801.6500000000005</v>
      </c>
      <c r="D25" s="8">
        <f>'Цены 2'!D59+Сбытовые!D75+Цены!$B$3+Цены!$G$3</f>
        <v>3719.7000000000003</v>
      </c>
      <c r="E25" s="8">
        <f>'Цены 2'!E59+Сбытовые!E75+Цены!$B$3+Цены!$G$3</f>
        <v>3716.3</v>
      </c>
      <c r="F25" s="8">
        <f>'Цены 2'!F59+Сбытовые!F75+Цены!$B$3+Цены!$G$3</f>
        <v>3805.6000000000004</v>
      </c>
      <c r="G25" s="8">
        <f>'Цены 2'!G59+Сбытовые!G75+Цены!$B$3+Цены!$G$3</f>
        <v>3883.4800000000005</v>
      </c>
      <c r="H25" s="8">
        <f>'Цены 2'!H59+Сбытовые!H75+Цены!$B$3+Цены!$G$3</f>
        <v>4113.84</v>
      </c>
      <c r="I25" s="8">
        <f>'Цены 2'!I59+Сбытовые!I75+Цены!$B$3+Цены!$G$3</f>
        <v>4552.3600000000006</v>
      </c>
      <c r="J25" s="8">
        <f>'Цены 2'!J59+Сбытовые!J75+Цены!$B$3+Цены!$G$3</f>
        <v>4769.7700000000004</v>
      </c>
      <c r="K25" s="8">
        <f>'Цены 2'!K59+Сбытовые!K75+Цены!$B$3+Цены!$G$3</f>
        <v>4804.6400000000003</v>
      </c>
      <c r="L25" s="8">
        <f>'Цены 2'!L59+Сбытовые!L75+Цены!$B$3+Цены!$G$3</f>
        <v>4801.42</v>
      </c>
      <c r="M25" s="8">
        <f>'Цены 2'!M59+Сбытовые!M75+Цены!$B$3+Цены!$G$3</f>
        <v>4785.22</v>
      </c>
      <c r="N25" s="8">
        <f>'Цены 2'!N59+Сбытовые!N75+Цены!$B$3+Цены!$G$3</f>
        <v>4753.8900000000003</v>
      </c>
      <c r="O25" s="8">
        <f>'Цены 2'!O59+Сбытовые!O75+Цены!$B$3+Цены!$G$3</f>
        <v>4755.55</v>
      </c>
      <c r="P25" s="8">
        <f>'Цены 2'!P59+Сбытовые!P75+Цены!$B$3+Цены!$G$3</f>
        <v>4759.3600000000006</v>
      </c>
      <c r="Q25" s="8">
        <f>'Цены 2'!Q59+Сбытовые!Q75+Цены!$B$3+Цены!$G$3</f>
        <v>4764.62</v>
      </c>
      <c r="R25" s="8">
        <f>'Цены 2'!R59+Сбытовые!R75+Цены!$B$3+Цены!$G$3</f>
        <v>4793.05</v>
      </c>
      <c r="S25" s="8">
        <f>'Цены 2'!S59+Сбытовые!S75+Цены!$B$3+Цены!$G$3</f>
        <v>4857.6100000000006</v>
      </c>
      <c r="T25" s="8">
        <f>'Цены 2'!T59+Сбытовые!T75+Цены!$B$3+Цены!$G$3</f>
        <v>4900.8600000000006</v>
      </c>
      <c r="U25" s="8">
        <f>'Цены 2'!U59+Сбытовые!U75+Цены!$B$3+Цены!$G$3</f>
        <v>4919.3200000000006</v>
      </c>
      <c r="V25" s="8">
        <f>'Цены 2'!V59+Сбытовые!V75+Цены!$B$3+Цены!$G$3</f>
        <v>4893.88</v>
      </c>
      <c r="W25" s="8">
        <f>'Цены 2'!W59+Сбытовые!W75+Цены!$B$3+Цены!$G$3</f>
        <v>4871.8900000000003</v>
      </c>
      <c r="X25" s="8">
        <f>'Цены 2'!X59+Сбытовые!X75+Цены!$B$3+Цены!$G$3</f>
        <v>4785.26</v>
      </c>
      <c r="Y25" s="8">
        <f>'Цены 2'!Y59+Сбытовые!Y75+Цены!$B$3+Цены!$G$3</f>
        <v>4183.25</v>
      </c>
    </row>
    <row r="26" spans="1:25" x14ac:dyDescent="0.25">
      <c r="A26" s="7">
        <v>19</v>
      </c>
      <c r="B26" s="8">
        <f>'Цены 2'!B60+Сбытовые!B76+Цены!$B$3+Цены!$G$3</f>
        <v>4033.96</v>
      </c>
      <c r="C26" s="8">
        <f>'Цены 2'!C60+Сбытовые!C76+Цены!$B$3+Цены!$G$3</f>
        <v>3938.62</v>
      </c>
      <c r="D26" s="8">
        <f>'Цены 2'!D60+Сбытовые!D76+Цены!$B$3+Цены!$G$3</f>
        <v>3836.3600000000006</v>
      </c>
      <c r="E26" s="8">
        <f>'Цены 2'!E60+Сбытовые!E76+Цены!$B$3+Цены!$G$3</f>
        <v>3827.63</v>
      </c>
      <c r="F26" s="8">
        <f>'Цены 2'!F60+Сбытовые!F76+Цены!$B$3+Цены!$G$3</f>
        <v>3842.6000000000004</v>
      </c>
      <c r="G26" s="8">
        <f>'Цены 2'!G60+Сбытовые!G76+Цены!$B$3+Цены!$G$3</f>
        <v>3945.6000000000004</v>
      </c>
      <c r="H26" s="8">
        <f>'Цены 2'!H60+Сбытовые!H76+Цены!$B$3+Цены!$G$3</f>
        <v>3930.8100000000004</v>
      </c>
      <c r="I26" s="8">
        <f>'Цены 2'!I60+Сбытовые!I76+Цены!$B$3+Цены!$G$3</f>
        <v>4079.8500000000004</v>
      </c>
      <c r="J26" s="8">
        <f>'Цены 2'!J60+Сбытовые!J76+Цены!$B$3+Цены!$G$3</f>
        <v>4465.25</v>
      </c>
      <c r="K26" s="8">
        <f>'Цены 2'!K60+Сбытовые!K76+Цены!$B$3+Цены!$G$3</f>
        <v>4736.2800000000007</v>
      </c>
      <c r="L26" s="8">
        <f>'Цены 2'!L60+Сбытовые!L76+Цены!$B$3+Цены!$G$3</f>
        <v>4753.96</v>
      </c>
      <c r="M26" s="8">
        <f>'Цены 2'!M60+Сбытовые!M76+Цены!$B$3+Цены!$G$3</f>
        <v>4733.66</v>
      </c>
      <c r="N26" s="8">
        <f>'Цены 2'!N60+Сбытовые!N76+Цены!$B$3+Цены!$G$3</f>
        <v>4727.16</v>
      </c>
      <c r="O26" s="8">
        <f>'Цены 2'!O60+Сбытовые!O76+Цены!$B$3+Цены!$G$3</f>
        <v>4704.1400000000003</v>
      </c>
      <c r="P26" s="8">
        <f>'Цены 2'!P60+Сбытовые!P76+Цены!$B$3+Цены!$G$3</f>
        <v>4703.2400000000007</v>
      </c>
      <c r="Q26" s="8">
        <f>'Цены 2'!Q60+Сбытовые!Q76+Цены!$B$3+Цены!$G$3</f>
        <v>4698.1500000000005</v>
      </c>
      <c r="R26" s="8">
        <f>'Цены 2'!R60+Сбытовые!R76+Цены!$B$3+Цены!$G$3</f>
        <v>4759.62</v>
      </c>
      <c r="S26" s="8">
        <f>'Цены 2'!S60+Сбытовые!S76+Цены!$B$3+Цены!$G$3</f>
        <v>4831.92</v>
      </c>
      <c r="T26" s="8">
        <f>'Цены 2'!T60+Сбытовые!T76+Цены!$B$3+Цены!$G$3</f>
        <v>4856.79</v>
      </c>
      <c r="U26" s="8">
        <f>'Цены 2'!U60+Сбытовые!U76+Цены!$B$3+Цены!$G$3</f>
        <v>4885.2400000000007</v>
      </c>
      <c r="V26" s="8">
        <f>'Цены 2'!V60+Сбытовые!V76+Цены!$B$3+Цены!$G$3</f>
        <v>4808.1000000000004</v>
      </c>
      <c r="W26" s="8">
        <f>'Цены 2'!W60+Сбытовые!W76+Цены!$B$3+Цены!$G$3</f>
        <v>4779.42</v>
      </c>
      <c r="X26" s="8">
        <f>'Цены 2'!X60+Сбытовые!X76+Цены!$B$3+Цены!$G$3</f>
        <v>4753.42</v>
      </c>
      <c r="Y26" s="8">
        <f>'Цены 2'!Y60+Сбытовые!Y76+Цены!$B$3+Цены!$G$3</f>
        <v>4152.33</v>
      </c>
    </row>
    <row r="27" spans="1:25" x14ac:dyDescent="0.25">
      <c r="A27" s="7">
        <v>20</v>
      </c>
      <c r="B27" s="8">
        <f>'Цены 2'!B61+Сбытовые!B77+Цены!$B$3+Цены!$G$3</f>
        <v>4006.1800000000003</v>
      </c>
      <c r="C27" s="8">
        <f>'Цены 2'!C61+Сбытовые!C77+Цены!$B$3+Цены!$G$3</f>
        <v>3826.4300000000003</v>
      </c>
      <c r="D27" s="8">
        <f>'Цены 2'!D61+Сбытовые!D77+Цены!$B$3+Цены!$G$3</f>
        <v>3778.8500000000004</v>
      </c>
      <c r="E27" s="8">
        <f>'Цены 2'!E61+Сбытовые!E77+Цены!$B$3+Цены!$G$3</f>
        <v>3729.7400000000002</v>
      </c>
      <c r="F27" s="8">
        <f>'Цены 2'!F61+Сбытовые!F77+Цены!$B$3+Цены!$G$3</f>
        <v>3788.83</v>
      </c>
      <c r="G27" s="8">
        <f>'Цены 2'!G61+Сбытовые!G77+Цены!$B$3+Цены!$G$3</f>
        <v>3825.63</v>
      </c>
      <c r="H27" s="8">
        <f>'Цены 2'!H61+Сбытовые!H77+Цены!$B$3+Цены!$G$3</f>
        <v>3820.34</v>
      </c>
      <c r="I27" s="8">
        <f>'Цены 2'!I61+Сбытовые!I77+Цены!$B$3+Цены!$G$3</f>
        <v>3934.41</v>
      </c>
      <c r="J27" s="8">
        <f>'Цены 2'!J61+Сбытовые!J77+Цены!$B$3+Цены!$G$3</f>
        <v>4187.7400000000007</v>
      </c>
      <c r="K27" s="8">
        <f>'Цены 2'!K61+Сбытовые!K77+Цены!$B$3+Цены!$G$3</f>
        <v>4683.05</v>
      </c>
      <c r="L27" s="8">
        <f>'Цены 2'!L61+Сбытовые!L77+Цены!$B$3+Цены!$G$3</f>
        <v>4708.88</v>
      </c>
      <c r="M27" s="8">
        <f>'Цены 2'!M61+Сбытовые!M77+Цены!$B$3+Цены!$G$3</f>
        <v>4712.5</v>
      </c>
      <c r="N27" s="8">
        <f>'Цены 2'!N61+Сбытовые!N77+Цены!$B$3+Цены!$G$3</f>
        <v>4687.59</v>
      </c>
      <c r="O27" s="8">
        <f>'Цены 2'!O61+Сбытовые!O77+Цены!$B$3+Цены!$G$3</f>
        <v>4686.63</v>
      </c>
      <c r="P27" s="8">
        <f>'Цены 2'!P61+Сбытовые!P77+Цены!$B$3+Цены!$G$3</f>
        <v>4688.72</v>
      </c>
      <c r="Q27" s="8">
        <f>'Цены 2'!Q61+Сбытовые!Q77+Цены!$B$3+Цены!$G$3</f>
        <v>4688.59</v>
      </c>
      <c r="R27" s="8">
        <f>'Цены 2'!R61+Сбытовые!R77+Цены!$B$3+Цены!$G$3</f>
        <v>4727.92</v>
      </c>
      <c r="S27" s="8">
        <f>'Цены 2'!S61+Сбытовые!S77+Цены!$B$3+Цены!$G$3</f>
        <v>4820.3600000000006</v>
      </c>
      <c r="T27" s="8">
        <f>'Цены 2'!T61+Сбытовые!T77+Цены!$B$3+Цены!$G$3</f>
        <v>4862.33</v>
      </c>
      <c r="U27" s="8">
        <f>'Цены 2'!U61+Сбытовые!U77+Цены!$B$3+Цены!$G$3</f>
        <v>4872.13</v>
      </c>
      <c r="V27" s="8">
        <f>'Цены 2'!V61+Сбытовые!V77+Цены!$B$3+Цены!$G$3</f>
        <v>4828.67</v>
      </c>
      <c r="W27" s="8">
        <f>'Цены 2'!W61+Сбытовые!W77+Цены!$B$3+Цены!$G$3</f>
        <v>4789.83</v>
      </c>
      <c r="X27" s="8">
        <f>'Цены 2'!X61+Сбытовые!X77+Цены!$B$3+Цены!$G$3</f>
        <v>4732.29</v>
      </c>
      <c r="Y27" s="8">
        <f>'Цены 2'!Y61+Сбытовые!Y77+Цены!$B$3+Цены!$G$3</f>
        <v>4133.0300000000007</v>
      </c>
    </row>
    <row r="28" spans="1:25" x14ac:dyDescent="0.25">
      <c r="A28" s="7">
        <v>21</v>
      </c>
      <c r="B28" s="8">
        <f>'Цены 2'!B62+Сбытовые!B78+Цены!$B$3+Цены!$G$3</f>
        <v>3864.34</v>
      </c>
      <c r="C28" s="8">
        <f>'Цены 2'!C62+Сбытовые!C78+Цены!$B$3+Цены!$G$3</f>
        <v>3821.1400000000003</v>
      </c>
      <c r="D28" s="8">
        <f>'Цены 2'!D62+Сбытовые!D78+Цены!$B$3+Цены!$G$3</f>
        <v>3752.6100000000006</v>
      </c>
      <c r="E28" s="8">
        <f>'Цены 2'!E62+Сбытовые!E78+Цены!$B$3+Цены!$G$3</f>
        <v>3745.2400000000002</v>
      </c>
      <c r="F28" s="8">
        <f>'Цены 2'!F62+Сбытовые!F78+Цены!$B$3+Цены!$G$3</f>
        <v>3822.51</v>
      </c>
      <c r="G28" s="8">
        <f>'Цены 2'!G62+Сбытовые!G78+Цены!$B$3+Цены!$G$3</f>
        <v>3904.8900000000003</v>
      </c>
      <c r="H28" s="8">
        <f>'Цены 2'!H62+Сбытовые!H78+Цены!$B$3+Цены!$G$3</f>
        <v>4090</v>
      </c>
      <c r="I28" s="8">
        <f>'Цены 2'!I62+Сбытовые!I78+Цены!$B$3+Цены!$G$3</f>
        <v>4417.71</v>
      </c>
      <c r="J28" s="8">
        <f>'Цены 2'!J62+Сбытовые!J78+Цены!$B$3+Цены!$G$3</f>
        <v>4683.59</v>
      </c>
      <c r="K28" s="8">
        <f>'Цены 2'!K62+Сбытовые!K78+Цены!$B$3+Цены!$G$3</f>
        <v>4750.58</v>
      </c>
      <c r="L28" s="8">
        <f>'Цены 2'!L62+Сбытовые!L78+Цены!$B$3+Цены!$G$3</f>
        <v>4755.26</v>
      </c>
      <c r="M28" s="8">
        <f>'Цены 2'!M62+Сбытовые!M78+Цены!$B$3+Цены!$G$3</f>
        <v>4745.2300000000005</v>
      </c>
      <c r="N28" s="8">
        <f>'Цены 2'!N62+Сбытовые!N78+Цены!$B$3+Цены!$G$3</f>
        <v>4719.9400000000005</v>
      </c>
      <c r="O28" s="8">
        <f>'Цены 2'!O62+Сбытовые!O78+Цены!$B$3+Цены!$G$3</f>
        <v>4723.29</v>
      </c>
      <c r="P28" s="8">
        <f>'Цены 2'!P62+Сбытовые!P78+Цены!$B$3+Цены!$G$3</f>
        <v>4730.33</v>
      </c>
      <c r="Q28" s="8">
        <f>'Цены 2'!Q62+Сбытовые!Q78+Цены!$B$3+Цены!$G$3</f>
        <v>4731.01</v>
      </c>
      <c r="R28" s="8">
        <f>'Цены 2'!R62+Сбытовые!R78+Цены!$B$3+Цены!$G$3</f>
        <v>4738.4000000000005</v>
      </c>
      <c r="S28" s="8">
        <f>'Цены 2'!S62+Сбытовые!S78+Цены!$B$3+Цены!$G$3</f>
        <v>4782.21</v>
      </c>
      <c r="T28" s="8">
        <f>'Цены 2'!T62+Сбытовые!T78+Цены!$B$3+Цены!$G$3</f>
        <v>4806.43</v>
      </c>
      <c r="U28" s="8">
        <f>'Цены 2'!U62+Сбытовые!U78+Цены!$B$3+Цены!$G$3</f>
        <v>4805.59</v>
      </c>
      <c r="V28" s="8">
        <f>'Цены 2'!V62+Сбытовые!V78+Цены!$B$3+Цены!$G$3</f>
        <v>4767.8600000000006</v>
      </c>
      <c r="W28" s="8">
        <f>'Цены 2'!W62+Сбытовые!W78+Цены!$B$3+Цены!$G$3</f>
        <v>4733.33</v>
      </c>
      <c r="X28" s="8">
        <f>'Цены 2'!X62+Сбытовые!X78+Цены!$B$3+Цены!$G$3</f>
        <v>4202.63</v>
      </c>
      <c r="Y28" s="8">
        <f>'Цены 2'!Y62+Сбытовые!Y78+Цены!$B$3+Цены!$G$3</f>
        <v>4008.2000000000007</v>
      </c>
    </row>
    <row r="29" spans="1:25" x14ac:dyDescent="0.25">
      <c r="A29" s="7">
        <v>22</v>
      </c>
      <c r="B29" s="8">
        <f>'Цены 2'!B63+Сбытовые!B79+Цены!$B$3+Цены!$G$3</f>
        <v>3896.88</v>
      </c>
      <c r="C29" s="8">
        <f>'Цены 2'!C63+Сбытовые!C79+Цены!$B$3+Цены!$G$3</f>
        <v>3827.75</v>
      </c>
      <c r="D29" s="8">
        <f>'Цены 2'!D63+Сбытовые!D79+Цены!$B$3+Цены!$G$3</f>
        <v>3774.7400000000002</v>
      </c>
      <c r="E29" s="8">
        <f>'Цены 2'!E63+Сбытовые!E79+Цены!$B$3+Цены!$G$3</f>
        <v>3773.1400000000003</v>
      </c>
      <c r="F29" s="8">
        <f>'Цены 2'!F63+Сбытовые!F79+Цены!$B$3+Цены!$G$3</f>
        <v>3825.84</v>
      </c>
      <c r="G29" s="8">
        <f>'Цены 2'!G63+Сбытовые!G79+Цены!$B$3+Цены!$G$3</f>
        <v>3892.2800000000007</v>
      </c>
      <c r="H29" s="8">
        <f>'Цены 2'!H63+Сбытовые!H79+Цены!$B$3+Цены!$G$3</f>
        <v>4156.4400000000005</v>
      </c>
      <c r="I29" s="8">
        <f>'Цены 2'!I63+Сбытовые!I79+Цены!$B$3+Цены!$G$3</f>
        <v>4489.2800000000007</v>
      </c>
      <c r="J29" s="8">
        <f>'Цены 2'!J63+Сбытовые!J79+Цены!$B$3+Цены!$G$3</f>
        <v>4709.5300000000007</v>
      </c>
      <c r="K29" s="8">
        <f>'Цены 2'!K63+Сбытовые!K79+Цены!$B$3+Цены!$G$3</f>
        <v>4751.54</v>
      </c>
      <c r="L29" s="8">
        <f>'Цены 2'!L63+Сбытовые!L79+Цены!$B$3+Цены!$G$3</f>
        <v>4748.17</v>
      </c>
      <c r="M29" s="8">
        <f>'Цены 2'!M63+Сбытовые!M79+Цены!$B$3+Цены!$G$3</f>
        <v>4743.22</v>
      </c>
      <c r="N29" s="8">
        <f>'Цены 2'!N63+Сбытовые!N79+Цены!$B$3+Цены!$G$3</f>
        <v>4728.18</v>
      </c>
      <c r="O29" s="8">
        <f>'Цены 2'!O63+Сбытовые!O79+Цены!$B$3+Цены!$G$3</f>
        <v>4729.47</v>
      </c>
      <c r="P29" s="8">
        <f>'Цены 2'!P63+Сбытовые!P79+Цены!$B$3+Цены!$G$3</f>
        <v>4729.1900000000005</v>
      </c>
      <c r="Q29" s="8">
        <f>'Цены 2'!Q63+Сбытовые!Q79+Цены!$B$3+Цены!$G$3</f>
        <v>4728.8</v>
      </c>
      <c r="R29" s="8">
        <f>'Цены 2'!R63+Сбытовые!R79+Цены!$B$3+Цены!$G$3</f>
        <v>4733.46</v>
      </c>
      <c r="S29" s="8">
        <f>'Цены 2'!S63+Сбытовые!S79+Цены!$B$3+Цены!$G$3</f>
        <v>4774.47</v>
      </c>
      <c r="T29" s="8">
        <f>'Цены 2'!T63+Сбытовые!T79+Цены!$B$3+Цены!$G$3</f>
        <v>4787.7000000000007</v>
      </c>
      <c r="U29" s="8">
        <f>'Цены 2'!U63+Сбытовые!U79+Цены!$B$3+Цены!$G$3</f>
        <v>4772.72</v>
      </c>
      <c r="V29" s="8">
        <f>'Цены 2'!V63+Сбытовые!V79+Цены!$B$3+Цены!$G$3</f>
        <v>4693.8600000000006</v>
      </c>
      <c r="W29" s="8">
        <f>'Цены 2'!W63+Сбытовые!W79+Цены!$B$3+Цены!$G$3</f>
        <v>4686.1500000000005</v>
      </c>
      <c r="X29" s="8">
        <f>'Цены 2'!X63+Сбытовые!X79+Цены!$B$3+Цены!$G$3</f>
        <v>4170.5</v>
      </c>
      <c r="Y29" s="8">
        <f>'Цены 2'!Y63+Сбытовые!Y79+Цены!$B$3+Цены!$G$3</f>
        <v>3922.38</v>
      </c>
    </row>
    <row r="30" spans="1:25" x14ac:dyDescent="0.25">
      <c r="A30" s="7">
        <v>23</v>
      </c>
      <c r="B30" s="8">
        <f>'Цены 2'!B64+Сбытовые!B80+Цены!$B$3+Цены!$G$3</f>
        <v>3817.29</v>
      </c>
      <c r="C30" s="8">
        <f>'Цены 2'!C64+Сбытовые!C80+Цены!$B$3+Цены!$G$3</f>
        <v>2972.0200000000004</v>
      </c>
      <c r="D30" s="8">
        <f>'Цены 2'!D64+Сбытовые!D80+Цены!$B$3+Цены!$G$3</f>
        <v>2945.82</v>
      </c>
      <c r="E30" s="8">
        <f>'Цены 2'!E64+Сбытовые!E80+Цены!$B$3+Цены!$G$3</f>
        <v>2941.1600000000003</v>
      </c>
      <c r="F30" s="8">
        <f>'Цены 2'!F64+Сбытовые!F80+Цены!$B$3+Цены!$G$3</f>
        <v>3711.12</v>
      </c>
      <c r="G30" s="8">
        <f>'Цены 2'!G64+Сбытовые!G80+Цены!$B$3+Цены!$G$3</f>
        <v>3821.0200000000004</v>
      </c>
      <c r="H30" s="8">
        <f>'Цены 2'!H64+Сбытовые!H80+Цены!$B$3+Цены!$G$3</f>
        <v>4092.34</v>
      </c>
      <c r="I30" s="8">
        <f>'Цены 2'!I64+Сбытовые!I80+Цены!$B$3+Цены!$G$3</f>
        <v>4350.1500000000005</v>
      </c>
      <c r="J30" s="8">
        <f>'Цены 2'!J64+Сбытовые!J80+Цены!$B$3+Цены!$G$3</f>
        <v>4662.5300000000007</v>
      </c>
      <c r="K30" s="8">
        <f>'Цены 2'!K64+Сбытовые!K80+Цены!$B$3+Цены!$G$3</f>
        <v>4746.8100000000004</v>
      </c>
      <c r="L30" s="8">
        <f>'Цены 2'!L64+Сбытовые!L80+Цены!$B$3+Цены!$G$3</f>
        <v>4744.8</v>
      </c>
      <c r="M30" s="8">
        <f>'Цены 2'!M64+Сбытовые!M80+Цены!$B$3+Цены!$G$3</f>
        <v>4727.2000000000007</v>
      </c>
      <c r="N30" s="8">
        <f>'Цены 2'!N64+Сбытовые!N80+Цены!$B$3+Цены!$G$3</f>
        <v>4718.9000000000005</v>
      </c>
      <c r="O30" s="8">
        <f>'Цены 2'!O64+Сбытовые!O80+Цены!$B$3+Цены!$G$3</f>
        <v>4722.29</v>
      </c>
      <c r="P30" s="8">
        <f>'Цены 2'!P64+Сбытовые!P80+Цены!$B$3+Цены!$G$3</f>
        <v>4728.47</v>
      </c>
      <c r="Q30" s="8">
        <f>'Цены 2'!Q64+Сбытовые!Q80+Цены!$B$3+Цены!$G$3</f>
        <v>4734.8</v>
      </c>
      <c r="R30" s="8">
        <f>'Цены 2'!R64+Сбытовые!R80+Цены!$B$3+Цены!$G$3</f>
        <v>4742.9000000000005</v>
      </c>
      <c r="S30" s="8">
        <f>'Цены 2'!S64+Сбытовые!S80+Цены!$B$3+Цены!$G$3</f>
        <v>4783.4900000000007</v>
      </c>
      <c r="T30" s="8">
        <f>'Цены 2'!T64+Сбытовые!T80+Цены!$B$3+Цены!$G$3</f>
        <v>4802.05</v>
      </c>
      <c r="U30" s="8">
        <f>'Цены 2'!U64+Сбытовые!U80+Цены!$B$3+Цены!$G$3</f>
        <v>4799.71</v>
      </c>
      <c r="V30" s="8">
        <f>'Цены 2'!V64+Сбытовые!V80+Цены!$B$3+Цены!$G$3</f>
        <v>4762.38</v>
      </c>
      <c r="W30" s="8">
        <f>'Цены 2'!W64+Сбытовые!W80+Цены!$B$3+Цены!$G$3</f>
        <v>4729.0200000000004</v>
      </c>
      <c r="X30" s="8">
        <f>'Цены 2'!X64+Сбытовые!X80+Цены!$B$3+Цены!$G$3</f>
        <v>4216.83</v>
      </c>
      <c r="Y30" s="8">
        <f>'Цены 2'!Y64+Сбытовые!Y80+Цены!$B$3+Цены!$G$3</f>
        <v>4003.9400000000005</v>
      </c>
    </row>
    <row r="31" spans="1:25" x14ac:dyDescent="0.25">
      <c r="A31" s="7">
        <v>24</v>
      </c>
      <c r="B31" s="8">
        <f>'Цены 2'!B65+Сбытовые!B81+Цены!$B$3+Цены!$G$3</f>
        <v>4020.91</v>
      </c>
      <c r="C31" s="8">
        <f>'Цены 2'!C65+Сбытовые!C81+Цены!$B$3+Цены!$G$3</f>
        <v>3843.26</v>
      </c>
      <c r="D31" s="8">
        <f>'Цены 2'!D65+Сбытовые!D81+Цены!$B$3+Цены!$G$3</f>
        <v>3826.76</v>
      </c>
      <c r="E31" s="8">
        <f>'Цены 2'!E65+Сбытовые!E81+Цены!$B$3+Цены!$G$3</f>
        <v>3823.7700000000004</v>
      </c>
      <c r="F31" s="8">
        <f>'Цены 2'!F65+Сбытовые!F81+Цены!$B$3+Цены!$G$3</f>
        <v>3867.7200000000003</v>
      </c>
      <c r="G31" s="8">
        <f>'Цены 2'!G65+Сбытовые!G81+Цены!$B$3+Цены!$G$3</f>
        <v>4005.4000000000005</v>
      </c>
      <c r="H31" s="8">
        <f>'Цены 2'!H65+Сбытовые!H81+Цены!$B$3+Цены!$G$3</f>
        <v>4245.37</v>
      </c>
      <c r="I31" s="8">
        <f>'Цены 2'!I65+Сбытовые!I81+Цены!$B$3+Цены!$G$3</f>
        <v>4579.21</v>
      </c>
      <c r="J31" s="8">
        <f>'Цены 2'!J65+Сбытовые!J81+Цены!$B$3+Цены!$G$3</f>
        <v>4786.83</v>
      </c>
      <c r="K31" s="8">
        <f>'Цены 2'!K65+Сбытовые!K81+Цены!$B$3+Цены!$G$3</f>
        <v>4843.7300000000005</v>
      </c>
      <c r="L31" s="8">
        <f>'Цены 2'!L65+Сбытовые!L81+Цены!$B$3+Цены!$G$3</f>
        <v>4838.5700000000006</v>
      </c>
      <c r="M31" s="8">
        <f>'Цены 2'!M65+Сбытовые!M81+Цены!$B$3+Цены!$G$3</f>
        <v>4810</v>
      </c>
      <c r="N31" s="8">
        <f>'Цены 2'!N65+Сбытовые!N81+Цены!$B$3+Цены!$G$3</f>
        <v>4794.4400000000005</v>
      </c>
      <c r="O31" s="8">
        <f>'Цены 2'!O65+Сбытовые!O81+Цены!$B$3+Цены!$G$3</f>
        <v>4789.2700000000004</v>
      </c>
      <c r="P31" s="8">
        <f>'Цены 2'!P65+Сбытовые!P81+Цены!$B$3+Цены!$G$3</f>
        <v>4787.13</v>
      </c>
      <c r="Q31" s="8">
        <f>'Цены 2'!Q65+Сбытовые!Q81+Цены!$B$3+Цены!$G$3</f>
        <v>4788.87</v>
      </c>
      <c r="R31" s="8">
        <f>'Цены 2'!R65+Сбытовые!R81+Цены!$B$3+Цены!$G$3</f>
        <v>4786.5300000000007</v>
      </c>
      <c r="S31" s="8">
        <f>'Цены 2'!S65+Сбытовые!S81+Цены!$B$3+Цены!$G$3</f>
        <v>4819.88</v>
      </c>
      <c r="T31" s="8">
        <f>'Цены 2'!T65+Сбытовые!T81+Цены!$B$3+Цены!$G$3</f>
        <v>4833.5</v>
      </c>
      <c r="U31" s="8">
        <f>'Цены 2'!U65+Сбытовые!U81+Цены!$B$3+Цены!$G$3</f>
        <v>4819.21</v>
      </c>
      <c r="V31" s="8">
        <f>'Цены 2'!V65+Сбытовые!V81+Цены!$B$3+Цены!$G$3</f>
        <v>4769.1500000000005</v>
      </c>
      <c r="W31" s="8">
        <f>'Цены 2'!W65+Сбытовые!W81+Цены!$B$3+Цены!$G$3</f>
        <v>4761.18</v>
      </c>
      <c r="X31" s="8">
        <f>'Цены 2'!X65+Сбытовые!X81+Цены!$B$3+Цены!$G$3</f>
        <v>4684.16</v>
      </c>
      <c r="Y31" s="8">
        <f>'Цены 2'!Y65+Сбытовые!Y81+Цены!$B$3+Цены!$G$3</f>
        <v>4086.0300000000007</v>
      </c>
    </row>
    <row r="32" spans="1:25" x14ac:dyDescent="0.25">
      <c r="A32" s="7">
        <v>25</v>
      </c>
      <c r="B32" s="8">
        <f>'Цены 2'!B66+Сбытовые!B82+Цены!$B$3+Цены!$G$3</f>
        <v>3906.59</v>
      </c>
      <c r="C32" s="8">
        <f>'Цены 2'!C66+Сбытовые!C82+Цены!$B$3+Цены!$G$3</f>
        <v>3846.04</v>
      </c>
      <c r="D32" s="8">
        <f>'Цены 2'!D66+Сбытовые!D82+Цены!$B$3+Цены!$G$3</f>
        <v>3820.2000000000003</v>
      </c>
      <c r="E32" s="8">
        <f>'Цены 2'!E66+Сбытовые!E82+Цены!$B$3+Цены!$G$3</f>
        <v>3819.1000000000004</v>
      </c>
      <c r="F32" s="8">
        <f>'Цены 2'!F66+Сбытовые!F82+Цены!$B$3+Цены!$G$3</f>
        <v>3850.3900000000003</v>
      </c>
      <c r="G32" s="8">
        <f>'Цены 2'!G66+Сбытовые!G82+Цены!$B$3+Цены!$G$3</f>
        <v>3993.7000000000007</v>
      </c>
      <c r="H32" s="8">
        <f>'Цены 2'!H66+Сбытовые!H82+Цены!$B$3+Цены!$G$3</f>
        <v>4210.7000000000007</v>
      </c>
      <c r="I32" s="8">
        <f>'Цены 2'!I66+Сбытовые!I82+Цены!$B$3+Цены!$G$3</f>
        <v>4532.58</v>
      </c>
      <c r="J32" s="8">
        <f>'Цены 2'!J66+Сбытовые!J82+Цены!$B$3+Цены!$G$3</f>
        <v>4759.5600000000004</v>
      </c>
      <c r="K32" s="8">
        <f>'Цены 2'!K66+Сбытовые!K82+Цены!$B$3+Цены!$G$3</f>
        <v>4770.4000000000005</v>
      </c>
      <c r="L32" s="8">
        <f>'Цены 2'!L66+Сбытовые!L82+Цены!$B$3+Цены!$G$3</f>
        <v>4769.1000000000004</v>
      </c>
      <c r="M32" s="8">
        <f>'Цены 2'!M66+Сбытовые!M82+Цены!$B$3+Цены!$G$3</f>
        <v>4764.93</v>
      </c>
      <c r="N32" s="8">
        <f>'Цены 2'!N66+Сбытовые!N82+Цены!$B$3+Цены!$G$3</f>
        <v>4743.4500000000007</v>
      </c>
      <c r="O32" s="8">
        <f>'Цены 2'!O66+Сбытовые!O82+Цены!$B$3+Цены!$G$3</f>
        <v>4744.26</v>
      </c>
      <c r="P32" s="8">
        <f>'Цены 2'!P66+Сбытовые!P82+Цены!$B$3+Цены!$G$3</f>
        <v>4744.4800000000005</v>
      </c>
      <c r="Q32" s="8">
        <f>'Цены 2'!Q66+Сбытовые!Q82+Цены!$B$3+Цены!$G$3</f>
        <v>4762.2300000000005</v>
      </c>
      <c r="R32" s="8">
        <f>'Цены 2'!R66+Сбытовые!R82+Цены!$B$3+Цены!$G$3</f>
        <v>4753.41</v>
      </c>
      <c r="S32" s="8">
        <f>'Цены 2'!S66+Сбытовые!S82+Цены!$B$3+Цены!$G$3</f>
        <v>4776.1000000000004</v>
      </c>
      <c r="T32" s="8">
        <f>'Цены 2'!T66+Сбытовые!T82+Цены!$B$3+Цены!$G$3</f>
        <v>4783.84</v>
      </c>
      <c r="U32" s="8">
        <f>'Цены 2'!U66+Сбытовые!U82+Цены!$B$3+Цены!$G$3</f>
        <v>4797.1100000000006</v>
      </c>
      <c r="V32" s="8">
        <f>'Цены 2'!V66+Сбытовые!V82+Цены!$B$3+Цены!$G$3</f>
        <v>4762.8200000000006</v>
      </c>
      <c r="W32" s="8">
        <f>'Цены 2'!W66+Сбытовые!W82+Цены!$B$3+Цены!$G$3</f>
        <v>4694.4500000000007</v>
      </c>
      <c r="X32" s="8">
        <f>'Цены 2'!X66+Сбытовые!X82+Цены!$B$3+Цены!$G$3</f>
        <v>4361.18</v>
      </c>
      <c r="Y32" s="8">
        <f>'Цены 2'!Y66+Сбытовые!Y82+Цены!$B$3+Цены!$G$3</f>
        <v>4017.0700000000006</v>
      </c>
    </row>
    <row r="33" spans="1:25" x14ac:dyDescent="0.25">
      <c r="A33" s="7">
        <v>26</v>
      </c>
      <c r="B33" s="8">
        <f>'Цены 2'!B67+Сбытовые!B83+Цены!$B$3+Цены!$G$3</f>
        <v>3833.88</v>
      </c>
      <c r="C33" s="8">
        <f>'Цены 2'!C67+Сбытовые!C83+Цены!$B$3+Цены!$G$3</f>
        <v>3777.2300000000005</v>
      </c>
      <c r="D33" s="8">
        <f>'Цены 2'!D67+Сбытовые!D83+Цены!$B$3+Цены!$G$3</f>
        <v>3705.1900000000005</v>
      </c>
      <c r="E33" s="8">
        <f>'Цены 2'!E67+Сбытовые!E83+Цены!$B$3+Цены!$G$3</f>
        <v>3758.9700000000003</v>
      </c>
      <c r="F33" s="8">
        <f>'Цены 2'!F67+Сбытовые!F83+Цены!$B$3+Цены!$G$3</f>
        <v>3801.4400000000005</v>
      </c>
      <c r="G33" s="8">
        <f>'Цены 2'!G67+Сбытовые!G83+Цены!$B$3+Цены!$G$3</f>
        <v>3831.1500000000005</v>
      </c>
      <c r="H33" s="8">
        <f>'Цены 2'!H67+Сбытовые!H83+Цены!$B$3+Цены!$G$3</f>
        <v>3901.04</v>
      </c>
      <c r="I33" s="8">
        <f>'Цены 2'!I67+Сбытовые!I83+Цены!$B$3+Цены!$G$3</f>
        <v>4132.29</v>
      </c>
      <c r="J33" s="8">
        <f>'Цены 2'!J67+Сбытовые!J83+Цены!$B$3+Цены!$G$3</f>
        <v>4392.1500000000005</v>
      </c>
      <c r="K33" s="8">
        <f>'Цены 2'!K67+Сбытовые!K83+Цены!$B$3+Цены!$G$3</f>
        <v>4698.9900000000007</v>
      </c>
      <c r="L33" s="8">
        <f>'Цены 2'!L67+Сбытовые!L83+Цены!$B$3+Цены!$G$3</f>
        <v>4728.3600000000006</v>
      </c>
      <c r="M33" s="8">
        <f>'Цены 2'!M67+Сбытовые!M83+Цены!$B$3+Цены!$G$3</f>
        <v>4725.1400000000003</v>
      </c>
      <c r="N33" s="8">
        <f>'Цены 2'!N67+Сбытовые!N83+Цены!$B$3+Цены!$G$3</f>
        <v>4708.6900000000005</v>
      </c>
      <c r="O33" s="8">
        <f>'Цены 2'!O67+Сбытовые!O83+Цены!$B$3+Цены!$G$3</f>
        <v>4717.5700000000006</v>
      </c>
      <c r="P33" s="8">
        <f>'Цены 2'!P67+Сбытовые!P83+Цены!$B$3+Цены!$G$3</f>
        <v>4711.7800000000007</v>
      </c>
      <c r="Q33" s="8">
        <f>'Цены 2'!Q67+Сбытовые!Q83+Цены!$B$3+Цены!$G$3</f>
        <v>4717.9000000000005</v>
      </c>
      <c r="R33" s="8">
        <f>'Цены 2'!R67+Сбытовые!R83+Цены!$B$3+Цены!$G$3</f>
        <v>4728.0200000000004</v>
      </c>
      <c r="S33" s="8">
        <f>'Цены 2'!S67+Сбытовые!S83+Цены!$B$3+Цены!$G$3</f>
        <v>4764.2300000000005</v>
      </c>
      <c r="T33" s="8">
        <f>'Цены 2'!T67+Сбытовые!T83+Цены!$B$3+Цены!$G$3</f>
        <v>4769.21</v>
      </c>
      <c r="U33" s="8">
        <f>'Цены 2'!U67+Сбытовые!U83+Цены!$B$3+Цены!$G$3</f>
        <v>4779.3500000000004</v>
      </c>
      <c r="V33" s="8">
        <f>'Цены 2'!V67+Сбытовые!V83+Цены!$B$3+Цены!$G$3</f>
        <v>4758.3600000000006</v>
      </c>
      <c r="W33" s="8">
        <f>'Цены 2'!W67+Сбытовые!W83+Цены!$B$3+Цены!$G$3</f>
        <v>4734.62</v>
      </c>
      <c r="X33" s="8">
        <f>'Цены 2'!X67+Сбытовые!X83+Цены!$B$3+Цены!$G$3</f>
        <v>4222.9800000000005</v>
      </c>
      <c r="Y33" s="8">
        <f>'Цены 2'!Y67+Сбытовые!Y83+Цены!$B$3+Цены!$G$3</f>
        <v>4011.92</v>
      </c>
    </row>
    <row r="34" spans="1:25" x14ac:dyDescent="0.25">
      <c r="A34" s="7">
        <v>27</v>
      </c>
      <c r="B34" s="8">
        <f>'Цены 2'!B68+Сбытовые!B84+Цены!$B$3+Цены!$G$3</f>
        <v>3912.3100000000004</v>
      </c>
      <c r="C34" s="8">
        <f>'Цены 2'!C68+Сбытовые!C84+Цены!$B$3+Цены!$G$3</f>
        <v>3832.76</v>
      </c>
      <c r="D34" s="8">
        <f>'Цены 2'!D68+Сбытовые!D84+Цены!$B$3+Цены!$G$3</f>
        <v>3816.0600000000004</v>
      </c>
      <c r="E34" s="8">
        <f>'Цены 2'!E68+Сбытовые!E84+Цены!$B$3+Цены!$G$3</f>
        <v>3796.0200000000004</v>
      </c>
      <c r="F34" s="8">
        <f>'Цены 2'!F68+Сбытовые!F84+Цены!$B$3+Цены!$G$3</f>
        <v>3816.37</v>
      </c>
      <c r="G34" s="8">
        <f>'Цены 2'!G68+Сбытовые!G84+Цены!$B$3+Цены!$G$3</f>
        <v>3833.42</v>
      </c>
      <c r="H34" s="8">
        <f>'Цены 2'!H68+Сбытовые!H84+Цены!$B$3+Цены!$G$3</f>
        <v>3872.38</v>
      </c>
      <c r="I34" s="8">
        <f>'Цены 2'!I68+Сбытовые!I84+Цены!$B$3+Цены!$G$3</f>
        <v>4004.76</v>
      </c>
      <c r="J34" s="8">
        <f>'Цены 2'!J68+Сбытовые!J84+Цены!$B$3+Цены!$G$3</f>
        <v>4234.6400000000003</v>
      </c>
      <c r="K34" s="8">
        <f>'Цены 2'!K68+Сбытовые!K84+Цены!$B$3+Цены!$G$3</f>
        <v>4521.7400000000007</v>
      </c>
      <c r="L34" s="8">
        <f>'Цены 2'!L68+Сбытовые!L84+Цены!$B$3+Цены!$G$3</f>
        <v>4654.63</v>
      </c>
      <c r="M34" s="8">
        <f>'Цены 2'!M68+Сбытовые!M84+Цены!$B$3+Цены!$G$3</f>
        <v>4669.8900000000003</v>
      </c>
      <c r="N34" s="8">
        <f>'Цены 2'!N68+Сбытовые!N84+Цены!$B$3+Цены!$G$3</f>
        <v>4668.12</v>
      </c>
      <c r="O34" s="8">
        <f>'Цены 2'!O68+Сбытовые!O84+Цены!$B$3+Цены!$G$3</f>
        <v>4648.7800000000007</v>
      </c>
      <c r="P34" s="8">
        <f>'Цены 2'!P68+Сбытовые!P84+Цены!$B$3+Цены!$G$3</f>
        <v>4644.3</v>
      </c>
      <c r="Q34" s="8">
        <f>'Цены 2'!Q68+Сбытовые!Q84+Цены!$B$3+Цены!$G$3</f>
        <v>4677.5</v>
      </c>
      <c r="R34" s="8">
        <f>'Цены 2'!R68+Сбытовые!R84+Цены!$B$3+Цены!$G$3</f>
        <v>4701.67</v>
      </c>
      <c r="S34" s="8">
        <f>'Цены 2'!S68+Сбытовые!S84+Цены!$B$3+Цены!$G$3</f>
        <v>4808.0300000000007</v>
      </c>
      <c r="T34" s="8">
        <f>'Цены 2'!T68+Сбытовые!T84+Цены!$B$3+Цены!$G$3</f>
        <v>4824.41</v>
      </c>
      <c r="U34" s="8">
        <f>'Цены 2'!U68+Сбытовые!U84+Цены!$B$3+Цены!$G$3</f>
        <v>4823.46</v>
      </c>
      <c r="V34" s="8">
        <f>'Цены 2'!V68+Сбытовые!V84+Цены!$B$3+Цены!$G$3</f>
        <v>4794.7000000000007</v>
      </c>
      <c r="W34" s="8">
        <f>'Цены 2'!W68+Сбытовые!W84+Цены!$B$3+Цены!$G$3</f>
        <v>4765.5200000000004</v>
      </c>
      <c r="X34" s="8">
        <f>'Цены 2'!X68+Сбытовые!X84+Цены!$B$3+Цены!$G$3</f>
        <v>4211.2700000000004</v>
      </c>
      <c r="Y34" s="8">
        <f>'Цены 2'!Y68+Сбытовые!Y84+Цены!$B$3+Цены!$G$3</f>
        <v>4011.88</v>
      </c>
    </row>
    <row r="35" spans="1:25" x14ac:dyDescent="0.25">
      <c r="A35" s="7">
        <v>28</v>
      </c>
      <c r="B35" s="8">
        <f>'Цены 2'!B69+Сбытовые!B85+Цены!$B$3+Цены!$G$3</f>
        <v>3956.54</v>
      </c>
      <c r="C35" s="8">
        <f>'Цены 2'!C69+Сбытовые!C85+Цены!$B$3+Цены!$G$3</f>
        <v>3889.2200000000003</v>
      </c>
      <c r="D35" s="8">
        <f>'Цены 2'!D69+Сбытовые!D85+Цены!$B$3+Цены!$G$3</f>
        <v>3828.1800000000003</v>
      </c>
      <c r="E35" s="8">
        <f>'Цены 2'!E69+Сбытовые!E85+Цены!$B$3+Цены!$G$3</f>
        <v>3824.4100000000003</v>
      </c>
      <c r="F35" s="8">
        <f>'Цены 2'!F69+Сбытовые!F85+Цены!$B$3+Цены!$G$3</f>
        <v>3877.55</v>
      </c>
      <c r="G35" s="8">
        <f>'Цены 2'!G69+Сбытовые!G85+Цены!$B$3+Цены!$G$3</f>
        <v>4006.9400000000005</v>
      </c>
      <c r="H35" s="8">
        <f>'Цены 2'!H69+Сбытовые!H85+Цены!$B$3+Цены!$G$3</f>
        <v>4213.0700000000006</v>
      </c>
      <c r="I35" s="8">
        <f>'Цены 2'!I69+Сбытовые!I85+Цены!$B$3+Цены!$G$3</f>
        <v>4548.5200000000004</v>
      </c>
      <c r="J35" s="8">
        <f>'Цены 2'!J69+Сбытовые!J85+Цены!$B$3+Цены!$G$3</f>
        <v>4763.0300000000007</v>
      </c>
      <c r="K35" s="8">
        <f>'Цены 2'!K69+Сбытовые!K85+Цены!$B$3+Цены!$G$3</f>
        <v>4807.7000000000007</v>
      </c>
      <c r="L35" s="8">
        <f>'Цены 2'!L69+Сбытовые!L85+Цены!$B$3+Цены!$G$3</f>
        <v>4807.4000000000005</v>
      </c>
      <c r="M35" s="8">
        <f>'Цены 2'!M69+Сбытовые!M85+Цены!$B$3+Цены!$G$3</f>
        <v>4788.87</v>
      </c>
      <c r="N35" s="8">
        <f>'Цены 2'!N69+Сбытовые!N85+Цены!$B$3+Цены!$G$3</f>
        <v>4768.97</v>
      </c>
      <c r="O35" s="8">
        <f>'Цены 2'!O69+Сбытовые!O85+Цены!$B$3+Цены!$G$3</f>
        <v>4764.47</v>
      </c>
      <c r="P35" s="8">
        <f>'Цены 2'!P69+Сбытовые!P85+Цены!$B$3+Цены!$G$3</f>
        <v>4755.9000000000005</v>
      </c>
      <c r="Q35" s="8">
        <f>'Цены 2'!Q69+Сбытовые!Q85+Цены!$B$3+Цены!$G$3</f>
        <v>4757.75</v>
      </c>
      <c r="R35" s="8">
        <f>'Цены 2'!R69+Сбытовые!R85+Цены!$B$3+Цены!$G$3</f>
        <v>4756.33</v>
      </c>
      <c r="S35" s="8">
        <f>'Цены 2'!S69+Сбытовые!S85+Цены!$B$3+Цены!$G$3</f>
        <v>4802.66</v>
      </c>
      <c r="T35" s="8">
        <f>'Цены 2'!T69+Сбытовые!T85+Цены!$B$3+Цены!$G$3</f>
        <v>4809.67</v>
      </c>
      <c r="U35" s="8">
        <f>'Цены 2'!U69+Сбытовые!U85+Цены!$B$3+Цены!$G$3</f>
        <v>4791.0300000000007</v>
      </c>
      <c r="V35" s="8">
        <f>'Цены 2'!V69+Сбытовые!V85+Цены!$B$3+Цены!$G$3</f>
        <v>4741.12</v>
      </c>
      <c r="W35" s="8">
        <f>'Цены 2'!W69+Сбытовые!W85+Цены!$B$3+Цены!$G$3</f>
        <v>4574.4500000000007</v>
      </c>
      <c r="X35" s="8">
        <f>'Цены 2'!X69+Сбытовые!X85+Цены!$B$3+Цены!$G$3</f>
        <v>4266.1900000000005</v>
      </c>
      <c r="Y35" s="8">
        <f>'Цены 2'!Y69+Сбытовые!Y85+Цены!$B$3+Цены!$G$3</f>
        <v>3991.75</v>
      </c>
    </row>
    <row r="36" spans="1:25" x14ac:dyDescent="0.25">
      <c r="A36" s="7">
        <v>29</v>
      </c>
      <c r="B36" s="8">
        <f>'Цены 2'!B70+Сбытовые!B86+Цены!$B$3+Цены!$G$3</f>
        <v>3823.04</v>
      </c>
      <c r="C36" s="8">
        <f>'Цены 2'!C70+Сбытовые!C86+Цены!$B$3+Цены!$G$3</f>
        <v>3765.4400000000005</v>
      </c>
      <c r="D36" s="8">
        <f>'Цены 2'!D70+Сбытовые!D86+Цены!$B$3+Цены!$G$3</f>
        <v>3640.08</v>
      </c>
      <c r="E36" s="8">
        <f>'Цены 2'!E70+Сбытовые!E86+Цены!$B$3+Цены!$G$3</f>
        <v>3645.21</v>
      </c>
      <c r="F36" s="8">
        <f>'Цены 2'!F70+Сбытовые!F86+Цены!$B$3+Цены!$G$3</f>
        <v>3759.96</v>
      </c>
      <c r="G36" s="8">
        <f>'Цены 2'!G70+Сбытовые!G86+Цены!$B$3+Цены!$G$3</f>
        <v>3855.1400000000003</v>
      </c>
      <c r="H36" s="8">
        <f>'Цены 2'!H70+Сбытовые!H86+Цены!$B$3+Цены!$G$3</f>
        <v>4053.1800000000003</v>
      </c>
      <c r="I36" s="8">
        <f>'Цены 2'!I70+Сбытовые!I86+Цены!$B$3+Цены!$G$3</f>
        <v>4326.79</v>
      </c>
      <c r="J36" s="8">
        <f>'Цены 2'!J70+Сбытовые!J86+Цены!$B$3+Цены!$G$3</f>
        <v>4532.4800000000005</v>
      </c>
      <c r="K36" s="8">
        <f>'Цены 2'!K70+Сбытовые!K86+Цены!$B$3+Цены!$G$3</f>
        <v>4587.0300000000007</v>
      </c>
      <c r="L36" s="8">
        <f>'Цены 2'!L70+Сбытовые!L86+Цены!$B$3+Цены!$G$3</f>
        <v>4583.4000000000005</v>
      </c>
      <c r="M36" s="8">
        <f>'Цены 2'!M70+Сбытовые!M86+Цены!$B$3+Цены!$G$3</f>
        <v>4558.59</v>
      </c>
      <c r="N36" s="8">
        <f>'Цены 2'!N70+Сбытовые!N86+Цены!$B$3+Цены!$G$3</f>
        <v>4541.62</v>
      </c>
      <c r="O36" s="8">
        <f>'Цены 2'!O70+Сбытовые!O86+Цены!$B$3+Цены!$G$3</f>
        <v>4540.5700000000006</v>
      </c>
      <c r="P36" s="8">
        <f>'Цены 2'!P70+Сбытовые!P86+Цены!$B$3+Цены!$G$3</f>
        <v>4531.6100000000006</v>
      </c>
      <c r="Q36" s="8">
        <f>'Цены 2'!Q70+Сбытовые!Q86+Цены!$B$3+Цены!$G$3</f>
        <v>4536.29</v>
      </c>
      <c r="R36" s="8">
        <f>'Цены 2'!R70+Сбытовые!R86+Цены!$B$3+Цены!$G$3</f>
        <v>4541.7000000000007</v>
      </c>
      <c r="S36" s="8">
        <f>'Цены 2'!S70+Сбытовые!S86+Цены!$B$3+Цены!$G$3</f>
        <v>4580.84</v>
      </c>
      <c r="T36" s="8">
        <f>'Цены 2'!T70+Сбытовые!T86+Цены!$B$3+Цены!$G$3</f>
        <v>4565.92</v>
      </c>
      <c r="U36" s="8">
        <f>'Цены 2'!U70+Сбытовые!U86+Цены!$B$3+Цены!$G$3</f>
        <v>4576.4500000000007</v>
      </c>
      <c r="V36" s="8">
        <f>'Цены 2'!V70+Сбытовые!V86+Цены!$B$3+Цены!$G$3</f>
        <v>4528.55</v>
      </c>
      <c r="W36" s="8">
        <f>'Цены 2'!W70+Сбытовые!W86+Цены!$B$3+Цены!$G$3</f>
        <v>4455.34</v>
      </c>
      <c r="X36" s="8">
        <f>'Цены 2'!X70+Сбытовые!X86+Цены!$B$3+Цены!$G$3</f>
        <v>4113.5700000000006</v>
      </c>
      <c r="Y36" s="8">
        <f>'Цены 2'!Y70+Сбытовые!Y86+Цены!$B$3+Цены!$G$3</f>
        <v>3864.3900000000003</v>
      </c>
    </row>
    <row r="37" spans="1:25" x14ac:dyDescent="0.25">
      <c r="A37" s="7">
        <v>30</v>
      </c>
      <c r="B37" s="8">
        <f>'Цены 2'!B71+Сбытовые!B87+Цены!$B$3+Цены!$G$3</f>
        <v>3805.3200000000006</v>
      </c>
      <c r="C37" s="8">
        <f>'Цены 2'!C71+Сбытовые!C87+Цены!$B$3+Цены!$G$3</f>
        <v>3700.0700000000006</v>
      </c>
      <c r="D37" s="8">
        <f>'Цены 2'!D71+Сбытовые!D87+Цены!$B$3+Цены!$G$3</f>
        <v>3629.08</v>
      </c>
      <c r="E37" s="8">
        <f>'Цены 2'!E71+Сбытовые!E87+Цены!$B$3+Цены!$G$3</f>
        <v>3600.26</v>
      </c>
      <c r="F37" s="8">
        <f>'Цены 2'!F71+Сбытовые!F87+Цены!$B$3+Цены!$G$3</f>
        <v>3688.38</v>
      </c>
      <c r="G37" s="8">
        <f>'Цены 2'!G71+Сбытовые!G87+Цены!$B$3+Цены!$G$3</f>
        <v>3882.04</v>
      </c>
      <c r="H37" s="8">
        <f>'Цены 2'!H71+Сбытовые!H87+Цены!$B$3+Цены!$G$3</f>
        <v>4039.26</v>
      </c>
      <c r="I37" s="8">
        <f>'Цены 2'!I71+Сбытовые!I87+Цены!$B$3+Цены!$G$3</f>
        <v>4353.67</v>
      </c>
      <c r="J37" s="8">
        <f>'Цены 2'!J71+Сбытовые!J87+Цены!$B$3+Цены!$G$3</f>
        <v>4725.4900000000007</v>
      </c>
      <c r="K37" s="8">
        <f>'Цены 2'!K71+Сбытовые!K87+Цены!$B$3+Цены!$G$3</f>
        <v>4772.17</v>
      </c>
      <c r="L37" s="8">
        <f>'Цены 2'!L71+Сбытовые!L87+Цены!$B$3+Цены!$G$3</f>
        <v>4781.8</v>
      </c>
      <c r="M37" s="8">
        <f>'Цены 2'!M71+Сбытовые!M87+Цены!$B$3+Цены!$G$3</f>
        <v>4762.96</v>
      </c>
      <c r="N37" s="8">
        <f>'Цены 2'!N71+Сбытовые!N87+Цены!$B$3+Цены!$G$3</f>
        <v>4743.92</v>
      </c>
      <c r="O37" s="8">
        <f>'Цены 2'!O71+Сбытовые!O87+Цены!$B$3+Цены!$G$3</f>
        <v>4744.4000000000005</v>
      </c>
      <c r="P37" s="8">
        <f>'Цены 2'!P71+Сбытовые!P87+Цены!$B$3+Цены!$G$3</f>
        <v>4741.34</v>
      </c>
      <c r="Q37" s="8">
        <f>'Цены 2'!Q71+Сбытовые!Q87+Цены!$B$3+Цены!$G$3</f>
        <v>4774.96</v>
      </c>
      <c r="R37" s="8">
        <f>'Цены 2'!R71+Сбытовые!R87+Цены!$B$3+Цены!$G$3</f>
        <v>4772.05</v>
      </c>
      <c r="S37" s="8">
        <f>'Цены 2'!S71+Сбытовые!S87+Цены!$B$3+Цены!$G$3</f>
        <v>4807.79</v>
      </c>
      <c r="T37" s="8">
        <f>'Цены 2'!T71+Сбытовые!T87+Цены!$B$3+Цены!$G$3</f>
        <v>4787.4400000000005</v>
      </c>
      <c r="U37" s="8">
        <f>'Цены 2'!U71+Сбытовые!U87+Цены!$B$3+Цены!$G$3</f>
        <v>4860.1000000000004</v>
      </c>
      <c r="V37" s="8">
        <f>'Цены 2'!V71+Сбытовые!V87+Цены!$B$3+Цены!$G$3</f>
        <v>4770.8200000000006</v>
      </c>
      <c r="W37" s="8">
        <f>'Цены 2'!W71+Сбытовые!W87+Цены!$B$3+Цены!$G$3</f>
        <v>4739.0300000000007</v>
      </c>
      <c r="X37" s="8">
        <f>'Цены 2'!X71+Сбытовые!X87+Цены!$B$3+Цены!$G$3</f>
        <v>4590.3</v>
      </c>
      <c r="Y37" s="8">
        <f>'Цены 2'!Y71+Сбытовые!Y87+Цены!$B$3+Цены!$G$3</f>
        <v>3887.33</v>
      </c>
    </row>
    <row r="38" spans="1:25" x14ac:dyDescent="0.25">
      <c r="A38" s="7">
        <v>31</v>
      </c>
      <c r="B38" s="8">
        <f>'Цены 2'!B72+Сбытовые!B88+Цены!$B$3+Цены!$G$3</f>
        <v>2856.82</v>
      </c>
      <c r="C38" s="8">
        <f>'Цены 2'!C72+Сбытовые!C88+Цены!$B$3+Цены!$G$3</f>
        <v>2856.82</v>
      </c>
      <c r="D38" s="8">
        <f>'Цены 2'!D72+Сбытовые!D88+Цены!$B$3+Цены!$G$3</f>
        <v>2856.82</v>
      </c>
      <c r="E38" s="8">
        <f>'Цены 2'!E72+Сбытовые!E88+Цены!$B$3+Цены!$G$3</f>
        <v>2856.82</v>
      </c>
      <c r="F38" s="8">
        <f>'Цены 2'!F72+Сбытовые!F88+Цены!$B$3+Цены!$G$3</f>
        <v>2856.82</v>
      </c>
      <c r="G38" s="8">
        <f>'Цены 2'!G72+Сбытовые!G88+Цены!$B$3+Цены!$G$3</f>
        <v>2856.82</v>
      </c>
      <c r="H38" s="8">
        <f>'Цены 2'!H72+Сбытовые!H88+Цены!$B$3+Цены!$G$3</f>
        <v>2856.82</v>
      </c>
      <c r="I38" s="8">
        <f>'Цены 2'!I72+Сбытовые!I88+Цены!$B$3+Цены!$G$3</f>
        <v>2856.82</v>
      </c>
      <c r="J38" s="8">
        <f>'Цены 2'!J72+Сбытовые!J88+Цены!$B$3+Цены!$G$3</f>
        <v>2856.82</v>
      </c>
      <c r="K38" s="8">
        <f>'Цены 2'!K72+Сбытовые!K88+Цены!$B$3+Цены!$G$3</f>
        <v>2856.82</v>
      </c>
      <c r="L38" s="8">
        <f>'Цены 2'!L72+Сбытовые!L88+Цены!$B$3+Цены!$G$3</f>
        <v>2856.82</v>
      </c>
      <c r="M38" s="8">
        <f>'Цены 2'!M72+Сбытовые!M88+Цены!$B$3+Цены!$G$3</f>
        <v>2856.82</v>
      </c>
      <c r="N38" s="8">
        <f>'Цены 2'!N72+Сбытовые!N88+Цены!$B$3+Цены!$G$3</f>
        <v>2856.82</v>
      </c>
      <c r="O38" s="8">
        <f>'Цены 2'!O72+Сбытовые!O88+Цены!$B$3+Цены!$G$3</f>
        <v>2856.82</v>
      </c>
      <c r="P38" s="8">
        <f>'Цены 2'!P72+Сбытовые!P88+Цены!$B$3+Цены!$G$3</f>
        <v>2856.82</v>
      </c>
      <c r="Q38" s="8">
        <f>'Цены 2'!Q72+Сбытовые!Q88+Цены!$B$3+Цены!$G$3</f>
        <v>2856.82</v>
      </c>
      <c r="R38" s="8">
        <f>'Цены 2'!R72+Сбытовые!R88+Цены!$B$3+Цены!$G$3</f>
        <v>2856.82</v>
      </c>
      <c r="S38" s="8">
        <f>'Цены 2'!S72+Сбытовые!S88+Цены!$B$3+Цены!$G$3</f>
        <v>2856.82</v>
      </c>
      <c r="T38" s="8">
        <f>'Цены 2'!T72+Сбытовые!T88+Цены!$B$3+Цены!$G$3</f>
        <v>2856.82</v>
      </c>
      <c r="U38" s="8">
        <f>'Цены 2'!U72+Сбытовые!U88+Цены!$B$3+Цены!$G$3</f>
        <v>2856.82</v>
      </c>
      <c r="V38" s="8">
        <f>'Цены 2'!V72+Сбытовые!V88+Цены!$B$3+Цены!$G$3</f>
        <v>2856.82</v>
      </c>
      <c r="W38" s="8">
        <f>'Цены 2'!W72+Сбытовые!W88+Цены!$B$3+Цены!$G$3</f>
        <v>2856.82</v>
      </c>
      <c r="X38" s="8">
        <f>'Цены 2'!X72+Сбытовые!X88+Цены!$B$3+Цены!$G$3</f>
        <v>2856.82</v>
      </c>
      <c r="Y38" s="8">
        <f>'Цены 2'!Y72+Сбытовые!Y88+Цены!$B$3+Цены!$G$3</f>
        <v>2856.82</v>
      </c>
    </row>
    <row r="40" spans="1:25" x14ac:dyDescent="0.25">
      <c r="A40" s="97" t="s">
        <v>12</v>
      </c>
      <c r="B40" s="91" t="s">
        <v>93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</row>
    <row r="41" spans="1:25" x14ac:dyDescent="0.25">
      <c r="A41" s="97"/>
      <c r="B41" s="6" t="s">
        <v>13</v>
      </c>
      <c r="C41" s="6" t="s">
        <v>14</v>
      </c>
      <c r="D41" s="6" t="s">
        <v>15</v>
      </c>
      <c r="E41" s="6" t="s">
        <v>16</v>
      </c>
      <c r="F41" s="6" t="s">
        <v>17</v>
      </c>
      <c r="G41" s="6" t="s">
        <v>18</v>
      </c>
      <c r="H41" s="6" t="s">
        <v>19</v>
      </c>
      <c r="I41" s="6" t="s">
        <v>20</v>
      </c>
      <c r="J41" s="6" t="s">
        <v>21</v>
      </c>
      <c r="K41" s="6" t="s">
        <v>22</v>
      </c>
      <c r="L41" s="6" t="s">
        <v>23</v>
      </c>
      <c r="M41" s="6" t="s">
        <v>24</v>
      </c>
      <c r="N41" s="6" t="s">
        <v>25</v>
      </c>
      <c r="O41" s="6" t="s">
        <v>26</v>
      </c>
      <c r="P41" s="6" t="s">
        <v>27</v>
      </c>
      <c r="Q41" s="6" t="s">
        <v>28</v>
      </c>
      <c r="R41" s="6" t="s">
        <v>29</v>
      </c>
      <c r="S41" s="6" t="s">
        <v>30</v>
      </c>
      <c r="T41" s="6" t="s">
        <v>31</v>
      </c>
      <c r="U41" s="6" t="s">
        <v>32</v>
      </c>
      <c r="V41" s="6" t="s">
        <v>33</v>
      </c>
      <c r="W41" s="6" t="s">
        <v>34</v>
      </c>
      <c r="X41" s="6" t="s">
        <v>35</v>
      </c>
      <c r="Y41" s="6" t="s">
        <v>36</v>
      </c>
    </row>
    <row r="42" spans="1:25" x14ac:dyDescent="0.25">
      <c r="A42" s="7">
        <v>1</v>
      </c>
      <c r="B42" s="8">
        <f>'Цены 2'!B42+Сбытовые!B58+Цены!$C$3+Цены!$G$3</f>
        <v>3849.6400000000003</v>
      </c>
      <c r="C42" s="8">
        <f>'Цены 2'!C42+Сбытовые!C58+Цены!$C$3+Цены!$G$3</f>
        <v>3840.2800000000007</v>
      </c>
      <c r="D42" s="8">
        <f>'Цены 2'!D42+Сбытовые!D58+Цены!$C$3+Цены!$G$3</f>
        <v>3806.4900000000007</v>
      </c>
      <c r="E42" s="8">
        <f>'Цены 2'!E42+Сбытовые!E58+Цены!$C$3+Цены!$G$3</f>
        <v>3634.0700000000006</v>
      </c>
      <c r="F42" s="8">
        <f>'Цены 2'!F42+Сбытовые!F58+Цены!$C$3+Цены!$G$3</f>
        <v>3830.4900000000007</v>
      </c>
      <c r="G42" s="8">
        <f>'Цены 2'!G42+Сбытовые!G58+Цены!$C$3+Цены!$G$3</f>
        <v>3833.5800000000004</v>
      </c>
      <c r="H42" s="8">
        <f>'Цены 2'!H42+Сбытовые!H58+Цены!$C$3+Цены!$G$3</f>
        <v>4606.1900000000005</v>
      </c>
      <c r="I42" s="8">
        <f>'Цены 2'!I42+Сбытовые!I58+Цены!$C$3+Цены!$G$3</f>
        <v>4893.8200000000006</v>
      </c>
      <c r="J42" s="8">
        <f>'Цены 2'!J42+Сбытовые!J58+Цены!$C$3+Цены!$G$3</f>
        <v>5012.34</v>
      </c>
      <c r="K42" s="8">
        <f>'Цены 2'!K42+Сбытовые!K58+Цены!$C$3+Цены!$G$3</f>
        <v>5074.6500000000005</v>
      </c>
      <c r="L42" s="8">
        <f>'Цены 2'!L42+Сбытовые!L58+Цены!$C$3+Цены!$G$3</f>
        <v>5074.43</v>
      </c>
      <c r="M42" s="8">
        <f>'Цены 2'!M42+Сбытовые!M58+Цены!$C$3+Цены!$G$3</f>
        <v>5064.8100000000004</v>
      </c>
      <c r="N42" s="8">
        <f>'Цены 2'!N42+Сбытовые!N58+Цены!$C$3+Цены!$G$3</f>
        <v>5047.630000000001</v>
      </c>
      <c r="O42" s="8">
        <f>'Цены 2'!O42+Сбытовые!O58+Цены!$C$3+Цены!$G$3</f>
        <v>5045.3900000000003</v>
      </c>
      <c r="P42" s="8">
        <f>'Цены 2'!P42+Сбытовые!P58+Цены!$C$3+Цены!$G$3</f>
        <v>5039.2100000000009</v>
      </c>
      <c r="Q42" s="8">
        <f>'Цены 2'!Q42+Сбытовые!Q58+Цены!$C$3+Цены!$G$3</f>
        <v>4998.1200000000008</v>
      </c>
      <c r="R42" s="8">
        <f>'Цены 2'!R42+Сбытовые!R58+Цены!$C$3+Цены!$G$3</f>
        <v>5001.97</v>
      </c>
      <c r="S42" s="8">
        <f>'Цены 2'!S42+Сбытовые!S58+Цены!$C$3+Цены!$G$3</f>
        <v>5027.3600000000006</v>
      </c>
      <c r="T42" s="8">
        <f>'Цены 2'!T42+Сбытовые!T58+Цены!$C$3+Цены!$G$3</f>
        <v>5343.7800000000007</v>
      </c>
      <c r="U42" s="8">
        <f>'Цены 2'!U42+Сбытовые!U58+Цены!$C$3+Цены!$G$3</f>
        <v>5342.42</v>
      </c>
      <c r="V42" s="8">
        <f>'Цены 2'!V42+Сбытовые!V58+Цены!$C$3+Цены!$G$3</f>
        <v>5351.59</v>
      </c>
      <c r="W42" s="8">
        <f>'Цены 2'!W42+Сбытовые!W58+Цены!$C$3+Цены!$G$3</f>
        <v>4975.1900000000005</v>
      </c>
      <c r="X42" s="8">
        <f>'Цены 2'!X42+Сбытовые!X58+Цены!$C$3+Цены!$G$3</f>
        <v>4694.6900000000005</v>
      </c>
      <c r="Y42" s="8">
        <f>'Цены 2'!Y42+Сбытовые!Y58+Цены!$C$3+Цены!$G$3</f>
        <v>4114.4000000000005</v>
      </c>
    </row>
    <row r="43" spans="1:25" x14ac:dyDescent="0.25">
      <c r="A43" s="7">
        <v>2</v>
      </c>
      <c r="B43" s="8">
        <f>'Цены 2'!B43+Сбытовые!B59+Цены!$C$3+Цены!$G$3</f>
        <v>3836.4500000000007</v>
      </c>
      <c r="C43" s="8">
        <f>'Цены 2'!C43+Сбытовые!C59+Цены!$C$3+Цены!$G$3</f>
        <v>3783.9600000000005</v>
      </c>
      <c r="D43" s="8">
        <f>'Цены 2'!D43+Сбытовые!D59+Цены!$C$3+Цены!$G$3</f>
        <v>3499.51</v>
      </c>
      <c r="E43" s="8">
        <f>'Цены 2'!E43+Сбытовые!E59+Цены!$C$3+Цены!$G$3</f>
        <v>3499.51</v>
      </c>
      <c r="F43" s="8">
        <f>'Цены 2'!F43+Сбытовые!F59+Цены!$C$3+Цены!$G$3</f>
        <v>3499.5400000000004</v>
      </c>
      <c r="G43" s="8">
        <f>'Цены 2'!G43+Сбытовые!G59+Цены!$C$3+Цены!$G$3</f>
        <v>3819.9900000000007</v>
      </c>
      <c r="H43" s="8">
        <f>'Цены 2'!H43+Сбытовые!H59+Цены!$C$3+Цены!$G$3</f>
        <v>4597.25</v>
      </c>
      <c r="I43" s="8">
        <f>'Цены 2'!I43+Сбытовые!I59+Цены!$C$3+Цены!$G$3</f>
        <v>4921.1200000000008</v>
      </c>
      <c r="J43" s="8">
        <f>'Цены 2'!J43+Сбытовые!J59+Цены!$C$3+Цены!$G$3</f>
        <v>5202.3600000000006</v>
      </c>
      <c r="K43" s="8">
        <f>'Цены 2'!K43+Сбытовые!K59+Цены!$C$3+Цены!$G$3</f>
        <v>5354.25</v>
      </c>
      <c r="L43" s="8">
        <f>'Цены 2'!L43+Сбытовые!L59+Цены!$C$3+Цены!$G$3</f>
        <v>5359.59</v>
      </c>
      <c r="M43" s="8">
        <f>'Цены 2'!M43+Сбытовые!M59+Цены!$C$3+Цены!$G$3</f>
        <v>5355.89</v>
      </c>
      <c r="N43" s="8">
        <f>'Цены 2'!N43+Сбытовые!N59+Цены!$C$3+Цены!$G$3</f>
        <v>5342.02</v>
      </c>
      <c r="O43" s="8">
        <f>'Цены 2'!O43+Сбытовые!O59+Цены!$C$3+Цены!$G$3</f>
        <v>5343.4600000000009</v>
      </c>
      <c r="P43" s="8">
        <f>'Цены 2'!P43+Сбытовые!P59+Цены!$C$3+Цены!$G$3</f>
        <v>5347.7100000000009</v>
      </c>
      <c r="Q43" s="8">
        <f>'Цены 2'!Q43+Сбытовые!Q59+Цены!$C$3+Цены!$G$3</f>
        <v>5347.81</v>
      </c>
      <c r="R43" s="8">
        <f>'Цены 2'!R43+Сбытовые!R59+Цены!$C$3+Цены!$G$3</f>
        <v>5355.6</v>
      </c>
      <c r="S43" s="8">
        <f>'Цены 2'!S43+Сбытовые!S59+Цены!$C$3+Цены!$G$3</f>
        <v>5411.75</v>
      </c>
      <c r="T43" s="8">
        <f>'Цены 2'!T43+Сбытовые!T59+Цены!$C$3+Цены!$G$3</f>
        <v>5466.34</v>
      </c>
      <c r="U43" s="8">
        <f>'Цены 2'!U43+Сбытовые!U59+Цены!$C$3+Цены!$G$3</f>
        <v>5460.41</v>
      </c>
      <c r="V43" s="8">
        <f>'Цены 2'!V43+Сбытовые!V59+Цены!$C$3+Цены!$G$3</f>
        <v>5407.58</v>
      </c>
      <c r="W43" s="8">
        <f>'Цены 2'!W43+Сбытовые!W59+Цены!$C$3+Цены!$G$3</f>
        <v>5385.0500000000011</v>
      </c>
      <c r="X43" s="8">
        <f>'Цены 2'!X43+Сбытовые!X59+Цены!$C$3+Цены!$G$3</f>
        <v>4845.6100000000006</v>
      </c>
      <c r="Y43" s="8">
        <f>'Цены 2'!Y43+Сбытовые!Y59+Цены!$C$3+Цены!$G$3</f>
        <v>4590.3000000000011</v>
      </c>
    </row>
    <row r="44" spans="1:25" x14ac:dyDescent="0.25">
      <c r="A44" s="7">
        <v>3</v>
      </c>
      <c r="B44" s="8">
        <f>'Цены 2'!B44+Сбытовые!B60+Цены!$C$3+Цены!$G$3</f>
        <v>4425.1500000000005</v>
      </c>
      <c r="C44" s="8">
        <f>'Цены 2'!C44+Сбытовые!C60+Цены!$C$3+Цены!$G$3</f>
        <v>4068.9000000000005</v>
      </c>
      <c r="D44" s="8">
        <f>'Цены 2'!D44+Сбытовые!D60+Цены!$C$3+Цены!$G$3</f>
        <v>3809.0000000000005</v>
      </c>
      <c r="E44" s="8">
        <f>'Цены 2'!E44+Сбытовые!E60+Цены!$C$3+Цены!$G$3</f>
        <v>3776.2700000000004</v>
      </c>
      <c r="F44" s="8">
        <f>'Цены 2'!F44+Сбытовые!F60+Цены!$C$3+Цены!$G$3</f>
        <v>4366.67</v>
      </c>
      <c r="G44" s="8">
        <f>'Цены 2'!G44+Сбытовые!G60+Цены!$C$3+Цены!$G$3</f>
        <v>4472.130000000001</v>
      </c>
      <c r="H44" s="8">
        <f>'Цены 2'!H44+Сбытовые!H60+Цены!$C$3+Цены!$G$3</f>
        <v>4704.630000000001</v>
      </c>
      <c r="I44" s="8">
        <f>'Цены 2'!I44+Сбытовые!I60+Цены!$C$3+Цены!$G$3</f>
        <v>5022.2100000000009</v>
      </c>
      <c r="J44" s="8">
        <f>'Цены 2'!J44+Сбытовые!J60+Цены!$C$3+Цены!$G$3</f>
        <v>5394.9400000000005</v>
      </c>
      <c r="K44" s="8">
        <f>'Цены 2'!K44+Сбытовые!K60+Цены!$C$3+Цены!$G$3</f>
        <v>5453.4500000000007</v>
      </c>
      <c r="L44" s="8">
        <f>'Цены 2'!L44+Сбытовые!L60+Цены!$C$3+Цены!$G$3</f>
        <v>5461.4400000000005</v>
      </c>
      <c r="M44" s="8">
        <f>'Цены 2'!M44+Сбытовые!M60+Цены!$C$3+Цены!$G$3</f>
        <v>5430.02</v>
      </c>
      <c r="N44" s="8">
        <f>'Цены 2'!N44+Сбытовые!N60+Цены!$C$3+Цены!$G$3</f>
        <v>5407.8700000000008</v>
      </c>
      <c r="O44" s="8">
        <f>'Цены 2'!O44+Сбытовые!O60+Цены!$C$3+Цены!$G$3</f>
        <v>5407.84</v>
      </c>
      <c r="P44" s="8">
        <f>'Цены 2'!P44+Сбытовые!P60+Цены!$C$3+Цены!$G$3</f>
        <v>5408.83</v>
      </c>
      <c r="Q44" s="8">
        <f>'Цены 2'!Q44+Сбытовые!Q60+Цены!$C$3+Цены!$G$3</f>
        <v>5406.7100000000009</v>
      </c>
      <c r="R44" s="8">
        <f>'Цены 2'!R44+Сбытовые!R60+Цены!$C$3+Цены!$G$3</f>
        <v>5425.27</v>
      </c>
      <c r="S44" s="8">
        <f>'Цены 2'!S44+Сбытовые!S60+Цены!$C$3+Цены!$G$3</f>
        <v>5493.2100000000009</v>
      </c>
      <c r="T44" s="8">
        <f>'Цены 2'!T44+Сбытовые!T60+Цены!$C$3+Цены!$G$3</f>
        <v>5551.2100000000009</v>
      </c>
      <c r="U44" s="8">
        <f>'Цены 2'!U44+Сбытовые!U60+Цены!$C$3+Цены!$G$3</f>
        <v>5574.81</v>
      </c>
      <c r="V44" s="8">
        <f>'Цены 2'!V44+Сбытовые!V60+Цены!$C$3+Цены!$G$3</f>
        <v>5521.09</v>
      </c>
      <c r="W44" s="8">
        <f>'Цены 2'!W44+Сбытовые!W60+Цены!$C$3+Цены!$G$3</f>
        <v>5494.0700000000006</v>
      </c>
      <c r="X44" s="8">
        <f>'Цены 2'!X44+Сбытовые!X60+Цены!$C$3+Цены!$G$3</f>
        <v>5373.5700000000006</v>
      </c>
      <c r="Y44" s="8">
        <f>'Цены 2'!Y44+Сбытовые!Y60+Цены!$C$3+Цены!$G$3</f>
        <v>4825.6100000000006</v>
      </c>
    </row>
    <row r="45" spans="1:25" x14ac:dyDescent="0.25">
      <c r="A45" s="7">
        <v>4</v>
      </c>
      <c r="B45" s="8">
        <f>'Цены 2'!B45+Сбытовые!B61+Цены!$C$3+Цены!$G$3</f>
        <v>4761.09</v>
      </c>
      <c r="C45" s="8">
        <f>'Цены 2'!C45+Сбытовые!C61+Цены!$C$3+Цены!$G$3</f>
        <v>4607.8700000000008</v>
      </c>
      <c r="D45" s="8">
        <f>'Цены 2'!D45+Сбытовые!D61+Цены!$C$3+Цены!$G$3</f>
        <v>4534.6400000000003</v>
      </c>
      <c r="E45" s="8">
        <f>'Цены 2'!E45+Сбытовые!E61+Цены!$C$3+Цены!$G$3</f>
        <v>4484.72</v>
      </c>
      <c r="F45" s="8">
        <f>'Цены 2'!F45+Сбытовые!F61+Цены!$C$3+Цены!$G$3</f>
        <v>4509.18</v>
      </c>
      <c r="G45" s="8">
        <f>'Цены 2'!G45+Сбытовые!G61+Цены!$C$3+Цены!$G$3</f>
        <v>4601.6100000000006</v>
      </c>
      <c r="H45" s="8">
        <f>'Цены 2'!H45+Сбытовые!H61+Цены!$C$3+Цены!$G$3</f>
        <v>4725.74</v>
      </c>
      <c r="I45" s="8">
        <f>'Цены 2'!I45+Сбытовые!I61+Цены!$C$3+Цены!$G$3</f>
        <v>4835.8200000000006</v>
      </c>
      <c r="J45" s="8">
        <f>'Цены 2'!J45+Сбытовые!J61+Цены!$C$3+Цены!$G$3</f>
        <v>5324.34</v>
      </c>
      <c r="K45" s="8">
        <f>'Цены 2'!K45+Сбытовые!K61+Цены!$C$3+Цены!$G$3</f>
        <v>5380.81</v>
      </c>
      <c r="L45" s="8">
        <f>'Цены 2'!L45+Сбытовые!L61+Цены!$C$3+Цены!$G$3</f>
        <v>5397.34</v>
      </c>
      <c r="M45" s="8">
        <f>'Цены 2'!M45+Сбытовые!M61+Цены!$C$3+Цены!$G$3</f>
        <v>5386.3200000000006</v>
      </c>
      <c r="N45" s="8">
        <f>'Цены 2'!N45+Сбытовые!N61+Цены!$C$3+Цены!$G$3</f>
        <v>5384.8600000000006</v>
      </c>
      <c r="O45" s="8">
        <f>'Цены 2'!O45+Сбытовые!O61+Цены!$C$3+Цены!$G$3</f>
        <v>5371.5300000000007</v>
      </c>
      <c r="P45" s="8">
        <f>'Цены 2'!P45+Сбытовые!P61+Цены!$C$3+Цены!$G$3</f>
        <v>5388.6100000000006</v>
      </c>
      <c r="Q45" s="8">
        <f>'Цены 2'!Q45+Сбытовые!Q61+Цены!$C$3+Цены!$G$3</f>
        <v>5401.1200000000008</v>
      </c>
      <c r="R45" s="8">
        <f>'Цены 2'!R45+Сбытовые!R61+Цены!$C$3+Цены!$G$3</f>
        <v>5424.06</v>
      </c>
      <c r="S45" s="8">
        <f>'Цены 2'!S45+Сбытовые!S61+Цены!$C$3+Цены!$G$3</f>
        <v>5515.1200000000008</v>
      </c>
      <c r="T45" s="8">
        <f>'Цены 2'!T45+Сбытовые!T61+Цены!$C$3+Цены!$G$3</f>
        <v>5539.2200000000012</v>
      </c>
      <c r="U45" s="8">
        <f>'Цены 2'!U45+Сбытовые!U61+Цены!$C$3+Цены!$G$3</f>
        <v>5547.2400000000007</v>
      </c>
      <c r="V45" s="8">
        <f>'Цены 2'!V45+Сбытовые!V61+Цены!$C$3+Цены!$G$3</f>
        <v>5534.7800000000007</v>
      </c>
      <c r="W45" s="8">
        <f>'Цены 2'!W45+Сбытовые!W61+Цены!$C$3+Цены!$G$3</f>
        <v>5426.81</v>
      </c>
      <c r="X45" s="8">
        <f>'Цены 2'!X45+Сбытовые!X61+Цены!$C$3+Цены!$G$3</f>
        <v>5331.01</v>
      </c>
      <c r="Y45" s="8">
        <f>'Цены 2'!Y45+Сбытовые!Y61+Цены!$C$3+Цены!$G$3</f>
        <v>4807.83</v>
      </c>
    </row>
    <row r="46" spans="1:25" x14ac:dyDescent="0.25">
      <c r="A46" s="7">
        <v>5</v>
      </c>
      <c r="B46" s="8">
        <f>'Цены 2'!B46+Сбытовые!B62+Цены!$C$3+Цены!$G$3</f>
        <v>4677.8900000000003</v>
      </c>
      <c r="C46" s="8">
        <f>'Цены 2'!C46+Сбытовые!C62+Цены!$C$3+Цены!$G$3</f>
        <v>4571.3100000000004</v>
      </c>
      <c r="D46" s="8">
        <f>'Цены 2'!D46+Сбытовые!D62+Цены!$C$3+Цены!$G$3</f>
        <v>4522.1200000000008</v>
      </c>
      <c r="E46" s="8">
        <f>'Цены 2'!E46+Сбытовые!E62+Цены!$C$3+Цены!$G$3</f>
        <v>4583.6100000000006</v>
      </c>
      <c r="F46" s="8">
        <f>'Цены 2'!F46+Сбытовые!F62+Цены!$C$3+Цены!$G$3</f>
        <v>4606.7900000000009</v>
      </c>
      <c r="G46" s="8">
        <f>'Цены 2'!G46+Сбытовые!G62+Цены!$C$3+Цены!$G$3</f>
        <v>4833.6400000000003</v>
      </c>
      <c r="H46" s="8">
        <f>'Цены 2'!H46+Сбытовые!H62+Цены!$C$3+Цены!$G$3</f>
        <v>4807.22</v>
      </c>
      <c r="I46" s="8">
        <f>'Цены 2'!I46+Сбытовые!I62+Цены!$C$3+Цены!$G$3</f>
        <v>4901.1000000000004</v>
      </c>
      <c r="J46" s="8">
        <f>'Цены 2'!J46+Сбытовые!J62+Цены!$C$3+Цены!$G$3</f>
        <v>5283.4600000000009</v>
      </c>
      <c r="K46" s="8">
        <f>'Цены 2'!K46+Сбытовые!K62+Цены!$C$3+Цены!$G$3</f>
        <v>5330.5300000000007</v>
      </c>
      <c r="L46" s="8">
        <f>'Цены 2'!L46+Сбытовые!L62+Цены!$C$3+Цены!$G$3</f>
        <v>5335.56</v>
      </c>
      <c r="M46" s="8">
        <f>'Цены 2'!M46+Сбытовые!M62+Цены!$C$3+Цены!$G$3</f>
        <v>5338.89</v>
      </c>
      <c r="N46" s="8">
        <f>'Цены 2'!N46+Сбытовые!N62+Цены!$C$3+Цены!$G$3</f>
        <v>5335.66</v>
      </c>
      <c r="O46" s="8">
        <f>'Цены 2'!O46+Сбытовые!O62+Цены!$C$3+Цены!$G$3</f>
        <v>5331.66</v>
      </c>
      <c r="P46" s="8">
        <f>'Цены 2'!P46+Сбытовые!P62+Цены!$C$3+Цены!$G$3</f>
        <v>5336.3000000000011</v>
      </c>
      <c r="Q46" s="8">
        <f>'Цены 2'!Q46+Сбытовые!Q62+Цены!$C$3+Цены!$G$3</f>
        <v>5335.8000000000011</v>
      </c>
      <c r="R46" s="8">
        <f>'Цены 2'!R46+Сбытовые!R62+Цены!$C$3+Цены!$G$3</f>
        <v>5348.9400000000005</v>
      </c>
      <c r="S46" s="8">
        <f>'Цены 2'!S46+Сбытовые!S62+Цены!$C$3+Цены!$G$3</f>
        <v>5395.2800000000007</v>
      </c>
      <c r="T46" s="8">
        <f>'Цены 2'!T46+Сбытовые!T62+Цены!$C$3+Цены!$G$3</f>
        <v>5415.6100000000006</v>
      </c>
      <c r="U46" s="8">
        <f>'Цены 2'!U46+Сбытовые!U62+Цены!$C$3+Цены!$G$3</f>
        <v>5417.26</v>
      </c>
      <c r="V46" s="8">
        <f>'Цены 2'!V46+Сбытовые!V62+Цены!$C$3+Цены!$G$3</f>
        <v>5394.2900000000009</v>
      </c>
      <c r="W46" s="8">
        <f>'Цены 2'!W46+Сбытовые!W62+Цены!$C$3+Цены!$G$3</f>
        <v>5359.99</v>
      </c>
      <c r="X46" s="8">
        <f>'Цены 2'!X46+Сбытовые!X62+Цены!$C$3+Цены!$G$3</f>
        <v>5227.0600000000004</v>
      </c>
      <c r="Y46" s="8">
        <f>'Цены 2'!Y46+Сбытовые!Y62+Цены!$C$3+Цены!$G$3</f>
        <v>4810.7300000000005</v>
      </c>
    </row>
    <row r="47" spans="1:25" x14ac:dyDescent="0.25">
      <c r="A47" s="7">
        <v>6</v>
      </c>
      <c r="B47" s="8">
        <f>'Цены 2'!B47+Сбытовые!B63+Цены!$C$3+Цены!$G$3</f>
        <v>4595.5300000000007</v>
      </c>
      <c r="C47" s="8">
        <f>'Цены 2'!C47+Сбытовые!C63+Цены!$C$3+Цены!$G$3</f>
        <v>4524.8500000000004</v>
      </c>
      <c r="D47" s="8">
        <f>'Цены 2'!D47+Сбытовые!D63+Цены!$C$3+Цены!$G$3</f>
        <v>4470.7900000000009</v>
      </c>
      <c r="E47" s="8">
        <f>'Цены 2'!E47+Сбытовые!E63+Цены!$C$3+Цены!$G$3</f>
        <v>4431.880000000001</v>
      </c>
      <c r="F47" s="8">
        <f>'Цены 2'!F47+Сбытовые!F63+Цены!$C$3+Цены!$G$3</f>
        <v>4440.33</v>
      </c>
      <c r="G47" s="8">
        <f>'Цены 2'!G47+Сбытовые!G63+Цены!$C$3+Цены!$G$3</f>
        <v>4480.9500000000007</v>
      </c>
      <c r="H47" s="8">
        <f>'Цены 2'!H47+Сбытовые!H63+Цены!$C$3+Цены!$G$3</f>
        <v>4518.6200000000008</v>
      </c>
      <c r="I47" s="8">
        <f>'Цены 2'!I47+Сбытовые!I63+Цены!$C$3+Цены!$G$3</f>
        <v>4628.380000000001</v>
      </c>
      <c r="J47" s="8">
        <f>'Цены 2'!J47+Сбытовые!J63+Цены!$C$3+Цены!$G$3</f>
        <v>4819.3500000000004</v>
      </c>
      <c r="K47" s="8">
        <f>'Цены 2'!K47+Сбытовые!K63+Цены!$C$3+Цены!$G$3</f>
        <v>5274.17</v>
      </c>
      <c r="L47" s="8">
        <f>'Цены 2'!L47+Сбытовые!L63+Цены!$C$3+Цены!$G$3</f>
        <v>5295.66</v>
      </c>
      <c r="M47" s="8">
        <f>'Цены 2'!M47+Сбытовые!M63+Цены!$C$3+Цены!$G$3</f>
        <v>5292.83</v>
      </c>
      <c r="N47" s="8">
        <f>'Цены 2'!N47+Сбытовые!N63+Цены!$C$3+Цены!$G$3</f>
        <v>5268.41</v>
      </c>
      <c r="O47" s="8">
        <f>'Цены 2'!O47+Сбытовые!O63+Цены!$C$3+Цены!$G$3</f>
        <v>5261.02</v>
      </c>
      <c r="P47" s="8">
        <f>'Цены 2'!P47+Сбытовые!P63+Цены!$C$3+Цены!$G$3</f>
        <v>5265.34</v>
      </c>
      <c r="Q47" s="8">
        <f>'Цены 2'!Q47+Сбытовые!Q63+Цены!$C$3+Цены!$G$3</f>
        <v>5271.31</v>
      </c>
      <c r="R47" s="8">
        <f>'Цены 2'!R47+Сбытовые!R63+Цены!$C$3+Цены!$G$3</f>
        <v>5295.92</v>
      </c>
      <c r="S47" s="8">
        <f>'Цены 2'!S47+Сбытовые!S63+Цены!$C$3+Цены!$G$3</f>
        <v>5324.5</v>
      </c>
      <c r="T47" s="8">
        <f>'Цены 2'!T47+Сбытовые!T63+Цены!$C$3+Цены!$G$3</f>
        <v>5344.9400000000005</v>
      </c>
      <c r="U47" s="8">
        <f>'Цены 2'!U47+Сбытовые!U63+Цены!$C$3+Цены!$G$3</f>
        <v>5333.26</v>
      </c>
      <c r="V47" s="8">
        <f>'Цены 2'!V47+Сбытовые!V63+Цены!$C$3+Цены!$G$3</f>
        <v>5331.92</v>
      </c>
      <c r="W47" s="8">
        <f>'Цены 2'!W47+Сбытовые!W63+Цены!$C$3+Цены!$G$3</f>
        <v>5321.27</v>
      </c>
      <c r="X47" s="8">
        <f>'Цены 2'!X47+Сбытовые!X63+Цены!$C$3+Цены!$G$3</f>
        <v>4834.1200000000008</v>
      </c>
      <c r="Y47" s="8">
        <f>'Цены 2'!Y47+Сбытовые!Y63+Цены!$C$3+Цены!$G$3</f>
        <v>4726.92</v>
      </c>
    </row>
    <row r="48" spans="1:25" x14ac:dyDescent="0.25">
      <c r="A48" s="7">
        <v>7</v>
      </c>
      <c r="B48" s="8">
        <f>'Цены 2'!B48+Сбытовые!B64+Цены!$C$3+Цены!$G$3</f>
        <v>4487.92</v>
      </c>
      <c r="C48" s="8">
        <f>'Цены 2'!C48+Сбытовые!C64+Цены!$C$3+Цены!$G$3</f>
        <v>4346.2800000000007</v>
      </c>
      <c r="D48" s="8">
        <f>'Цены 2'!D48+Сбытовые!D64+Цены!$C$3+Цены!$G$3</f>
        <v>4344.09</v>
      </c>
      <c r="E48" s="8">
        <f>'Цены 2'!E48+Сбытовые!E64+Цены!$C$3+Цены!$G$3</f>
        <v>4211.09</v>
      </c>
      <c r="F48" s="8">
        <f>'Цены 2'!F48+Сбытовые!F64+Цены!$C$3+Цены!$G$3</f>
        <v>4402.9000000000005</v>
      </c>
      <c r="G48" s="8">
        <f>'Цены 2'!G48+Сбытовые!G64+Цены!$C$3+Цены!$G$3</f>
        <v>4484.4800000000005</v>
      </c>
      <c r="H48" s="8">
        <f>'Цены 2'!H48+Сбытовые!H64+Цены!$C$3+Цены!$G$3</f>
        <v>4615.66</v>
      </c>
      <c r="I48" s="8">
        <f>'Цены 2'!I48+Сбытовые!I64+Цены!$C$3+Цены!$G$3</f>
        <v>4907.91</v>
      </c>
      <c r="J48" s="8">
        <f>'Цены 2'!J48+Сбытовые!J64+Цены!$C$3+Цены!$G$3</f>
        <v>5319.89</v>
      </c>
      <c r="K48" s="8">
        <f>'Цены 2'!K48+Сбытовые!K64+Цены!$C$3+Цены!$G$3</f>
        <v>5388.7900000000009</v>
      </c>
      <c r="L48" s="8">
        <f>'Цены 2'!L48+Сбытовые!L64+Цены!$C$3+Цены!$G$3</f>
        <v>5399.7100000000009</v>
      </c>
      <c r="M48" s="8">
        <f>'Цены 2'!M48+Сбытовые!M64+Цены!$C$3+Цены!$G$3</f>
        <v>5381.6200000000008</v>
      </c>
      <c r="N48" s="8">
        <f>'Цены 2'!N48+Сбытовые!N64+Цены!$C$3+Цены!$G$3</f>
        <v>5350.8000000000011</v>
      </c>
      <c r="O48" s="8">
        <f>'Цены 2'!O48+Сбытовые!O64+Цены!$C$3+Цены!$G$3</f>
        <v>5361.380000000001</v>
      </c>
      <c r="P48" s="8">
        <f>'Цены 2'!P48+Сбытовые!P64+Цены!$C$3+Цены!$G$3</f>
        <v>5356.43</v>
      </c>
      <c r="Q48" s="8">
        <f>'Цены 2'!Q48+Сбытовые!Q64+Цены!$C$3+Цены!$G$3</f>
        <v>5365.41</v>
      </c>
      <c r="R48" s="8">
        <f>'Цены 2'!R48+Сбытовые!R64+Цены!$C$3+Цены!$G$3</f>
        <v>5379.9500000000007</v>
      </c>
      <c r="S48" s="8">
        <f>'Цены 2'!S48+Сбытовые!S64+Цены!$C$3+Цены!$G$3</f>
        <v>5401.5</v>
      </c>
      <c r="T48" s="8">
        <f>'Цены 2'!T48+Сбытовые!T64+Цены!$C$3+Цены!$G$3</f>
        <v>5437.33</v>
      </c>
      <c r="U48" s="8">
        <f>'Цены 2'!U48+Сбытовые!U64+Цены!$C$3+Цены!$G$3</f>
        <v>5447.6200000000008</v>
      </c>
      <c r="V48" s="8">
        <f>'Цены 2'!V48+Сбытовые!V64+Цены!$C$3+Цены!$G$3</f>
        <v>5388.3600000000006</v>
      </c>
      <c r="W48" s="8">
        <f>'Цены 2'!W48+Сбытовые!W64+Цены!$C$3+Цены!$G$3</f>
        <v>5335.3600000000006</v>
      </c>
      <c r="X48" s="8">
        <f>'Цены 2'!X48+Сбытовые!X64+Цены!$C$3+Цены!$G$3</f>
        <v>4839.9400000000005</v>
      </c>
      <c r="Y48" s="8">
        <f>'Цены 2'!Y48+Сбытовые!Y64+Цены!$C$3+Цены!$G$3</f>
        <v>4613.3000000000011</v>
      </c>
    </row>
    <row r="49" spans="1:25" x14ac:dyDescent="0.25">
      <c r="A49" s="7">
        <v>8</v>
      </c>
      <c r="B49" s="8">
        <f>'Цены 2'!B49+Сбытовые!B65+Цены!$C$3+Цены!$G$3</f>
        <v>4449.0200000000004</v>
      </c>
      <c r="C49" s="8">
        <f>'Цены 2'!C49+Сбытовые!C65+Цены!$C$3+Цены!$G$3</f>
        <v>4136.1100000000006</v>
      </c>
      <c r="D49" s="8">
        <f>'Цены 2'!D49+Сбытовые!D65+Цены!$C$3+Цены!$G$3</f>
        <v>4079.2900000000004</v>
      </c>
      <c r="E49" s="8">
        <f>'Цены 2'!E49+Сбытовые!E65+Цены!$C$3+Цены!$G$3</f>
        <v>4052.9600000000005</v>
      </c>
      <c r="F49" s="8">
        <f>'Цены 2'!F49+Сбытовые!F65+Цены!$C$3+Цены!$G$3</f>
        <v>4352.18</v>
      </c>
      <c r="G49" s="8">
        <f>'Цены 2'!G49+Сбытовые!G65+Цены!$C$3+Цены!$G$3</f>
        <v>4447.380000000001</v>
      </c>
      <c r="H49" s="8">
        <f>'Цены 2'!H49+Сбытовые!H65+Цены!$C$3+Цены!$G$3</f>
        <v>4629.99</v>
      </c>
      <c r="I49" s="8">
        <f>'Цены 2'!I49+Сбытовые!I65+Цены!$C$3+Цены!$G$3</f>
        <v>4916.130000000001</v>
      </c>
      <c r="J49" s="8">
        <f>'Цены 2'!J49+Сбытовые!J65+Цены!$C$3+Цены!$G$3</f>
        <v>5330.42</v>
      </c>
      <c r="K49" s="8">
        <f>'Цены 2'!K49+Сбытовые!K65+Цены!$C$3+Цены!$G$3</f>
        <v>5397.22</v>
      </c>
      <c r="L49" s="8">
        <f>'Цены 2'!L49+Сбытовые!L65+Цены!$C$3+Цены!$G$3</f>
        <v>5391.9000000000005</v>
      </c>
      <c r="M49" s="8">
        <f>'Цены 2'!M49+Сбытовые!M65+Цены!$C$3+Цены!$G$3</f>
        <v>5375.3200000000006</v>
      </c>
      <c r="N49" s="8">
        <f>'Цены 2'!N49+Сбытовые!N65+Цены!$C$3+Цены!$G$3</f>
        <v>5355.3000000000011</v>
      </c>
      <c r="O49" s="8">
        <f>'Цены 2'!O49+Сбытовые!O65+Цены!$C$3+Цены!$G$3</f>
        <v>5369</v>
      </c>
      <c r="P49" s="8">
        <f>'Цены 2'!P49+Сбытовые!P65+Цены!$C$3+Цены!$G$3</f>
        <v>5378.41</v>
      </c>
      <c r="Q49" s="8">
        <f>'Цены 2'!Q49+Сбытовые!Q65+Цены!$C$3+Цены!$G$3</f>
        <v>5387.4600000000009</v>
      </c>
      <c r="R49" s="8">
        <f>'Цены 2'!R49+Сбытовые!R65+Цены!$C$3+Цены!$G$3</f>
        <v>5393.72</v>
      </c>
      <c r="S49" s="8">
        <f>'Цены 2'!S49+Сбытовые!S65+Цены!$C$3+Цены!$G$3</f>
        <v>5394.2800000000007</v>
      </c>
      <c r="T49" s="8">
        <f>'Цены 2'!T49+Сбытовые!T65+Цены!$C$3+Цены!$G$3</f>
        <v>5428.2000000000007</v>
      </c>
      <c r="U49" s="8">
        <f>'Цены 2'!U49+Сбытовые!U65+Цены!$C$3+Цены!$G$3</f>
        <v>5429.72</v>
      </c>
      <c r="V49" s="8">
        <f>'Цены 2'!V49+Сбытовые!V65+Цены!$C$3+Цены!$G$3</f>
        <v>5371.24</v>
      </c>
      <c r="W49" s="8">
        <f>'Цены 2'!W49+Сбытовые!W65+Цены!$C$3+Цены!$G$3</f>
        <v>5298.67</v>
      </c>
      <c r="X49" s="8">
        <f>'Цены 2'!X49+Сбытовые!X65+Цены!$C$3+Цены!$G$3</f>
        <v>4810.6400000000003</v>
      </c>
      <c r="Y49" s="8">
        <f>'Цены 2'!Y49+Сбытовые!Y65+Цены!$C$3+Цены!$G$3</f>
        <v>4603.2100000000009</v>
      </c>
    </row>
    <row r="50" spans="1:25" x14ac:dyDescent="0.25">
      <c r="A50" s="7">
        <v>9</v>
      </c>
      <c r="B50" s="8">
        <f>'Цены 2'!B50+Сбытовые!B66+Цены!$C$3+Цены!$G$3</f>
        <v>4488.9900000000007</v>
      </c>
      <c r="C50" s="8">
        <f>'Цены 2'!C50+Сбытовые!C66+Цены!$C$3+Цены!$G$3</f>
        <v>4404.41</v>
      </c>
      <c r="D50" s="8">
        <f>'Цены 2'!D50+Сбытовые!D66+Цены!$C$3+Цены!$G$3</f>
        <v>4319.6400000000003</v>
      </c>
      <c r="E50" s="8">
        <f>'Цены 2'!E50+Сбытовые!E66+Цены!$C$3+Цены!$G$3</f>
        <v>4170.7000000000007</v>
      </c>
      <c r="F50" s="8">
        <f>'Цены 2'!F50+Сбытовые!F66+Цены!$C$3+Цены!$G$3</f>
        <v>4417.8100000000004</v>
      </c>
      <c r="G50" s="8">
        <f>'Цены 2'!G50+Сбытовые!G66+Цены!$C$3+Цены!$G$3</f>
        <v>4524.18</v>
      </c>
      <c r="H50" s="8">
        <f>'Цены 2'!H50+Сбытовые!H66+Цены!$C$3+Цены!$G$3</f>
        <v>4724.3500000000004</v>
      </c>
      <c r="I50" s="8">
        <f>'Цены 2'!I50+Сбытовые!I66+Цены!$C$3+Цены!$G$3</f>
        <v>5039.9400000000005</v>
      </c>
      <c r="J50" s="8">
        <f>'Цены 2'!J50+Сбытовые!J66+Цены!$C$3+Цены!$G$3</f>
        <v>5414.97</v>
      </c>
      <c r="K50" s="8">
        <f>'Цены 2'!K50+Сбытовые!K66+Цены!$C$3+Цены!$G$3</f>
        <v>5514.8200000000006</v>
      </c>
      <c r="L50" s="8">
        <f>'Цены 2'!L50+Сбытовые!L66+Цены!$C$3+Цены!$G$3</f>
        <v>5513.7300000000005</v>
      </c>
      <c r="M50" s="8">
        <f>'Цены 2'!M50+Сбытовые!M66+Цены!$C$3+Цены!$G$3</f>
        <v>5504.1500000000005</v>
      </c>
      <c r="N50" s="8">
        <f>'Цены 2'!N50+Сбытовые!N66+Цены!$C$3+Цены!$G$3</f>
        <v>5493.51</v>
      </c>
      <c r="O50" s="8">
        <f>'Цены 2'!O50+Сбытовые!O66+Цены!$C$3+Цены!$G$3</f>
        <v>5489.9000000000005</v>
      </c>
      <c r="P50" s="8">
        <f>'Цены 2'!P50+Сбытовые!P66+Цены!$C$3+Цены!$G$3</f>
        <v>5499.4500000000007</v>
      </c>
      <c r="Q50" s="8">
        <f>'Цены 2'!Q50+Сбытовые!Q66+Цены!$C$3+Цены!$G$3</f>
        <v>5501.34</v>
      </c>
      <c r="R50" s="8">
        <f>'Цены 2'!R50+Сбытовые!R66+Цены!$C$3+Цены!$G$3</f>
        <v>5506.74</v>
      </c>
      <c r="S50" s="8">
        <f>'Цены 2'!S50+Сбытовые!S66+Цены!$C$3+Цены!$G$3</f>
        <v>5539.84</v>
      </c>
      <c r="T50" s="8">
        <f>'Цены 2'!T50+Сбытовые!T66+Цены!$C$3+Цены!$G$3</f>
        <v>5561.4100000000008</v>
      </c>
      <c r="U50" s="8">
        <f>'Цены 2'!U50+Сбытовые!U66+Цены!$C$3+Цены!$G$3</f>
        <v>5537.2400000000007</v>
      </c>
      <c r="V50" s="8">
        <f>'Цены 2'!V50+Сбытовые!V66+Цены!$C$3+Цены!$G$3</f>
        <v>5519.34</v>
      </c>
      <c r="W50" s="8">
        <f>'Цены 2'!W50+Сбытовые!W66+Цены!$C$3+Цены!$G$3</f>
        <v>5418.2900000000009</v>
      </c>
      <c r="X50" s="8">
        <f>'Цены 2'!X50+Сбытовые!X66+Цены!$C$3+Цены!$G$3</f>
        <v>5120.91</v>
      </c>
      <c r="Y50" s="8">
        <f>'Цены 2'!Y50+Сбытовые!Y66+Цены!$C$3+Цены!$G$3</f>
        <v>4698.1100000000006</v>
      </c>
    </row>
    <row r="51" spans="1:25" x14ac:dyDescent="0.25">
      <c r="A51" s="7">
        <v>10</v>
      </c>
      <c r="B51" s="8">
        <f>'Цены 2'!B51+Сбытовые!B67+Цены!$C$3+Цены!$G$3</f>
        <v>4520.7100000000009</v>
      </c>
      <c r="C51" s="8">
        <f>'Цены 2'!C51+Сбытовые!C67+Цены!$C$3+Цены!$G$3</f>
        <v>4420.3200000000006</v>
      </c>
      <c r="D51" s="8">
        <f>'Цены 2'!D51+Сбытовые!D67+Цены!$C$3+Цены!$G$3</f>
        <v>4368.18</v>
      </c>
      <c r="E51" s="8">
        <f>'Цены 2'!E51+Сбытовые!E67+Цены!$C$3+Цены!$G$3</f>
        <v>4103.42</v>
      </c>
      <c r="F51" s="8">
        <f>'Цены 2'!F51+Сбытовые!F67+Цены!$C$3+Цены!$G$3</f>
        <v>4417.6500000000005</v>
      </c>
      <c r="G51" s="8">
        <f>'Цены 2'!G51+Сбытовые!G67+Цены!$C$3+Цены!$G$3</f>
        <v>4550.7300000000005</v>
      </c>
      <c r="H51" s="8">
        <f>'Цены 2'!H51+Сбытовые!H67+Цены!$C$3+Цены!$G$3</f>
        <v>4777.97</v>
      </c>
      <c r="I51" s="8">
        <f>'Цены 2'!I51+Сбытовые!I67+Цены!$C$3+Цены!$G$3</f>
        <v>5175.6000000000004</v>
      </c>
      <c r="J51" s="8">
        <f>'Цены 2'!J51+Сбытовые!J67+Цены!$C$3+Цены!$G$3</f>
        <v>5429.6200000000008</v>
      </c>
      <c r="K51" s="8">
        <f>'Цены 2'!K51+Сбытовые!K67+Цены!$C$3+Цены!$G$3</f>
        <v>5481.5300000000007</v>
      </c>
      <c r="L51" s="8">
        <f>'Цены 2'!L51+Сбытовые!L67+Цены!$C$3+Цены!$G$3</f>
        <v>5499.9500000000007</v>
      </c>
      <c r="M51" s="8">
        <f>'Цены 2'!M51+Сбытовые!M67+Цены!$C$3+Цены!$G$3</f>
        <v>5484.7000000000007</v>
      </c>
      <c r="N51" s="8">
        <f>'Цены 2'!N51+Сбытовые!N67+Цены!$C$3+Цены!$G$3</f>
        <v>5439.47</v>
      </c>
      <c r="O51" s="8">
        <f>'Цены 2'!O51+Сбытовые!O67+Цены!$C$3+Цены!$G$3</f>
        <v>5454.1900000000005</v>
      </c>
      <c r="P51" s="8">
        <f>'Цены 2'!P51+Сбытовые!P67+Цены!$C$3+Цены!$G$3</f>
        <v>5472.35</v>
      </c>
      <c r="Q51" s="8">
        <f>'Цены 2'!Q51+Сбытовые!Q67+Цены!$C$3+Цены!$G$3</f>
        <v>5488.01</v>
      </c>
      <c r="R51" s="8">
        <f>'Цены 2'!R51+Сбытовые!R67+Цены!$C$3+Цены!$G$3</f>
        <v>5500.6500000000005</v>
      </c>
      <c r="S51" s="8">
        <f>'Цены 2'!S51+Сбытовые!S67+Цены!$C$3+Цены!$G$3</f>
        <v>5544.93</v>
      </c>
      <c r="T51" s="8">
        <f>'Цены 2'!T51+Сбытовые!T67+Цены!$C$3+Цены!$G$3</f>
        <v>5568.09</v>
      </c>
      <c r="U51" s="8">
        <f>'Цены 2'!U51+Сбытовые!U67+Цены!$C$3+Цены!$G$3</f>
        <v>5559.56</v>
      </c>
      <c r="V51" s="8">
        <f>'Цены 2'!V51+Сбытовые!V67+Цены!$C$3+Цены!$G$3</f>
        <v>5528.2900000000009</v>
      </c>
      <c r="W51" s="8">
        <f>'Цены 2'!W51+Сбытовые!W67+Цены!$C$3+Цены!$G$3</f>
        <v>5449.0400000000009</v>
      </c>
      <c r="X51" s="8">
        <f>'Цены 2'!X51+Сбытовые!X67+Цены!$C$3+Цены!$G$3</f>
        <v>4901.8600000000006</v>
      </c>
      <c r="Y51" s="8">
        <f>'Цены 2'!Y51+Сбытовые!Y67+Цены!$C$3+Цены!$G$3</f>
        <v>4645.7000000000007</v>
      </c>
    </row>
    <row r="52" spans="1:25" x14ac:dyDescent="0.25">
      <c r="A52" s="7">
        <v>11</v>
      </c>
      <c r="B52" s="8">
        <f>'Цены 2'!B52+Сбытовые!B68+Цены!$C$3+Цены!$G$3</f>
        <v>4513.4600000000009</v>
      </c>
      <c r="C52" s="8">
        <f>'Цены 2'!C52+Сбытовые!C68+Цены!$C$3+Цены!$G$3</f>
        <v>4425.55</v>
      </c>
      <c r="D52" s="8">
        <f>'Цены 2'!D52+Сбытовые!D68+Цены!$C$3+Цены!$G$3</f>
        <v>4294.97</v>
      </c>
      <c r="E52" s="8">
        <f>'Цены 2'!E52+Сбытовые!E68+Цены!$C$3+Цены!$G$3</f>
        <v>4065.3900000000003</v>
      </c>
      <c r="F52" s="8">
        <f>'Цены 2'!F52+Сбытовые!F68+Цены!$C$3+Цены!$G$3</f>
        <v>4421.16</v>
      </c>
      <c r="G52" s="8">
        <f>'Цены 2'!G52+Сбытовые!G68+Цены!$C$3+Цены!$G$3</f>
        <v>4595.7700000000004</v>
      </c>
      <c r="H52" s="8">
        <f>'Цены 2'!H52+Сбытовые!H68+Цены!$C$3+Цены!$G$3</f>
        <v>4881.7100000000009</v>
      </c>
      <c r="I52" s="8">
        <f>'Цены 2'!I52+Сбытовые!I68+Цены!$C$3+Цены!$G$3</f>
        <v>5326.130000000001</v>
      </c>
      <c r="J52" s="8">
        <f>'Цены 2'!J52+Сбытовые!J68+Цены!$C$3+Цены!$G$3</f>
        <v>5514.91</v>
      </c>
      <c r="K52" s="8">
        <f>'Цены 2'!K52+Сбытовые!K68+Цены!$C$3+Цены!$G$3</f>
        <v>5546.26</v>
      </c>
      <c r="L52" s="8">
        <f>'Цены 2'!L52+Сбытовые!L68+Цены!$C$3+Цены!$G$3</f>
        <v>5542.27</v>
      </c>
      <c r="M52" s="8">
        <f>'Цены 2'!M52+Сбытовые!M68+Цены!$C$3+Цены!$G$3</f>
        <v>5530.99</v>
      </c>
      <c r="N52" s="8">
        <f>'Цены 2'!N52+Сбытовые!N68+Цены!$C$3+Цены!$G$3</f>
        <v>5500.25</v>
      </c>
      <c r="O52" s="8">
        <f>'Цены 2'!O52+Сбытовые!O68+Цены!$C$3+Цены!$G$3</f>
        <v>5510.2300000000005</v>
      </c>
      <c r="P52" s="8">
        <f>'Цены 2'!P52+Сбытовые!P68+Цены!$C$3+Цены!$G$3</f>
        <v>5515.7300000000005</v>
      </c>
      <c r="Q52" s="8">
        <f>'Цены 2'!Q52+Сбытовые!Q68+Цены!$C$3+Цены!$G$3</f>
        <v>5519.66</v>
      </c>
      <c r="R52" s="8">
        <f>'Цены 2'!R52+Сбытовые!R68+Цены!$C$3+Цены!$G$3</f>
        <v>5527.4000000000005</v>
      </c>
      <c r="S52" s="8">
        <f>'Цены 2'!S52+Сбытовые!S68+Цены!$C$3+Цены!$G$3</f>
        <v>5562.1900000000005</v>
      </c>
      <c r="T52" s="8">
        <f>'Цены 2'!T52+Сбытовые!T68+Цены!$C$3+Цены!$G$3</f>
        <v>5582.14</v>
      </c>
      <c r="U52" s="8">
        <f>'Цены 2'!U52+Сбытовые!U68+Цены!$C$3+Цены!$G$3</f>
        <v>5560.52</v>
      </c>
      <c r="V52" s="8">
        <f>'Цены 2'!V52+Сбытовые!V68+Цены!$C$3+Цены!$G$3</f>
        <v>5549.67</v>
      </c>
      <c r="W52" s="8">
        <f>'Цены 2'!W52+Сбытовые!W68+Цены!$C$3+Цены!$G$3</f>
        <v>5514.9400000000005</v>
      </c>
      <c r="X52" s="8">
        <f>'Цены 2'!X52+Сбытовые!X68+Цены!$C$3+Цены!$G$3</f>
        <v>5297.67</v>
      </c>
      <c r="Y52" s="8">
        <f>'Цены 2'!Y52+Сбытовые!Y68+Цены!$C$3+Цены!$G$3</f>
        <v>4739.7800000000007</v>
      </c>
    </row>
    <row r="53" spans="1:25" x14ac:dyDescent="0.25">
      <c r="A53" s="7">
        <v>12</v>
      </c>
      <c r="B53" s="8">
        <f>'Цены 2'!B53+Сбытовые!B69+Цены!$C$3+Цены!$G$3</f>
        <v>4597.24</v>
      </c>
      <c r="C53" s="8">
        <f>'Цены 2'!C53+Сбытовые!C69+Цены!$C$3+Цены!$G$3</f>
        <v>4472.2300000000005</v>
      </c>
      <c r="D53" s="8">
        <f>'Цены 2'!D53+Сбытовые!D69+Цены!$C$3+Цены!$G$3</f>
        <v>4422.42</v>
      </c>
      <c r="E53" s="8">
        <f>'Цены 2'!E53+Сбытовые!E69+Цены!$C$3+Цены!$G$3</f>
        <v>4392.8900000000003</v>
      </c>
      <c r="F53" s="8">
        <f>'Цены 2'!F53+Сбытовые!F69+Цены!$C$3+Цены!$G$3</f>
        <v>4416.3200000000006</v>
      </c>
      <c r="G53" s="8">
        <f>'Цены 2'!G53+Сбытовые!G69+Цены!$C$3+Цены!$G$3</f>
        <v>4481.83</v>
      </c>
      <c r="H53" s="8">
        <f>'Цены 2'!H53+Сбытовые!H69+Цены!$C$3+Цены!$G$3</f>
        <v>4598.9400000000005</v>
      </c>
      <c r="I53" s="8">
        <f>'Цены 2'!I53+Сбытовые!I69+Цены!$C$3+Цены!$G$3</f>
        <v>4717.09</v>
      </c>
      <c r="J53" s="8">
        <f>'Цены 2'!J53+Сбытовые!J69+Цены!$C$3+Цены!$G$3</f>
        <v>5307.7900000000009</v>
      </c>
      <c r="K53" s="8">
        <f>'Цены 2'!K53+Сбытовые!K69+Цены!$C$3+Цены!$G$3</f>
        <v>5412</v>
      </c>
      <c r="L53" s="8">
        <f>'Цены 2'!L53+Сбытовые!L69+Цены!$C$3+Цены!$G$3</f>
        <v>5427.3600000000006</v>
      </c>
      <c r="M53" s="8">
        <f>'Цены 2'!M53+Сбытовые!M69+Цены!$C$3+Цены!$G$3</f>
        <v>5423.3000000000011</v>
      </c>
      <c r="N53" s="8">
        <f>'Цены 2'!N53+Сбытовые!N69+Цены!$C$3+Цены!$G$3</f>
        <v>5408.16</v>
      </c>
      <c r="O53" s="8">
        <f>'Цены 2'!O53+Сбытовые!O69+Цены!$C$3+Цены!$G$3</f>
        <v>5391.72</v>
      </c>
      <c r="P53" s="8">
        <f>'Цены 2'!P53+Сбытовые!P69+Цены!$C$3+Цены!$G$3</f>
        <v>5402.2100000000009</v>
      </c>
      <c r="Q53" s="8">
        <f>'Цены 2'!Q53+Сбытовые!Q69+Цены!$C$3+Цены!$G$3</f>
        <v>5420.75</v>
      </c>
      <c r="R53" s="8">
        <f>'Цены 2'!R53+Сбытовые!R69+Цены!$C$3+Цены!$G$3</f>
        <v>5458.67</v>
      </c>
      <c r="S53" s="8">
        <f>'Цены 2'!S53+Сбытовые!S69+Цены!$C$3+Цены!$G$3</f>
        <v>5522.84</v>
      </c>
      <c r="T53" s="8">
        <f>'Цены 2'!T53+Сбытовые!T69+Цены!$C$3+Цены!$G$3</f>
        <v>5549.0700000000006</v>
      </c>
      <c r="U53" s="8">
        <f>'Цены 2'!U53+Сбытовые!U69+Цены!$C$3+Цены!$G$3</f>
        <v>5532.06</v>
      </c>
      <c r="V53" s="8">
        <f>'Цены 2'!V53+Сбытовые!V69+Цены!$C$3+Цены!$G$3</f>
        <v>5482.4800000000005</v>
      </c>
      <c r="W53" s="8">
        <f>'Цены 2'!W53+Сбытовые!W69+Цены!$C$3+Цены!$G$3</f>
        <v>5441.17</v>
      </c>
      <c r="X53" s="8">
        <f>'Цены 2'!X53+Сбытовые!X69+Цены!$C$3+Цены!$G$3</f>
        <v>5394.3200000000006</v>
      </c>
      <c r="Y53" s="8">
        <f>'Цены 2'!Y53+Сбытовые!Y69+Цены!$C$3+Цены!$G$3</f>
        <v>4777.7800000000007</v>
      </c>
    </row>
    <row r="54" spans="1:25" x14ac:dyDescent="0.25">
      <c r="A54" s="7">
        <v>13</v>
      </c>
      <c r="B54" s="8">
        <f>'Цены 2'!B54+Сбытовые!B70+Цены!$C$3+Цены!$G$3</f>
        <v>4466.8700000000008</v>
      </c>
      <c r="C54" s="8">
        <f>'Цены 2'!C54+Сбытовые!C70+Цены!$C$3+Цены!$G$3</f>
        <v>4385.22</v>
      </c>
      <c r="D54" s="8">
        <f>'Цены 2'!D54+Сбытовые!D70+Цены!$C$3+Цены!$G$3</f>
        <v>3894.4600000000005</v>
      </c>
      <c r="E54" s="8">
        <f>'Цены 2'!E54+Сбытовые!E70+Цены!$C$3+Цены!$G$3</f>
        <v>3803.6600000000003</v>
      </c>
      <c r="F54" s="8">
        <f>'Цены 2'!F54+Сбытовые!F70+Цены!$C$3+Цены!$G$3</f>
        <v>3872.1800000000003</v>
      </c>
      <c r="G54" s="8">
        <f>'Цены 2'!G54+Сбытовые!G70+Цены!$C$3+Цены!$G$3</f>
        <v>4031.1800000000003</v>
      </c>
      <c r="H54" s="8">
        <f>'Цены 2'!H54+Сбытовые!H70+Цены!$C$3+Цены!$G$3</f>
        <v>4130.08</v>
      </c>
      <c r="I54" s="8">
        <f>'Цены 2'!I54+Сбытовые!I70+Цены!$C$3+Цены!$G$3</f>
        <v>4423.51</v>
      </c>
      <c r="J54" s="8">
        <f>'Цены 2'!J54+Сбытовые!J70+Цены!$C$3+Цены!$G$3</f>
        <v>4670.8900000000003</v>
      </c>
      <c r="K54" s="8">
        <f>'Цены 2'!K54+Сбытовые!K70+Цены!$C$3+Цены!$G$3</f>
        <v>4891.4600000000009</v>
      </c>
      <c r="L54" s="8">
        <f>'Цены 2'!L54+Сбытовые!L70+Цены!$C$3+Цены!$G$3</f>
        <v>4965.8200000000006</v>
      </c>
      <c r="M54" s="8">
        <f>'Цены 2'!M54+Сбытовые!M70+Цены!$C$3+Цены!$G$3</f>
        <v>4968.41</v>
      </c>
      <c r="N54" s="8">
        <f>'Цены 2'!N54+Сбытовые!N70+Цены!$C$3+Цены!$G$3</f>
        <v>4955.7300000000005</v>
      </c>
      <c r="O54" s="8">
        <f>'Цены 2'!O54+Сбытовые!O70+Цены!$C$3+Цены!$G$3</f>
        <v>4960.99</v>
      </c>
      <c r="P54" s="8">
        <f>'Цены 2'!P54+Сбытовые!P70+Цены!$C$3+Цены!$G$3</f>
        <v>4955.8900000000003</v>
      </c>
      <c r="Q54" s="8">
        <f>'Цены 2'!Q54+Сбытовые!Q70+Цены!$C$3+Цены!$G$3</f>
        <v>4971.01</v>
      </c>
      <c r="R54" s="8">
        <f>'Цены 2'!R54+Сбытовые!R70+Цены!$C$3+Цены!$G$3</f>
        <v>4990.2100000000009</v>
      </c>
      <c r="S54" s="8">
        <f>'Цены 2'!S54+Сбытовые!S70+Цены!$C$3+Цены!$G$3</f>
        <v>5175</v>
      </c>
      <c r="T54" s="8">
        <f>'Цены 2'!T54+Сбытовые!T70+Цены!$C$3+Цены!$G$3</f>
        <v>5202.74</v>
      </c>
      <c r="U54" s="8">
        <f>'Цены 2'!U54+Сбытовые!U70+Цены!$C$3+Цены!$G$3</f>
        <v>5453.1100000000006</v>
      </c>
      <c r="V54" s="8">
        <f>'Цены 2'!V54+Сбытовые!V70+Цены!$C$3+Цены!$G$3</f>
        <v>5163.91</v>
      </c>
      <c r="W54" s="8">
        <f>'Цены 2'!W54+Сбытовые!W70+Цены!$C$3+Цены!$G$3</f>
        <v>5040.2100000000009</v>
      </c>
      <c r="X54" s="8">
        <f>'Цены 2'!X54+Сбытовые!X70+Цены!$C$3+Цены!$G$3</f>
        <v>4791</v>
      </c>
      <c r="Y54" s="8">
        <f>'Цены 2'!Y54+Сбытовые!Y70+Цены!$C$3+Цены!$G$3</f>
        <v>4650.2800000000007</v>
      </c>
    </row>
    <row r="55" spans="1:25" x14ac:dyDescent="0.25">
      <c r="A55" s="7">
        <v>14</v>
      </c>
      <c r="B55" s="8">
        <f>'Цены 2'!B55+Сбытовые!B71+Цены!$C$3+Цены!$G$3</f>
        <v>4422.2300000000005</v>
      </c>
      <c r="C55" s="8">
        <f>'Цены 2'!C55+Сбытовые!C71+Цены!$C$3+Цены!$G$3</f>
        <v>4344.9600000000009</v>
      </c>
      <c r="D55" s="8">
        <f>'Цены 2'!D55+Сбытовые!D71+Цены!$C$3+Цены!$G$3</f>
        <v>3736.8900000000003</v>
      </c>
      <c r="E55" s="8">
        <f>'Цены 2'!E55+Сбытовые!E71+Цены!$C$3+Цены!$G$3</f>
        <v>3707.2400000000007</v>
      </c>
      <c r="F55" s="8">
        <f>'Цены 2'!F55+Сбытовые!F71+Цены!$C$3+Цены!$G$3</f>
        <v>4002.4000000000005</v>
      </c>
      <c r="G55" s="8">
        <f>'Цены 2'!G55+Сбытовые!G71+Цены!$C$3+Цены!$G$3</f>
        <v>4417.6500000000005</v>
      </c>
      <c r="H55" s="8">
        <f>'Цены 2'!H55+Сбытовые!H71+Цены!$C$3+Цены!$G$3</f>
        <v>4630.2700000000004</v>
      </c>
      <c r="I55" s="8">
        <f>'Цены 2'!I55+Сбытовые!I71+Цены!$C$3+Цены!$G$3</f>
        <v>5057.8000000000011</v>
      </c>
      <c r="J55" s="8">
        <f>'Цены 2'!J55+Сбытовые!J71+Цены!$C$3+Цены!$G$3</f>
        <v>5444.49</v>
      </c>
      <c r="K55" s="8">
        <f>'Цены 2'!K55+Сбытовые!K71+Цены!$C$3+Цены!$G$3</f>
        <v>5545.9600000000009</v>
      </c>
      <c r="L55" s="8">
        <f>'Цены 2'!L55+Сбытовые!L71+Цены!$C$3+Цены!$G$3</f>
        <v>5546.81</v>
      </c>
      <c r="M55" s="8">
        <f>'Цены 2'!M55+Сбытовые!M71+Цены!$C$3+Цены!$G$3</f>
        <v>5535.3700000000008</v>
      </c>
      <c r="N55" s="8">
        <f>'Цены 2'!N55+Сбытовые!N71+Цены!$C$3+Цены!$G$3</f>
        <v>5501.6900000000005</v>
      </c>
      <c r="O55" s="8">
        <f>'Цены 2'!O55+Сбытовые!O71+Цены!$C$3+Цены!$G$3</f>
        <v>5487.380000000001</v>
      </c>
      <c r="P55" s="8">
        <f>'Цены 2'!P55+Сбытовые!P71+Цены!$C$3+Цены!$G$3</f>
        <v>5495.14</v>
      </c>
      <c r="Q55" s="8">
        <f>'Цены 2'!Q55+Сбытовые!Q71+Цены!$C$3+Цены!$G$3</f>
        <v>5492.130000000001</v>
      </c>
      <c r="R55" s="8">
        <f>'Цены 2'!R55+Сбытовые!R71+Цены!$C$3+Цены!$G$3</f>
        <v>5509.6100000000006</v>
      </c>
      <c r="S55" s="8">
        <f>'Цены 2'!S55+Сбытовые!S71+Цены!$C$3+Цены!$G$3</f>
        <v>5569.6</v>
      </c>
      <c r="T55" s="8">
        <f>'Цены 2'!T55+Сбытовые!T71+Цены!$C$3+Цены!$G$3</f>
        <v>5601.5300000000007</v>
      </c>
      <c r="U55" s="8">
        <f>'Цены 2'!U55+Сбытовые!U71+Цены!$C$3+Цены!$G$3</f>
        <v>5597.380000000001</v>
      </c>
      <c r="V55" s="8">
        <f>'Цены 2'!V55+Сбытовые!V71+Цены!$C$3+Цены!$G$3</f>
        <v>5568.06</v>
      </c>
      <c r="W55" s="8">
        <f>'Цены 2'!W55+Сбытовые!W71+Цены!$C$3+Цены!$G$3</f>
        <v>5512.8600000000006</v>
      </c>
      <c r="X55" s="8">
        <f>'Цены 2'!X55+Сбытовые!X71+Цены!$C$3+Цены!$G$3</f>
        <v>4812.2800000000007</v>
      </c>
      <c r="Y55" s="8">
        <f>'Цены 2'!Y55+Сбытовые!Y71+Цены!$C$3+Цены!$G$3</f>
        <v>4692.5400000000009</v>
      </c>
    </row>
    <row r="56" spans="1:25" x14ac:dyDescent="0.25">
      <c r="A56" s="7">
        <v>15</v>
      </c>
      <c r="B56" s="8">
        <f>'Цены 2'!B56+Сбытовые!B72+Цены!$C$3+Цены!$G$3</f>
        <v>4675</v>
      </c>
      <c r="C56" s="8">
        <f>'Цены 2'!C56+Сбытовые!C72+Цены!$C$3+Цены!$G$3</f>
        <v>4470.43</v>
      </c>
      <c r="D56" s="8">
        <f>'Цены 2'!D56+Сбытовые!D72+Цены!$C$3+Цены!$G$3</f>
        <v>4414.41</v>
      </c>
      <c r="E56" s="8">
        <f>'Цены 2'!E56+Сбытовые!E72+Цены!$C$3+Цены!$G$3</f>
        <v>4406.6100000000006</v>
      </c>
      <c r="F56" s="8">
        <f>'Цены 2'!F56+Сбытовые!F72+Цены!$C$3+Цены!$G$3</f>
        <v>4433.2900000000009</v>
      </c>
      <c r="G56" s="8">
        <f>'Цены 2'!G56+Сбытовые!G72+Цены!$C$3+Цены!$G$3</f>
        <v>4552.0200000000004</v>
      </c>
      <c r="H56" s="8">
        <f>'Цены 2'!H56+Сбытовые!H72+Цены!$C$3+Цены!$G$3</f>
        <v>4771.4400000000005</v>
      </c>
      <c r="I56" s="8">
        <f>'Цены 2'!I56+Сбытовые!I72+Цены!$C$3+Цены!$G$3</f>
        <v>5418.1100000000006</v>
      </c>
      <c r="J56" s="8">
        <f>'Цены 2'!J56+Сбытовые!J72+Цены!$C$3+Цены!$G$3</f>
        <v>5562.6500000000005</v>
      </c>
      <c r="K56" s="8">
        <f>'Цены 2'!K56+Сбытовые!K72+Цены!$C$3+Цены!$G$3</f>
        <v>5584.2400000000007</v>
      </c>
      <c r="L56" s="8">
        <f>'Цены 2'!L56+Сбытовые!L72+Цены!$C$3+Цены!$G$3</f>
        <v>5599.5700000000006</v>
      </c>
      <c r="M56" s="8">
        <f>'Цены 2'!M56+Сбытовые!M72+Цены!$C$3+Цены!$G$3</f>
        <v>5588.27</v>
      </c>
      <c r="N56" s="8">
        <f>'Цены 2'!N56+Сбытовые!N72+Цены!$C$3+Цены!$G$3</f>
        <v>5563.8200000000006</v>
      </c>
      <c r="O56" s="8">
        <f>'Цены 2'!O56+Сбытовые!O72+Цены!$C$3+Цены!$G$3</f>
        <v>5572.34</v>
      </c>
      <c r="P56" s="8">
        <f>'Цены 2'!P56+Сбытовые!P72+Цены!$C$3+Цены!$G$3</f>
        <v>5571.5500000000011</v>
      </c>
      <c r="Q56" s="8">
        <f>'Цены 2'!Q56+Сбытовые!Q72+Цены!$C$3+Цены!$G$3</f>
        <v>5574.0700000000006</v>
      </c>
      <c r="R56" s="8">
        <f>'Цены 2'!R56+Сбытовые!R72+Цены!$C$3+Цены!$G$3</f>
        <v>5580.83</v>
      </c>
      <c r="S56" s="8">
        <f>'Цены 2'!S56+Сбытовые!S72+Цены!$C$3+Цены!$G$3</f>
        <v>5608.83</v>
      </c>
      <c r="T56" s="8">
        <f>'Цены 2'!T56+Сбытовые!T72+Цены!$C$3+Цены!$G$3</f>
        <v>5634.34</v>
      </c>
      <c r="U56" s="8">
        <f>'Цены 2'!U56+Сбытовые!U72+Цены!$C$3+Цены!$G$3</f>
        <v>5629.7800000000007</v>
      </c>
      <c r="V56" s="8">
        <f>'Цены 2'!V56+Сбытовые!V72+Цены!$C$3+Цены!$G$3</f>
        <v>5598.1100000000006</v>
      </c>
      <c r="W56" s="8">
        <f>'Цены 2'!W56+Сбытовые!W72+Цены!$C$3+Цены!$G$3</f>
        <v>5560.31</v>
      </c>
      <c r="X56" s="8">
        <f>'Цены 2'!X56+Сбытовые!X72+Цены!$C$3+Цены!$G$3</f>
        <v>5432.43</v>
      </c>
      <c r="Y56" s="8">
        <f>'Цены 2'!Y56+Сбытовые!Y72+Цены!$C$3+Цены!$G$3</f>
        <v>4810.16</v>
      </c>
    </row>
    <row r="57" spans="1:25" x14ac:dyDescent="0.25">
      <c r="A57" s="7">
        <v>16</v>
      </c>
      <c r="B57" s="8">
        <f>'Цены 2'!B57+Сбытовые!B73+Цены!$C$3+Цены!$G$3</f>
        <v>4525.99</v>
      </c>
      <c r="C57" s="8">
        <f>'Цены 2'!C57+Сбытовые!C73+Цены!$C$3+Цены!$G$3</f>
        <v>4458.34</v>
      </c>
      <c r="D57" s="8">
        <f>'Цены 2'!D57+Сбытовые!D73+Цены!$C$3+Цены!$G$3</f>
        <v>4405.2300000000005</v>
      </c>
      <c r="E57" s="8">
        <f>'Цены 2'!E57+Сбытовые!E73+Цены!$C$3+Цены!$G$3</f>
        <v>3519.3</v>
      </c>
      <c r="F57" s="8">
        <f>'Цены 2'!F57+Сбытовые!F73+Цены!$C$3+Цены!$G$3</f>
        <v>4197.43</v>
      </c>
      <c r="G57" s="8">
        <f>'Цены 2'!G57+Сбытовые!G73+Цены!$C$3+Цены!$G$3</f>
        <v>4469.75</v>
      </c>
      <c r="H57" s="8">
        <f>'Цены 2'!H57+Сбытовые!H73+Цены!$C$3+Цены!$G$3</f>
        <v>4697.1000000000004</v>
      </c>
      <c r="I57" s="8">
        <f>'Цены 2'!I57+Сбытовые!I73+Цены!$C$3+Цены!$G$3</f>
        <v>5137.7700000000004</v>
      </c>
      <c r="J57" s="8">
        <f>'Цены 2'!J57+Сбытовые!J73+Цены!$C$3+Цены!$G$3</f>
        <v>5433.1</v>
      </c>
      <c r="K57" s="8">
        <f>'Цены 2'!K57+Сбытовые!K73+Цены!$C$3+Цены!$G$3</f>
        <v>5491.08</v>
      </c>
      <c r="L57" s="8">
        <f>'Цены 2'!L57+Сбытовые!L73+Цены!$C$3+Цены!$G$3</f>
        <v>5485.9600000000009</v>
      </c>
      <c r="M57" s="8">
        <f>'Цены 2'!M57+Сбытовые!M73+Цены!$C$3+Цены!$G$3</f>
        <v>5462.91</v>
      </c>
      <c r="N57" s="8">
        <f>'Цены 2'!N57+Сбытовые!N73+Цены!$C$3+Цены!$G$3</f>
        <v>5422.9600000000009</v>
      </c>
      <c r="O57" s="8">
        <f>'Цены 2'!O57+Сбытовые!O73+Цены!$C$3+Цены!$G$3</f>
        <v>5426.4000000000005</v>
      </c>
      <c r="P57" s="8">
        <f>'Цены 2'!P57+Сбытовые!P73+Цены!$C$3+Цены!$G$3</f>
        <v>5439.880000000001</v>
      </c>
      <c r="Q57" s="8">
        <f>'Цены 2'!Q57+Сбытовые!Q73+Цены!$C$3+Цены!$G$3</f>
        <v>5446.18</v>
      </c>
      <c r="R57" s="8">
        <f>'Цены 2'!R57+Сбытовые!R73+Цены!$C$3+Цены!$G$3</f>
        <v>5448.8200000000006</v>
      </c>
      <c r="S57" s="8">
        <f>'Цены 2'!S57+Сбытовые!S73+Цены!$C$3+Цены!$G$3</f>
        <v>5506.01</v>
      </c>
      <c r="T57" s="8">
        <f>'Цены 2'!T57+Сбытовые!T73+Цены!$C$3+Цены!$G$3</f>
        <v>5522.7000000000007</v>
      </c>
      <c r="U57" s="8">
        <f>'Цены 2'!U57+Сбытовые!U73+Цены!$C$3+Цены!$G$3</f>
        <v>5510.02</v>
      </c>
      <c r="V57" s="8">
        <f>'Цены 2'!V57+Сбытовые!V73+Цены!$C$3+Цены!$G$3</f>
        <v>5452.7900000000009</v>
      </c>
      <c r="W57" s="8">
        <f>'Цены 2'!W57+Сбытовые!W73+Цены!$C$3+Цены!$G$3</f>
        <v>5359.2800000000007</v>
      </c>
      <c r="X57" s="8">
        <f>'Цены 2'!X57+Сбытовые!X73+Цены!$C$3+Цены!$G$3</f>
        <v>4839.6900000000005</v>
      </c>
      <c r="Y57" s="8">
        <f>'Цены 2'!Y57+Сбытовые!Y73+Цены!$C$3+Цены!$G$3</f>
        <v>4619.3900000000003</v>
      </c>
    </row>
    <row r="58" spans="1:25" x14ac:dyDescent="0.25">
      <c r="A58" s="7">
        <v>17</v>
      </c>
      <c r="B58" s="8">
        <f>'Цены 2'!B58+Сбытовые!B74+Цены!$C$3+Цены!$G$3</f>
        <v>4493.8900000000003</v>
      </c>
      <c r="C58" s="8">
        <f>'Цены 2'!C58+Сбытовые!C74+Цены!$C$3+Цены!$G$3</f>
        <v>4446.2000000000007</v>
      </c>
      <c r="D58" s="8">
        <f>'Цены 2'!D58+Сбытовые!D74+Цены!$C$3+Цены!$G$3</f>
        <v>4368.66</v>
      </c>
      <c r="E58" s="8">
        <f>'Цены 2'!E58+Сбытовые!E74+Цены!$C$3+Цены!$G$3</f>
        <v>4257.4000000000005</v>
      </c>
      <c r="F58" s="8">
        <f>'Цены 2'!F58+Сбытовые!F74+Цены!$C$3+Цены!$G$3</f>
        <v>4447.3700000000008</v>
      </c>
      <c r="G58" s="8">
        <f>'Цены 2'!G58+Сбытовые!G74+Цены!$C$3+Цены!$G$3</f>
        <v>4497.9500000000007</v>
      </c>
      <c r="H58" s="8">
        <f>'Цены 2'!H58+Сбытовые!H74+Цены!$C$3+Цены!$G$3</f>
        <v>4702.34</v>
      </c>
      <c r="I58" s="8">
        <f>'Цены 2'!I58+Сбытовые!I74+Цены!$C$3+Цены!$G$3</f>
        <v>5056.97</v>
      </c>
      <c r="J58" s="8">
        <f>'Цены 2'!J58+Сбытовые!J74+Цены!$C$3+Цены!$G$3</f>
        <v>5329.35</v>
      </c>
      <c r="K58" s="8">
        <f>'Цены 2'!K58+Сбытовые!K74+Цены!$C$3+Цены!$G$3</f>
        <v>5382.09</v>
      </c>
      <c r="L58" s="8">
        <f>'Цены 2'!L58+Сбытовые!L74+Цены!$C$3+Цены!$G$3</f>
        <v>5374.1</v>
      </c>
      <c r="M58" s="8">
        <f>'Цены 2'!M58+Сбытовые!M74+Цены!$C$3+Цены!$G$3</f>
        <v>5351.4800000000005</v>
      </c>
      <c r="N58" s="8">
        <f>'Цены 2'!N58+Сбытовые!N74+Цены!$C$3+Цены!$G$3</f>
        <v>5313.7300000000005</v>
      </c>
      <c r="O58" s="8">
        <f>'Цены 2'!O58+Сбытовые!O74+Цены!$C$3+Цены!$G$3</f>
        <v>5311.89</v>
      </c>
      <c r="P58" s="8">
        <f>'Цены 2'!P58+Сбытовые!P74+Цены!$C$3+Цены!$G$3</f>
        <v>5296.39</v>
      </c>
      <c r="Q58" s="8">
        <f>'Цены 2'!Q58+Сбытовые!Q74+Цены!$C$3+Цены!$G$3</f>
        <v>5296.91</v>
      </c>
      <c r="R58" s="8">
        <f>'Цены 2'!R58+Сбытовые!R74+Цены!$C$3+Цены!$G$3</f>
        <v>5316.6500000000005</v>
      </c>
      <c r="S58" s="8">
        <f>'Цены 2'!S58+Сбытовые!S74+Цены!$C$3+Цены!$G$3</f>
        <v>5383.0700000000006</v>
      </c>
      <c r="T58" s="8">
        <f>'Цены 2'!T58+Сбытовые!T74+Цены!$C$3+Цены!$G$3</f>
        <v>5392.49</v>
      </c>
      <c r="U58" s="8">
        <f>'Цены 2'!U58+Сбытовые!U74+Цены!$C$3+Цены!$G$3</f>
        <v>5404.1100000000006</v>
      </c>
      <c r="V58" s="8">
        <f>'Цены 2'!V58+Сбытовые!V74+Цены!$C$3+Цены!$G$3</f>
        <v>5310.76</v>
      </c>
      <c r="W58" s="8">
        <f>'Цены 2'!W58+Сбытовые!W74+Цены!$C$3+Цены!$G$3</f>
        <v>5064.4800000000005</v>
      </c>
      <c r="X58" s="8">
        <f>'Цены 2'!X58+Сбытовые!X74+Цены!$C$3+Цены!$G$3</f>
        <v>4813.3600000000006</v>
      </c>
      <c r="Y58" s="8">
        <f>'Цены 2'!Y58+Сбытовые!Y74+Цены!$C$3+Цены!$G$3</f>
        <v>4640.6400000000003</v>
      </c>
    </row>
    <row r="59" spans="1:25" x14ac:dyDescent="0.25">
      <c r="A59" s="7">
        <v>18</v>
      </c>
      <c r="B59" s="8">
        <f>'Цены 2'!B59+Сбытовые!B75+Цены!$C$3+Цены!$G$3</f>
        <v>4479.3600000000006</v>
      </c>
      <c r="C59" s="8">
        <f>'Цены 2'!C59+Сбытовые!C75+Цены!$C$3+Цены!$G$3</f>
        <v>4428.9800000000005</v>
      </c>
      <c r="D59" s="8">
        <f>'Цены 2'!D59+Сбытовые!D75+Цены!$C$3+Цены!$G$3</f>
        <v>4347.0300000000007</v>
      </c>
      <c r="E59" s="8">
        <f>'Цены 2'!E59+Сбытовые!E75+Цены!$C$3+Цены!$G$3</f>
        <v>4343.630000000001</v>
      </c>
      <c r="F59" s="8">
        <f>'Цены 2'!F59+Сбытовые!F75+Цены!$C$3+Цены!$G$3</f>
        <v>4432.93</v>
      </c>
      <c r="G59" s="8">
        <f>'Цены 2'!G59+Сбытовые!G75+Цены!$C$3+Цены!$G$3</f>
        <v>4510.8100000000004</v>
      </c>
      <c r="H59" s="8">
        <f>'Цены 2'!H59+Сбытовые!H75+Цены!$C$3+Цены!$G$3</f>
        <v>4741.17</v>
      </c>
      <c r="I59" s="8">
        <f>'Цены 2'!I59+Сбытовые!I75+Цены!$C$3+Цены!$G$3</f>
        <v>5179.6900000000005</v>
      </c>
      <c r="J59" s="8">
        <f>'Цены 2'!J59+Сбытовые!J75+Цены!$C$3+Цены!$G$3</f>
        <v>5397.1</v>
      </c>
      <c r="K59" s="8">
        <f>'Цены 2'!K59+Сбытовые!K75+Цены!$C$3+Цены!$G$3</f>
        <v>5431.97</v>
      </c>
      <c r="L59" s="8">
        <f>'Цены 2'!L59+Сбытовые!L75+Цены!$C$3+Цены!$G$3</f>
        <v>5428.75</v>
      </c>
      <c r="M59" s="8">
        <f>'Цены 2'!M59+Сбытовые!M75+Цены!$C$3+Цены!$G$3</f>
        <v>5412.5500000000011</v>
      </c>
      <c r="N59" s="8">
        <f>'Цены 2'!N59+Сбытовые!N75+Цены!$C$3+Цены!$G$3</f>
        <v>5381.22</v>
      </c>
      <c r="O59" s="8">
        <f>'Цены 2'!O59+Сбытовые!O75+Цены!$C$3+Цены!$G$3</f>
        <v>5382.880000000001</v>
      </c>
      <c r="P59" s="8">
        <f>'Цены 2'!P59+Сбытовые!P75+Цены!$C$3+Цены!$G$3</f>
        <v>5386.6900000000005</v>
      </c>
      <c r="Q59" s="8">
        <f>'Цены 2'!Q59+Сбытовые!Q75+Цены!$C$3+Цены!$G$3</f>
        <v>5391.9500000000007</v>
      </c>
      <c r="R59" s="8">
        <f>'Цены 2'!R59+Сбытовые!R75+Цены!$C$3+Цены!$G$3</f>
        <v>5420.380000000001</v>
      </c>
      <c r="S59" s="8">
        <f>'Цены 2'!S59+Сбытовые!S75+Цены!$C$3+Цены!$G$3</f>
        <v>5484.9400000000005</v>
      </c>
      <c r="T59" s="8">
        <f>'Цены 2'!T59+Сбытовые!T75+Цены!$C$3+Цены!$G$3</f>
        <v>5528.1900000000005</v>
      </c>
      <c r="U59" s="8">
        <f>'Цены 2'!U59+Сбытовые!U75+Цены!$C$3+Цены!$G$3</f>
        <v>5546.6500000000005</v>
      </c>
      <c r="V59" s="8">
        <f>'Цены 2'!V59+Сбытовые!V75+Цены!$C$3+Цены!$G$3</f>
        <v>5521.2100000000009</v>
      </c>
      <c r="W59" s="8">
        <f>'Цены 2'!W59+Сбытовые!W75+Цены!$C$3+Цены!$G$3</f>
        <v>5499.22</v>
      </c>
      <c r="X59" s="8">
        <f>'Цены 2'!X59+Сбытовые!X75+Цены!$C$3+Цены!$G$3</f>
        <v>5412.59</v>
      </c>
      <c r="Y59" s="8">
        <f>'Цены 2'!Y59+Сбытовые!Y75+Цены!$C$3+Цены!$G$3</f>
        <v>4810.58</v>
      </c>
    </row>
    <row r="60" spans="1:25" x14ac:dyDescent="0.25">
      <c r="A60" s="7">
        <v>19</v>
      </c>
      <c r="B60" s="8">
        <f>'Цены 2'!B60+Сбытовые!B76+Цены!$C$3+Цены!$G$3</f>
        <v>4661.2900000000009</v>
      </c>
      <c r="C60" s="8">
        <f>'Цены 2'!C60+Сбытовые!C76+Цены!$C$3+Цены!$G$3</f>
        <v>4565.9500000000007</v>
      </c>
      <c r="D60" s="8">
        <f>'Цены 2'!D60+Сбытовые!D76+Цены!$C$3+Цены!$G$3</f>
        <v>4463.6900000000005</v>
      </c>
      <c r="E60" s="8">
        <f>'Цены 2'!E60+Сбытовые!E76+Цены!$C$3+Цены!$G$3</f>
        <v>4454.9600000000009</v>
      </c>
      <c r="F60" s="8">
        <f>'Цены 2'!F60+Сбытовые!F76+Цены!$C$3+Цены!$G$3</f>
        <v>4469.93</v>
      </c>
      <c r="G60" s="8">
        <f>'Цены 2'!G60+Сбытовые!G76+Цены!$C$3+Цены!$G$3</f>
        <v>4572.93</v>
      </c>
      <c r="H60" s="8">
        <f>'Цены 2'!H60+Сбытовые!H76+Цены!$C$3+Цены!$G$3</f>
        <v>4558.1400000000003</v>
      </c>
      <c r="I60" s="8">
        <f>'Цены 2'!I60+Сбытовые!I76+Цены!$C$3+Цены!$G$3</f>
        <v>4707.18</v>
      </c>
      <c r="J60" s="8">
        <f>'Цены 2'!J60+Сбытовые!J76+Цены!$C$3+Цены!$G$3</f>
        <v>5092.58</v>
      </c>
      <c r="K60" s="8">
        <f>'Цены 2'!K60+Сбытовые!K76+Цены!$C$3+Цены!$G$3</f>
        <v>5363.6100000000006</v>
      </c>
      <c r="L60" s="8">
        <f>'Цены 2'!L60+Сбытовые!L76+Цены!$C$3+Цены!$G$3</f>
        <v>5381.2900000000009</v>
      </c>
      <c r="M60" s="8">
        <f>'Цены 2'!M60+Сбытовые!M76+Цены!$C$3+Цены!$G$3</f>
        <v>5360.99</v>
      </c>
      <c r="N60" s="8">
        <f>'Цены 2'!N60+Сбытовые!N76+Цены!$C$3+Цены!$G$3</f>
        <v>5354.49</v>
      </c>
      <c r="O60" s="8">
        <f>'Цены 2'!O60+Сбытовые!O76+Цены!$C$3+Цены!$G$3</f>
        <v>5331.47</v>
      </c>
      <c r="P60" s="8">
        <f>'Цены 2'!P60+Сбытовые!P76+Цены!$C$3+Цены!$G$3</f>
        <v>5330.5700000000006</v>
      </c>
      <c r="Q60" s="8">
        <f>'Цены 2'!Q60+Сбытовые!Q76+Цены!$C$3+Цены!$G$3</f>
        <v>5325.4800000000005</v>
      </c>
      <c r="R60" s="8">
        <f>'Цены 2'!R60+Сбытовые!R76+Цены!$C$3+Цены!$G$3</f>
        <v>5386.9500000000007</v>
      </c>
      <c r="S60" s="8">
        <f>'Цены 2'!S60+Сбытовые!S76+Цены!$C$3+Цены!$G$3</f>
        <v>5459.25</v>
      </c>
      <c r="T60" s="8">
        <f>'Цены 2'!T60+Сбытовые!T76+Цены!$C$3+Цены!$G$3</f>
        <v>5484.1200000000008</v>
      </c>
      <c r="U60" s="8">
        <f>'Цены 2'!U60+Сбытовые!U76+Цены!$C$3+Цены!$G$3</f>
        <v>5512.5700000000006</v>
      </c>
      <c r="V60" s="8">
        <f>'Цены 2'!V60+Сбытовые!V76+Цены!$C$3+Цены!$G$3</f>
        <v>5435.43</v>
      </c>
      <c r="W60" s="8">
        <f>'Цены 2'!W60+Сбытовые!W76+Цены!$C$3+Цены!$G$3</f>
        <v>5406.75</v>
      </c>
      <c r="X60" s="8">
        <f>'Цены 2'!X60+Сбытовые!X76+Цены!$C$3+Цены!$G$3</f>
        <v>5380.75</v>
      </c>
      <c r="Y60" s="8">
        <f>'Цены 2'!Y60+Сбытовые!Y76+Цены!$C$3+Цены!$G$3</f>
        <v>4779.66</v>
      </c>
    </row>
    <row r="61" spans="1:25" x14ac:dyDescent="0.25">
      <c r="A61" s="7">
        <v>20</v>
      </c>
      <c r="B61" s="8">
        <f>'Цены 2'!B61+Сбытовые!B77+Цены!$C$3+Цены!$G$3</f>
        <v>4633.51</v>
      </c>
      <c r="C61" s="8">
        <f>'Цены 2'!C61+Сбытовые!C77+Цены!$C$3+Цены!$G$3</f>
        <v>4453.76</v>
      </c>
      <c r="D61" s="8">
        <f>'Цены 2'!D61+Сбытовые!D77+Цены!$C$3+Цены!$G$3</f>
        <v>4406.18</v>
      </c>
      <c r="E61" s="8">
        <f>'Цены 2'!E61+Сбытовые!E77+Цены!$C$3+Цены!$G$3</f>
        <v>4357.0700000000006</v>
      </c>
      <c r="F61" s="8">
        <f>'Цены 2'!F61+Сбытовые!F77+Цены!$C$3+Цены!$G$3</f>
        <v>4416.16</v>
      </c>
      <c r="G61" s="8">
        <f>'Цены 2'!G61+Сбытовые!G77+Цены!$C$3+Цены!$G$3</f>
        <v>4452.9600000000009</v>
      </c>
      <c r="H61" s="8">
        <f>'Цены 2'!H61+Сбытовые!H77+Цены!$C$3+Цены!$G$3</f>
        <v>4447.67</v>
      </c>
      <c r="I61" s="8">
        <f>'Цены 2'!I61+Сбытовые!I77+Цены!$C$3+Цены!$G$3</f>
        <v>4561.74</v>
      </c>
      <c r="J61" s="8">
        <f>'Цены 2'!J61+Сбытовые!J77+Цены!$C$3+Цены!$G$3</f>
        <v>4815.0700000000006</v>
      </c>
      <c r="K61" s="8">
        <f>'Цены 2'!K61+Сбытовые!K77+Цены!$C$3+Цены!$G$3</f>
        <v>5310.380000000001</v>
      </c>
      <c r="L61" s="8">
        <f>'Цены 2'!L61+Сбытовые!L77+Цены!$C$3+Цены!$G$3</f>
        <v>5336.2100000000009</v>
      </c>
      <c r="M61" s="8">
        <f>'Цены 2'!M61+Сбытовые!M77+Цены!$C$3+Цены!$G$3</f>
        <v>5339.83</v>
      </c>
      <c r="N61" s="8">
        <f>'Цены 2'!N61+Сбытовые!N77+Цены!$C$3+Цены!$G$3</f>
        <v>5314.92</v>
      </c>
      <c r="O61" s="8">
        <f>'Цены 2'!O61+Сбытовые!O77+Цены!$C$3+Цены!$G$3</f>
        <v>5313.9600000000009</v>
      </c>
      <c r="P61" s="8">
        <f>'Цены 2'!P61+Сбытовые!P77+Цены!$C$3+Цены!$G$3</f>
        <v>5316.0500000000011</v>
      </c>
      <c r="Q61" s="8">
        <f>'Цены 2'!Q61+Сбытовые!Q77+Цены!$C$3+Цены!$G$3</f>
        <v>5315.92</v>
      </c>
      <c r="R61" s="8">
        <f>'Цены 2'!R61+Сбытовые!R77+Цены!$C$3+Цены!$G$3</f>
        <v>5355.25</v>
      </c>
      <c r="S61" s="8">
        <f>'Цены 2'!S61+Сбытовые!S77+Цены!$C$3+Цены!$G$3</f>
        <v>5447.6900000000005</v>
      </c>
      <c r="T61" s="8">
        <f>'Цены 2'!T61+Сбытовые!T77+Цены!$C$3+Цены!$G$3</f>
        <v>5489.66</v>
      </c>
      <c r="U61" s="8">
        <f>'Цены 2'!U61+Сбытовые!U77+Цены!$C$3+Цены!$G$3</f>
        <v>5499.4600000000009</v>
      </c>
      <c r="V61" s="8">
        <f>'Цены 2'!V61+Сбытовые!V77+Цены!$C$3+Цены!$G$3</f>
        <v>5456</v>
      </c>
      <c r="W61" s="8">
        <f>'Цены 2'!W61+Сбытовые!W77+Цены!$C$3+Цены!$G$3</f>
        <v>5417.16</v>
      </c>
      <c r="X61" s="8">
        <f>'Цены 2'!X61+Сбытовые!X77+Цены!$C$3+Цены!$G$3</f>
        <v>5359.6200000000008</v>
      </c>
      <c r="Y61" s="8">
        <f>'Цены 2'!Y61+Сбытовые!Y77+Цены!$C$3+Цены!$G$3</f>
        <v>4760.3600000000006</v>
      </c>
    </row>
    <row r="62" spans="1:25" x14ac:dyDescent="0.25">
      <c r="A62" s="7">
        <v>21</v>
      </c>
      <c r="B62" s="8">
        <f>'Цены 2'!B62+Сбытовые!B78+Цены!$C$3+Цены!$G$3</f>
        <v>4491.67</v>
      </c>
      <c r="C62" s="8">
        <f>'Цены 2'!C62+Сбытовые!C78+Цены!$C$3+Цены!$G$3</f>
        <v>4448.47</v>
      </c>
      <c r="D62" s="8">
        <f>'Цены 2'!D62+Сбытовые!D78+Цены!$C$3+Цены!$G$3</f>
        <v>4379.9400000000005</v>
      </c>
      <c r="E62" s="8">
        <f>'Цены 2'!E62+Сбытовые!E78+Цены!$C$3+Цены!$G$3</f>
        <v>4372.5700000000006</v>
      </c>
      <c r="F62" s="8">
        <f>'Цены 2'!F62+Сбытовые!F78+Цены!$C$3+Цены!$G$3</f>
        <v>4449.84</v>
      </c>
      <c r="G62" s="8">
        <f>'Цены 2'!G62+Сбытовые!G78+Цены!$C$3+Цены!$G$3</f>
        <v>4532.22</v>
      </c>
      <c r="H62" s="8">
        <f>'Цены 2'!H62+Сбытовые!H78+Цены!$C$3+Цены!$G$3</f>
        <v>4717.33</v>
      </c>
      <c r="I62" s="8">
        <f>'Цены 2'!I62+Сбытовые!I78+Цены!$C$3+Цены!$G$3</f>
        <v>5045.0400000000009</v>
      </c>
      <c r="J62" s="8">
        <f>'Цены 2'!J62+Сбытовые!J78+Цены!$C$3+Цены!$G$3</f>
        <v>5310.92</v>
      </c>
      <c r="K62" s="8">
        <f>'Цены 2'!K62+Сбытовые!K78+Цены!$C$3+Цены!$G$3</f>
        <v>5377.91</v>
      </c>
      <c r="L62" s="8">
        <f>'Цены 2'!L62+Сбытовые!L78+Цены!$C$3+Цены!$G$3</f>
        <v>5382.59</v>
      </c>
      <c r="M62" s="8">
        <f>'Цены 2'!M62+Сбытовые!M78+Цены!$C$3+Цены!$G$3</f>
        <v>5372.56</v>
      </c>
      <c r="N62" s="8">
        <f>'Цены 2'!N62+Сбытовые!N78+Цены!$C$3+Цены!$G$3</f>
        <v>5347.27</v>
      </c>
      <c r="O62" s="8">
        <f>'Цены 2'!O62+Сбытовые!O78+Цены!$C$3+Цены!$G$3</f>
        <v>5350.6200000000008</v>
      </c>
      <c r="P62" s="8">
        <f>'Цены 2'!P62+Сбытовые!P78+Цены!$C$3+Цены!$G$3</f>
        <v>5357.66</v>
      </c>
      <c r="Q62" s="8">
        <f>'Цены 2'!Q62+Сбытовые!Q78+Цены!$C$3+Цены!$G$3</f>
        <v>5358.34</v>
      </c>
      <c r="R62" s="8">
        <f>'Цены 2'!R62+Сбытовые!R78+Цены!$C$3+Цены!$G$3</f>
        <v>5365.7300000000005</v>
      </c>
      <c r="S62" s="8">
        <f>'Цены 2'!S62+Сбытовые!S78+Цены!$C$3+Цены!$G$3</f>
        <v>5409.5400000000009</v>
      </c>
      <c r="T62" s="8">
        <f>'Цены 2'!T62+Сбытовые!T78+Цены!$C$3+Цены!$G$3</f>
        <v>5433.76</v>
      </c>
      <c r="U62" s="8">
        <f>'Цены 2'!U62+Сбытовые!U78+Цены!$C$3+Цены!$G$3</f>
        <v>5432.92</v>
      </c>
      <c r="V62" s="8">
        <f>'Цены 2'!V62+Сбытовые!V78+Цены!$C$3+Цены!$G$3</f>
        <v>5395.1900000000005</v>
      </c>
      <c r="W62" s="8">
        <f>'Цены 2'!W62+Сбытовые!W78+Цены!$C$3+Цены!$G$3</f>
        <v>5360.66</v>
      </c>
      <c r="X62" s="8">
        <f>'Цены 2'!X62+Сбытовые!X78+Цены!$C$3+Цены!$G$3</f>
        <v>4829.9600000000009</v>
      </c>
      <c r="Y62" s="8">
        <f>'Цены 2'!Y62+Сбытовые!Y78+Цены!$C$3+Цены!$G$3</f>
        <v>4635.5300000000007</v>
      </c>
    </row>
    <row r="63" spans="1:25" x14ac:dyDescent="0.25">
      <c r="A63" s="7">
        <v>22</v>
      </c>
      <c r="B63" s="8">
        <f>'Цены 2'!B63+Сбытовые!B79+Цены!$C$3+Цены!$G$3</f>
        <v>4524.2100000000009</v>
      </c>
      <c r="C63" s="8">
        <f>'Цены 2'!C63+Сбытовые!C79+Цены!$C$3+Цены!$G$3</f>
        <v>4455.08</v>
      </c>
      <c r="D63" s="8">
        <f>'Цены 2'!D63+Сбытовые!D79+Цены!$C$3+Цены!$G$3</f>
        <v>4402.0700000000006</v>
      </c>
      <c r="E63" s="8">
        <f>'Цены 2'!E63+Сбытовые!E79+Цены!$C$3+Цены!$G$3</f>
        <v>4400.47</v>
      </c>
      <c r="F63" s="8">
        <f>'Цены 2'!F63+Сбытовые!F79+Цены!$C$3+Цены!$G$3</f>
        <v>4453.17</v>
      </c>
      <c r="G63" s="8">
        <f>'Цены 2'!G63+Сбытовые!G79+Цены!$C$3+Цены!$G$3</f>
        <v>4519.6100000000006</v>
      </c>
      <c r="H63" s="8">
        <f>'Цены 2'!H63+Сбытовые!H79+Цены!$C$3+Цены!$G$3</f>
        <v>4783.7700000000004</v>
      </c>
      <c r="I63" s="8">
        <f>'Цены 2'!I63+Сбытовые!I79+Цены!$C$3+Цены!$G$3</f>
        <v>5116.6100000000006</v>
      </c>
      <c r="J63" s="8">
        <f>'Цены 2'!J63+Сбытовые!J79+Цены!$C$3+Цены!$G$3</f>
        <v>5336.8600000000006</v>
      </c>
      <c r="K63" s="8">
        <f>'Цены 2'!K63+Сбытовые!K79+Цены!$C$3+Цены!$G$3</f>
        <v>5378.8700000000008</v>
      </c>
      <c r="L63" s="8">
        <f>'Цены 2'!L63+Сбытовые!L79+Цены!$C$3+Цены!$G$3</f>
        <v>5375.5</v>
      </c>
      <c r="M63" s="8">
        <f>'Цены 2'!M63+Сбытовые!M79+Цены!$C$3+Цены!$G$3</f>
        <v>5370.5500000000011</v>
      </c>
      <c r="N63" s="8">
        <f>'Цены 2'!N63+Сбытовые!N79+Цены!$C$3+Цены!$G$3</f>
        <v>5355.51</v>
      </c>
      <c r="O63" s="8">
        <f>'Цены 2'!O63+Сбытовые!O79+Цены!$C$3+Цены!$G$3</f>
        <v>5356.8000000000011</v>
      </c>
      <c r="P63" s="8">
        <f>'Цены 2'!P63+Сбытовые!P79+Цены!$C$3+Цены!$G$3</f>
        <v>5356.52</v>
      </c>
      <c r="Q63" s="8">
        <f>'Цены 2'!Q63+Сбытовые!Q79+Цены!$C$3+Цены!$G$3</f>
        <v>5356.130000000001</v>
      </c>
      <c r="R63" s="8">
        <f>'Цены 2'!R63+Сбытовые!R79+Цены!$C$3+Цены!$G$3</f>
        <v>5360.7900000000009</v>
      </c>
      <c r="S63" s="8">
        <f>'Цены 2'!S63+Сбытовые!S79+Цены!$C$3+Цены!$G$3</f>
        <v>5401.8000000000011</v>
      </c>
      <c r="T63" s="8">
        <f>'Цены 2'!T63+Сбытовые!T79+Цены!$C$3+Цены!$G$3</f>
        <v>5415.0300000000007</v>
      </c>
      <c r="U63" s="8">
        <f>'Цены 2'!U63+Сбытовые!U79+Цены!$C$3+Цены!$G$3</f>
        <v>5400.0500000000011</v>
      </c>
      <c r="V63" s="8">
        <f>'Цены 2'!V63+Сбытовые!V79+Цены!$C$3+Цены!$G$3</f>
        <v>5321.1900000000005</v>
      </c>
      <c r="W63" s="8">
        <f>'Цены 2'!W63+Сбытовые!W79+Цены!$C$3+Цены!$G$3</f>
        <v>5313.4800000000005</v>
      </c>
      <c r="X63" s="8">
        <f>'Цены 2'!X63+Сбытовые!X79+Цены!$C$3+Цены!$G$3</f>
        <v>4797.83</v>
      </c>
      <c r="Y63" s="8">
        <f>'Цены 2'!Y63+Сбытовые!Y79+Цены!$C$3+Цены!$G$3</f>
        <v>4549.7100000000009</v>
      </c>
    </row>
    <row r="64" spans="1:25" x14ac:dyDescent="0.25">
      <c r="A64" s="7">
        <v>23</v>
      </c>
      <c r="B64" s="8">
        <f>'Цены 2'!B64+Сбытовые!B80+Цены!$C$3+Цены!$G$3</f>
        <v>4444.6200000000008</v>
      </c>
      <c r="C64" s="8">
        <f>'Цены 2'!C64+Сбытовые!C80+Цены!$C$3+Цены!$G$3</f>
        <v>3599.3500000000004</v>
      </c>
      <c r="D64" s="8">
        <f>'Цены 2'!D64+Сбытовые!D80+Цены!$C$3+Цены!$G$3</f>
        <v>3573.1500000000005</v>
      </c>
      <c r="E64" s="8">
        <f>'Цены 2'!E64+Сбытовые!E80+Цены!$C$3+Цены!$G$3</f>
        <v>3568.4900000000007</v>
      </c>
      <c r="F64" s="8">
        <f>'Цены 2'!F64+Сбытовые!F80+Цены!$C$3+Цены!$G$3</f>
        <v>4338.4500000000007</v>
      </c>
      <c r="G64" s="8">
        <f>'Цены 2'!G64+Сбытовые!G80+Цены!$C$3+Цены!$G$3</f>
        <v>4448.3500000000004</v>
      </c>
      <c r="H64" s="8">
        <f>'Цены 2'!H64+Сбытовые!H80+Цены!$C$3+Цены!$G$3</f>
        <v>4719.67</v>
      </c>
      <c r="I64" s="8">
        <f>'Цены 2'!I64+Сбытовые!I80+Цены!$C$3+Цены!$G$3</f>
        <v>4977.4800000000005</v>
      </c>
      <c r="J64" s="8">
        <f>'Цены 2'!J64+Сбытовые!J80+Цены!$C$3+Цены!$G$3</f>
        <v>5289.8600000000006</v>
      </c>
      <c r="K64" s="8">
        <f>'Цены 2'!K64+Сбытовые!K80+Цены!$C$3+Цены!$G$3</f>
        <v>5374.14</v>
      </c>
      <c r="L64" s="8">
        <f>'Цены 2'!L64+Сбытовые!L80+Цены!$C$3+Цены!$G$3</f>
        <v>5372.130000000001</v>
      </c>
      <c r="M64" s="8">
        <f>'Цены 2'!M64+Сбытовые!M80+Цены!$C$3+Цены!$G$3</f>
        <v>5354.5300000000007</v>
      </c>
      <c r="N64" s="8">
        <f>'Цены 2'!N64+Сбытовые!N80+Цены!$C$3+Цены!$G$3</f>
        <v>5346.2300000000005</v>
      </c>
      <c r="O64" s="8">
        <f>'Цены 2'!O64+Сбытовые!O80+Цены!$C$3+Цены!$G$3</f>
        <v>5349.6200000000008</v>
      </c>
      <c r="P64" s="8">
        <f>'Цены 2'!P64+Сбытовые!P80+Цены!$C$3+Цены!$G$3</f>
        <v>5355.8000000000011</v>
      </c>
      <c r="Q64" s="8">
        <f>'Цены 2'!Q64+Сбытовые!Q80+Цены!$C$3+Цены!$G$3</f>
        <v>5362.130000000001</v>
      </c>
      <c r="R64" s="8">
        <f>'Цены 2'!R64+Сбытовые!R80+Цены!$C$3+Цены!$G$3</f>
        <v>5370.2300000000005</v>
      </c>
      <c r="S64" s="8">
        <f>'Цены 2'!S64+Сбытовые!S80+Цены!$C$3+Цены!$G$3</f>
        <v>5410.8200000000006</v>
      </c>
      <c r="T64" s="8">
        <f>'Цены 2'!T64+Сбытовые!T80+Цены!$C$3+Цены!$G$3</f>
        <v>5429.380000000001</v>
      </c>
      <c r="U64" s="8">
        <f>'Цены 2'!U64+Сбытовые!U80+Цены!$C$3+Цены!$G$3</f>
        <v>5427.0400000000009</v>
      </c>
      <c r="V64" s="8">
        <f>'Цены 2'!V64+Сбытовые!V80+Цены!$C$3+Цены!$G$3</f>
        <v>5389.7100000000009</v>
      </c>
      <c r="W64" s="8">
        <f>'Цены 2'!W64+Сбытовые!W80+Цены!$C$3+Цены!$G$3</f>
        <v>5356.35</v>
      </c>
      <c r="X64" s="8">
        <f>'Цены 2'!X64+Сбытовые!X80+Цены!$C$3+Цены!$G$3</f>
        <v>4844.16</v>
      </c>
      <c r="Y64" s="8">
        <f>'Цены 2'!Y64+Сбытовые!Y80+Цены!$C$3+Цены!$G$3</f>
        <v>4631.2700000000004</v>
      </c>
    </row>
    <row r="65" spans="1:25" x14ac:dyDescent="0.25">
      <c r="A65" s="7">
        <v>24</v>
      </c>
      <c r="B65" s="8">
        <f>'Цены 2'!B65+Сбытовые!B81+Цены!$C$3+Цены!$G$3</f>
        <v>4648.24</v>
      </c>
      <c r="C65" s="8">
        <f>'Цены 2'!C65+Сбытовые!C81+Цены!$C$3+Цены!$G$3</f>
        <v>4470.59</v>
      </c>
      <c r="D65" s="8">
        <f>'Цены 2'!D65+Сбытовые!D81+Цены!$C$3+Цены!$G$3</f>
        <v>4454.09</v>
      </c>
      <c r="E65" s="8">
        <f>'Цены 2'!E65+Сбытовые!E81+Цены!$C$3+Цены!$G$3</f>
        <v>4451.1000000000004</v>
      </c>
      <c r="F65" s="8">
        <f>'Цены 2'!F65+Сбытовые!F81+Цены!$C$3+Цены!$G$3</f>
        <v>4495.05</v>
      </c>
      <c r="G65" s="8">
        <f>'Цены 2'!G65+Сбытовые!G81+Цены!$C$3+Цены!$G$3</f>
        <v>4632.7300000000005</v>
      </c>
      <c r="H65" s="8">
        <f>'Цены 2'!H65+Сбытовые!H81+Цены!$C$3+Цены!$G$3</f>
        <v>4872.7000000000007</v>
      </c>
      <c r="I65" s="8">
        <f>'Цены 2'!I65+Сбытовые!I81+Цены!$C$3+Цены!$G$3</f>
        <v>5206.5400000000009</v>
      </c>
      <c r="J65" s="8">
        <f>'Цены 2'!J65+Сбытовые!J81+Цены!$C$3+Цены!$G$3</f>
        <v>5414.16</v>
      </c>
      <c r="K65" s="8">
        <f>'Цены 2'!K65+Сбытовые!K81+Цены!$C$3+Цены!$G$3</f>
        <v>5471.06</v>
      </c>
      <c r="L65" s="8">
        <f>'Цены 2'!L65+Сбытовые!L81+Цены!$C$3+Цены!$G$3</f>
        <v>5465.9000000000005</v>
      </c>
      <c r="M65" s="8">
        <f>'Цены 2'!M65+Сбытовые!M81+Цены!$C$3+Цены!$G$3</f>
        <v>5437.33</v>
      </c>
      <c r="N65" s="8">
        <f>'Цены 2'!N65+Сбытовые!N81+Цены!$C$3+Цены!$G$3</f>
        <v>5421.77</v>
      </c>
      <c r="O65" s="8">
        <f>'Цены 2'!O65+Сбытовые!O81+Цены!$C$3+Цены!$G$3</f>
        <v>5416.6</v>
      </c>
      <c r="P65" s="8">
        <f>'Цены 2'!P65+Сбытовые!P81+Цены!$C$3+Цены!$G$3</f>
        <v>5414.4600000000009</v>
      </c>
      <c r="Q65" s="8">
        <f>'Цены 2'!Q65+Сбытовые!Q81+Цены!$C$3+Цены!$G$3</f>
        <v>5416.2000000000007</v>
      </c>
      <c r="R65" s="8">
        <f>'Цены 2'!R65+Сбытовые!R81+Цены!$C$3+Цены!$G$3</f>
        <v>5413.8600000000006</v>
      </c>
      <c r="S65" s="8">
        <f>'Цены 2'!S65+Сбытовые!S81+Цены!$C$3+Цены!$G$3</f>
        <v>5447.2100000000009</v>
      </c>
      <c r="T65" s="8">
        <f>'Цены 2'!T65+Сбытовые!T81+Цены!$C$3+Цены!$G$3</f>
        <v>5460.83</v>
      </c>
      <c r="U65" s="8">
        <f>'Цены 2'!U65+Сбытовые!U81+Цены!$C$3+Цены!$G$3</f>
        <v>5446.5400000000009</v>
      </c>
      <c r="V65" s="8">
        <f>'Цены 2'!V65+Сбытовые!V81+Цены!$C$3+Цены!$G$3</f>
        <v>5396.4800000000005</v>
      </c>
      <c r="W65" s="8">
        <f>'Цены 2'!W65+Сбытовые!W81+Цены!$C$3+Цены!$G$3</f>
        <v>5388.51</v>
      </c>
      <c r="X65" s="8">
        <f>'Цены 2'!X65+Сбытовые!X81+Цены!$C$3+Цены!$G$3</f>
        <v>5311.49</v>
      </c>
      <c r="Y65" s="8">
        <f>'Цены 2'!Y65+Сбытовые!Y81+Цены!$C$3+Цены!$G$3</f>
        <v>4713.3600000000006</v>
      </c>
    </row>
    <row r="66" spans="1:25" x14ac:dyDescent="0.25">
      <c r="A66" s="7">
        <v>25</v>
      </c>
      <c r="B66" s="8">
        <f>'Цены 2'!B66+Сбытовые!B82+Цены!$C$3+Цены!$G$3</f>
        <v>4533.92</v>
      </c>
      <c r="C66" s="8">
        <f>'Цены 2'!C66+Сбытовые!C82+Цены!$C$3+Цены!$G$3</f>
        <v>4473.3700000000008</v>
      </c>
      <c r="D66" s="8">
        <f>'Цены 2'!D66+Сбытовые!D82+Цены!$C$3+Цены!$G$3</f>
        <v>4447.5300000000007</v>
      </c>
      <c r="E66" s="8">
        <f>'Цены 2'!E66+Сбытовые!E82+Цены!$C$3+Цены!$G$3</f>
        <v>4446.43</v>
      </c>
      <c r="F66" s="8">
        <f>'Цены 2'!F66+Сбытовые!F82+Цены!$C$3+Цены!$G$3</f>
        <v>4477.72</v>
      </c>
      <c r="G66" s="8">
        <f>'Цены 2'!G66+Сбытовые!G82+Цены!$C$3+Цены!$G$3</f>
        <v>4621.0300000000007</v>
      </c>
      <c r="H66" s="8">
        <f>'Цены 2'!H66+Сбытовые!H82+Цены!$C$3+Цены!$G$3</f>
        <v>4838.0300000000007</v>
      </c>
      <c r="I66" s="8">
        <f>'Цены 2'!I66+Сбытовые!I82+Цены!$C$3+Цены!$G$3</f>
        <v>5159.91</v>
      </c>
      <c r="J66" s="8">
        <f>'Цены 2'!J66+Сбытовые!J82+Цены!$C$3+Цены!$G$3</f>
        <v>5386.89</v>
      </c>
      <c r="K66" s="8">
        <f>'Цены 2'!K66+Сбытовые!K82+Цены!$C$3+Цены!$G$3</f>
        <v>5397.7300000000005</v>
      </c>
      <c r="L66" s="8">
        <f>'Цены 2'!L66+Сбытовые!L82+Цены!$C$3+Цены!$G$3</f>
        <v>5396.43</v>
      </c>
      <c r="M66" s="8">
        <f>'Цены 2'!M66+Сбытовые!M82+Цены!$C$3+Цены!$G$3</f>
        <v>5392.26</v>
      </c>
      <c r="N66" s="8">
        <f>'Цены 2'!N66+Сбытовые!N82+Цены!$C$3+Цены!$G$3</f>
        <v>5370.7800000000007</v>
      </c>
      <c r="O66" s="8">
        <f>'Цены 2'!O66+Сбытовые!O82+Цены!$C$3+Цены!$G$3</f>
        <v>5371.59</v>
      </c>
      <c r="P66" s="8">
        <f>'Цены 2'!P66+Сбытовые!P82+Цены!$C$3+Цены!$G$3</f>
        <v>5371.81</v>
      </c>
      <c r="Q66" s="8">
        <f>'Цены 2'!Q66+Сбытовые!Q82+Цены!$C$3+Цены!$G$3</f>
        <v>5389.56</v>
      </c>
      <c r="R66" s="8">
        <f>'Цены 2'!R66+Сбытовые!R82+Цены!$C$3+Цены!$G$3</f>
        <v>5380.74</v>
      </c>
      <c r="S66" s="8">
        <f>'Цены 2'!S66+Сбытовые!S82+Цены!$C$3+Цены!$G$3</f>
        <v>5403.43</v>
      </c>
      <c r="T66" s="8">
        <f>'Цены 2'!T66+Сбытовые!T82+Цены!$C$3+Цены!$G$3</f>
        <v>5411.17</v>
      </c>
      <c r="U66" s="8">
        <f>'Цены 2'!U66+Сбытовые!U82+Цены!$C$3+Цены!$G$3</f>
        <v>5424.4400000000005</v>
      </c>
      <c r="V66" s="8">
        <f>'Цены 2'!V66+Сбытовые!V82+Цены!$C$3+Цены!$G$3</f>
        <v>5390.1500000000005</v>
      </c>
      <c r="W66" s="8">
        <f>'Цены 2'!W66+Сбытовые!W82+Цены!$C$3+Цены!$G$3</f>
        <v>5321.7800000000007</v>
      </c>
      <c r="X66" s="8">
        <f>'Цены 2'!X66+Сбытовые!X82+Цены!$C$3+Цены!$G$3</f>
        <v>4988.51</v>
      </c>
      <c r="Y66" s="8">
        <f>'Цены 2'!Y66+Сбытовые!Y82+Цены!$C$3+Цены!$G$3</f>
        <v>4644.4000000000005</v>
      </c>
    </row>
    <row r="67" spans="1:25" x14ac:dyDescent="0.25">
      <c r="A67" s="7">
        <v>26</v>
      </c>
      <c r="B67" s="8">
        <f>'Цены 2'!B67+Сбытовые!B83+Цены!$C$3+Цены!$G$3</f>
        <v>4461.2100000000009</v>
      </c>
      <c r="C67" s="8">
        <f>'Цены 2'!C67+Сбытовые!C83+Цены!$C$3+Цены!$G$3</f>
        <v>4404.5600000000004</v>
      </c>
      <c r="D67" s="8">
        <f>'Цены 2'!D67+Сбытовые!D83+Цены!$C$3+Цены!$G$3</f>
        <v>4332.5200000000004</v>
      </c>
      <c r="E67" s="8">
        <f>'Цены 2'!E67+Сбытовые!E83+Цены!$C$3+Цены!$G$3</f>
        <v>4386.3</v>
      </c>
      <c r="F67" s="8">
        <f>'Цены 2'!F67+Сбытовые!F83+Цены!$C$3+Цены!$G$3</f>
        <v>4428.7700000000004</v>
      </c>
      <c r="G67" s="8">
        <f>'Цены 2'!G67+Сбытовые!G83+Цены!$C$3+Цены!$G$3</f>
        <v>4458.4800000000005</v>
      </c>
      <c r="H67" s="8">
        <f>'Цены 2'!H67+Сбытовые!H83+Цены!$C$3+Цены!$G$3</f>
        <v>4528.3700000000008</v>
      </c>
      <c r="I67" s="8">
        <f>'Цены 2'!I67+Сбытовые!I83+Цены!$C$3+Цены!$G$3</f>
        <v>4759.6200000000008</v>
      </c>
      <c r="J67" s="8">
        <f>'Цены 2'!J67+Сбытовые!J83+Цены!$C$3+Цены!$G$3</f>
        <v>5019.4800000000005</v>
      </c>
      <c r="K67" s="8">
        <f>'Цены 2'!K67+Сбытовые!K83+Цены!$C$3+Цены!$G$3</f>
        <v>5326.3200000000006</v>
      </c>
      <c r="L67" s="8">
        <f>'Цены 2'!L67+Сбытовые!L83+Цены!$C$3+Цены!$G$3</f>
        <v>5355.6900000000005</v>
      </c>
      <c r="M67" s="8">
        <f>'Цены 2'!M67+Сбытовые!M83+Цены!$C$3+Цены!$G$3</f>
        <v>5352.47</v>
      </c>
      <c r="N67" s="8">
        <f>'Цены 2'!N67+Сбытовые!N83+Цены!$C$3+Цены!$G$3</f>
        <v>5336.02</v>
      </c>
      <c r="O67" s="8">
        <f>'Цены 2'!O67+Сбытовые!O83+Цены!$C$3+Цены!$G$3</f>
        <v>5344.9000000000005</v>
      </c>
      <c r="P67" s="8">
        <f>'Цены 2'!P67+Сбытовые!P83+Цены!$C$3+Цены!$G$3</f>
        <v>5339.1100000000006</v>
      </c>
      <c r="Q67" s="8">
        <f>'Цены 2'!Q67+Сбытовые!Q83+Цены!$C$3+Цены!$G$3</f>
        <v>5345.2300000000005</v>
      </c>
      <c r="R67" s="8">
        <f>'Цены 2'!R67+Сбытовые!R83+Цены!$C$3+Цены!$G$3</f>
        <v>5355.35</v>
      </c>
      <c r="S67" s="8">
        <f>'Цены 2'!S67+Сбытовые!S83+Цены!$C$3+Цены!$G$3</f>
        <v>5391.56</v>
      </c>
      <c r="T67" s="8">
        <f>'Цены 2'!T67+Сбытовые!T83+Цены!$C$3+Цены!$G$3</f>
        <v>5396.5400000000009</v>
      </c>
      <c r="U67" s="8">
        <f>'Цены 2'!U67+Сбытовые!U83+Цены!$C$3+Цены!$G$3</f>
        <v>5406.68</v>
      </c>
      <c r="V67" s="8">
        <f>'Цены 2'!V67+Сбытовые!V83+Цены!$C$3+Цены!$G$3</f>
        <v>5385.6900000000005</v>
      </c>
      <c r="W67" s="8">
        <f>'Цены 2'!W67+Сбытовые!W83+Цены!$C$3+Цены!$G$3</f>
        <v>5361.9500000000007</v>
      </c>
      <c r="X67" s="8">
        <f>'Цены 2'!X67+Сбытовые!X83+Цены!$C$3+Цены!$G$3</f>
        <v>4850.3100000000004</v>
      </c>
      <c r="Y67" s="8">
        <f>'Цены 2'!Y67+Сбытовые!Y83+Цены!$C$3+Цены!$G$3</f>
        <v>4639.25</v>
      </c>
    </row>
    <row r="68" spans="1:25" x14ac:dyDescent="0.25">
      <c r="A68" s="7">
        <v>27</v>
      </c>
      <c r="B68" s="8">
        <f>'Цены 2'!B68+Сбытовые!B84+Цены!$C$3+Цены!$G$3</f>
        <v>4539.6400000000003</v>
      </c>
      <c r="C68" s="8">
        <f>'Цены 2'!C68+Сбытовые!C84+Цены!$C$3+Цены!$G$3</f>
        <v>4460.09</v>
      </c>
      <c r="D68" s="8">
        <f>'Цены 2'!D68+Сбытовые!D84+Цены!$C$3+Цены!$G$3</f>
        <v>4443.3900000000003</v>
      </c>
      <c r="E68" s="8">
        <f>'Цены 2'!E68+Сбытовые!E84+Цены!$C$3+Цены!$G$3</f>
        <v>4423.3500000000004</v>
      </c>
      <c r="F68" s="8">
        <f>'Цены 2'!F68+Сбытовые!F84+Цены!$C$3+Цены!$G$3</f>
        <v>4443.7000000000007</v>
      </c>
      <c r="G68" s="8">
        <f>'Цены 2'!G68+Сбытовые!G84+Цены!$C$3+Цены!$G$3</f>
        <v>4460.75</v>
      </c>
      <c r="H68" s="8">
        <f>'Цены 2'!H68+Сбытовые!H84+Цены!$C$3+Цены!$G$3</f>
        <v>4499.7100000000009</v>
      </c>
      <c r="I68" s="8">
        <f>'Цены 2'!I68+Сбытовые!I84+Цены!$C$3+Цены!$G$3</f>
        <v>4632.09</v>
      </c>
      <c r="J68" s="8">
        <f>'Цены 2'!J68+Сбытовые!J84+Цены!$C$3+Цены!$G$3</f>
        <v>4861.97</v>
      </c>
      <c r="K68" s="8">
        <f>'Цены 2'!K68+Сбытовые!K84+Цены!$C$3+Цены!$G$3</f>
        <v>5149.0700000000006</v>
      </c>
      <c r="L68" s="8">
        <f>'Цены 2'!L68+Сбытовые!L84+Цены!$C$3+Цены!$G$3</f>
        <v>5281.9600000000009</v>
      </c>
      <c r="M68" s="8">
        <f>'Цены 2'!M68+Сбытовые!M84+Цены!$C$3+Цены!$G$3</f>
        <v>5297.22</v>
      </c>
      <c r="N68" s="8">
        <f>'Цены 2'!N68+Сбытовые!N84+Цены!$C$3+Цены!$G$3</f>
        <v>5295.4500000000007</v>
      </c>
      <c r="O68" s="8">
        <f>'Цены 2'!O68+Сбытовые!O84+Цены!$C$3+Цены!$G$3</f>
        <v>5276.1100000000006</v>
      </c>
      <c r="P68" s="8">
        <f>'Цены 2'!P68+Сбытовые!P84+Цены!$C$3+Цены!$G$3</f>
        <v>5271.630000000001</v>
      </c>
      <c r="Q68" s="8">
        <f>'Цены 2'!Q68+Сбытовые!Q84+Цены!$C$3+Цены!$G$3</f>
        <v>5304.83</v>
      </c>
      <c r="R68" s="8">
        <f>'Цены 2'!R68+Сбытовые!R84+Цены!$C$3+Цены!$G$3</f>
        <v>5329</v>
      </c>
      <c r="S68" s="8">
        <f>'Цены 2'!S68+Сбытовые!S84+Цены!$C$3+Цены!$G$3</f>
        <v>5435.3600000000006</v>
      </c>
      <c r="T68" s="8">
        <f>'Цены 2'!T68+Сбытовые!T84+Цены!$C$3+Цены!$G$3</f>
        <v>5451.74</v>
      </c>
      <c r="U68" s="8">
        <f>'Цены 2'!U68+Сбытовые!U84+Цены!$C$3+Цены!$G$3</f>
        <v>5450.7900000000009</v>
      </c>
      <c r="V68" s="8">
        <f>'Цены 2'!V68+Сбытовые!V84+Цены!$C$3+Цены!$G$3</f>
        <v>5422.0300000000007</v>
      </c>
      <c r="W68" s="8">
        <f>'Цены 2'!W68+Сбытовые!W84+Цены!$C$3+Цены!$G$3</f>
        <v>5392.85</v>
      </c>
      <c r="X68" s="8">
        <f>'Цены 2'!X68+Сбытовые!X84+Цены!$C$3+Цены!$G$3</f>
        <v>4838.6000000000004</v>
      </c>
      <c r="Y68" s="8">
        <f>'Цены 2'!Y68+Сбытовые!Y84+Цены!$C$3+Цены!$G$3</f>
        <v>4639.2100000000009</v>
      </c>
    </row>
    <row r="69" spans="1:25" x14ac:dyDescent="0.25">
      <c r="A69" s="7">
        <v>28</v>
      </c>
      <c r="B69" s="8">
        <f>'Цены 2'!B69+Сбытовые!B85+Цены!$C$3+Цены!$G$3</f>
        <v>4583.8700000000008</v>
      </c>
      <c r="C69" s="8">
        <f>'Цены 2'!C69+Сбытовые!C85+Цены!$C$3+Цены!$G$3</f>
        <v>4516.5500000000011</v>
      </c>
      <c r="D69" s="8">
        <f>'Цены 2'!D69+Сбытовые!D85+Цены!$C$3+Цены!$G$3</f>
        <v>4455.51</v>
      </c>
      <c r="E69" s="8">
        <f>'Цены 2'!E69+Сбытовые!E85+Цены!$C$3+Цены!$G$3</f>
        <v>4451.7400000000007</v>
      </c>
      <c r="F69" s="8">
        <f>'Цены 2'!F69+Сбытовые!F85+Цены!$C$3+Цены!$G$3</f>
        <v>4504.880000000001</v>
      </c>
      <c r="G69" s="8">
        <f>'Цены 2'!G69+Сбытовые!G85+Цены!$C$3+Цены!$G$3</f>
        <v>4634.2700000000004</v>
      </c>
      <c r="H69" s="8">
        <f>'Цены 2'!H69+Сбытовые!H85+Цены!$C$3+Цены!$G$3</f>
        <v>4840.4000000000005</v>
      </c>
      <c r="I69" s="8">
        <f>'Цены 2'!I69+Сбытовые!I85+Цены!$C$3+Цены!$G$3</f>
        <v>5175.8500000000004</v>
      </c>
      <c r="J69" s="8">
        <f>'Цены 2'!J69+Сбытовые!J85+Цены!$C$3+Цены!$G$3</f>
        <v>5390.3600000000006</v>
      </c>
      <c r="K69" s="8">
        <f>'Цены 2'!K69+Сбытовые!K85+Цены!$C$3+Цены!$G$3</f>
        <v>5435.0300000000007</v>
      </c>
      <c r="L69" s="8">
        <f>'Цены 2'!L69+Сбытовые!L85+Цены!$C$3+Цены!$G$3</f>
        <v>5434.7300000000005</v>
      </c>
      <c r="M69" s="8">
        <f>'Цены 2'!M69+Сбытовые!M85+Цены!$C$3+Цены!$G$3</f>
        <v>5416.2000000000007</v>
      </c>
      <c r="N69" s="8">
        <f>'Цены 2'!N69+Сбытовые!N85+Цены!$C$3+Цены!$G$3</f>
        <v>5396.3000000000011</v>
      </c>
      <c r="O69" s="8">
        <f>'Цены 2'!O69+Сбытовые!O85+Цены!$C$3+Цены!$G$3</f>
        <v>5391.8000000000011</v>
      </c>
      <c r="P69" s="8">
        <f>'Цены 2'!P69+Сбытовые!P85+Цены!$C$3+Цены!$G$3</f>
        <v>5383.2300000000005</v>
      </c>
      <c r="Q69" s="8">
        <f>'Цены 2'!Q69+Сбытовые!Q85+Цены!$C$3+Цены!$G$3</f>
        <v>5385.08</v>
      </c>
      <c r="R69" s="8">
        <f>'Цены 2'!R69+Сбытовые!R85+Цены!$C$3+Цены!$G$3</f>
        <v>5383.66</v>
      </c>
      <c r="S69" s="8">
        <f>'Цены 2'!S69+Сбытовые!S85+Цены!$C$3+Цены!$G$3</f>
        <v>5429.99</v>
      </c>
      <c r="T69" s="8">
        <f>'Цены 2'!T69+Сбытовые!T85+Цены!$C$3+Цены!$G$3</f>
        <v>5437</v>
      </c>
      <c r="U69" s="8">
        <f>'Цены 2'!U69+Сбытовые!U85+Цены!$C$3+Цены!$G$3</f>
        <v>5418.3600000000006</v>
      </c>
      <c r="V69" s="8">
        <f>'Цены 2'!V69+Сбытовые!V85+Цены!$C$3+Цены!$G$3</f>
        <v>5368.4500000000007</v>
      </c>
      <c r="W69" s="8">
        <f>'Цены 2'!W69+Сбытовые!W85+Цены!$C$3+Цены!$G$3</f>
        <v>5201.7800000000007</v>
      </c>
      <c r="X69" s="8">
        <f>'Цены 2'!X69+Сбытовые!X85+Цены!$C$3+Цены!$G$3</f>
        <v>4893.5200000000004</v>
      </c>
      <c r="Y69" s="8">
        <f>'Цены 2'!Y69+Сбытовые!Y85+Цены!$C$3+Цены!$G$3</f>
        <v>4619.08</v>
      </c>
    </row>
    <row r="70" spans="1:25" x14ac:dyDescent="0.25">
      <c r="A70" s="7">
        <v>29</v>
      </c>
      <c r="B70" s="8">
        <f>'Цены 2'!B70+Сбытовые!B86+Цены!$C$3+Цены!$G$3</f>
        <v>4450.3700000000008</v>
      </c>
      <c r="C70" s="8">
        <f>'Цены 2'!C70+Сбытовые!C86+Цены!$C$3+Цены!$G$3</f>
        <v>4392.7700000000004</v>
      </c>
      <c r="D70" s="8">
        <f>'Цены 2'!D70+Сбытовые!D86+Цены!$C$3+Цены!$G$3</f>
        <v>4267.41</v>
      </c>
      <c r="E70" s="8">
        <f>'Цены 2'!E70+Сбытовые!E86+Цены!$C$3+Цены!$G$3</f>
        <v>4272.5400000000009</v>
      </c>
      <c r="F70" s="8">
        <f>'Цены 2'!F70+Сбытовые!F86+Цены!$C$3+Цены!$G$3</f>
        <v>4387.2900000000009</v>
      </c>
      <c r="G70" s="8">
        <f>'Цены 2'!G70+Сбытовые!G86+Цены!$C$3+Цены!$G$3</f>
        <v>4482.47</v>
      </c>
      <c r="H70" s="8">
        <f>'Цены 2'!H70+Сбытовые!H86+Цены!$C$3+Цены!$G$3</f>
        <v>4680.51</v>
      </c>
      <c r="I70" s="8">
        <f>'Цены 2'!I70+Сбытовые!I86+Цены!$C$3+Цены!$G$3</f>
        <v>4954.1200000000008</v>
      </c>
      <c r="J70" s="8">
        <f>'Цены 2'!J70+Сбытовые!J86+Цены!$C$3+Цены!$G$3</f>
        <v>5159.8100000000004</v>
      </c>
      <c r="K70" s="8">
        <f>'Цены 2'!K70+Сбытовые!K86+Цены!$C$3+Цены!$G$3</f>
        <v>5214.3600000000006</v>
      </c>
      <c r="L70" s="8">
        <f>'Цены 2'!L70+Сбытовые!L86+Цены!$C$3+Цены!$G$3</f>
        <v>5210.7300000000005</v>
      </c>
      <c r="M70" s="8">
        <f>'Цены 2'!M70+Сбытовые!M86+Цены!$C$3+Цены!$G$3</f>
        <v>5185.92</v>
      </c>
      <c r="N70" s="8">
        <f>'Цены 2'!N70+Сбытовые!N86+Цены!$C$3+Цены!$G$3</f>
        <v>5168.9500000000007</v>
      </c>
      <c r="O70" s="8">
        <f>'Цены 2'!O70+Сбытовые!O86+Цены!$C$3+Цены!$G$3</f>
        <v>5167.9000000000005</v>
      </c>
      <c r="P70" s="8">
        <f>'Цены 2'!P70+Сбытовые!P86+Цены!$C$3+Цены!$G$3</f>
        <v>5158.9400000000005</v>
      </c>
      <c r="Q70" s="8">
        <f>'Цены 2'!Q70+Сбытовые!Q86+Цены!$C$3+Цены!$G$3</f>
        <v>5163.6200000000008</v>
      </c>
      <c r="R70" s="8">
        <f>'Цены 2'!R70+Сбытовые!R86+Цены!$C$3+Цены!$G$3</f>
        <v>5169.0300000000007</v>
      </c>
      <c r="S70" s="8">
        <f>'Цены 2'!S70+Сбытовые!S86+Цены!$C$3+Цены!$G$3</f>
        <v>5208.17</v>
      </c>
      <c r="T70" s="8">
        <f>'Цены 2'!T70+Сбытовые!T86+Цены!$C$3+Цены!$G$3</f>
        <v>5193.25</v>
      </c>
      <c r="U70" s="8">
        <f>'Цены 2'!U70+Сбытовые!U86+Цены!$C$3+Цены!$G$3</f>
        <v>5203.7800000000007</v>
      </c>
      <c r="V70" s="8">
        <f>'Цены 2'!V70+Сбытовые!V86+Цены!$C$3+Цены!$G$3</f>
        <v>5155.880000000001</v>
      </c>
      <c r="W70" s="8">
        <f>'Цены 2'!W70+Сбытовые!W86+Цены!$C$3+Цены!$G$3</f>
        <v>5082.67</v>
      </c>
      <c r="X70" s="8">
        <f>'Цены 2'!X70+Сбытовые!X86+Цены!$C$3+Цены!$G$3</f>
        <v>4740.9000000000005</v>
      </c>
      <c r="Y70" s="8">
        <f>'Цены 2'!Y70+Сбытовые!Y86+Цены!$C$3+Цены!$G$3</f>
        <v>4491.72</v>
      </c>
    </row>
    <row r="71" spans="1:25" x14ac:dyDescent="0.25">
      <c r="A71" s="7">
        <v>30</v>
      </c>
      <c r="B71" s="8">
        <f>'Цены 2'!B71+Сбытовые!B87+Цены!$C$3+Цены!$G$3</f>
        <v>4432.6500000000005</v>
      </c>
      <c r="C71" s="8">
        <f>'Цены 2'!C71+Сбытовые!C87+Цены!$C$3+Цены!$G$3</f>
        <v>4327.4000000000005</v>
      </c>
      <c r="D71" s="8">
        <f>'Цены 2'!D71+Сбытовые!D87+Цены!$C$3+Цены!$G$3</f>
        <v>4256.41</v>
      </c>
      <c r="E71" s="8">
        <f>'Цены 2'!E71+Сбытовые!E87+Цены!$C$3+Цены!$G$3</f>
        <v>4227.59</v>
      </c>
      <c r="F71" s="8">
        <f>'Цены 2'!F71+Сбытовые!F87+Цены!$C$3+Цены!$G$3</f>
        <v>4315.7100000000009</v>
      </c>
      <c r="G71" s="8">
        <f>'Цены 2'!G71+Сбытовые!G87+Цены!$C$3+Цены!$G$3</f>
        <v>4509.3700000000008</v>
      </c>
      <c r="H71" s="8">
        <f>'Цены 2'!H71+Сбытовые!H87+Цены!$C$3+Цены!$G$3</f>
        <v>4666.59</v>
      </c>
      <c r="I71" s="8">
        <f>'Цены 2'!I71+Сбытовые!I87+Цены!$C$3+Цены!$G$3</f>
        <v>4981</v>
      </c>
      <c r="J71" s="8">
        <f>'Цены 2'!J71+Сбытовые!J87+Цены!$C$3+Цены!$G$3</f>
        <v>5352.8200000000006</v>
      </c>
      <c r="K71" s="8">
        <f>'Цены 2'!K71+Сбытовые!K87+Цены!$C$3+Цены!$G$3</f>
        <v>5399.5</v>
      </c>
      <c r="L71" s="8">
        <f>'Цены 2'!L71+Сбытовые!L87+Цены!$C$3+Цены!$G$3</f>
        <v>5409.130000000001</v>
      </c>
      <c r="M71" s="8">
        <f>'Цены 2'!M71+Сбытовые!M87+Цены!$C$3+Цены!$G$3</f>
        <v>5390.2900000000009</v>
      </c>
      <c r="N71" s="8">
        <f>'Цены 2'!N71+Сбытовые!N87+Цены!$C$3+Цены!$G$3</f>
        <v>5371.25</v>
      </c>
      <c r="O71" s="8">
        <f>'Цены 2'!O71+Сбытовые!O87+Цены!$C$3+Цены!$G$3</f>
        <v>5371.7300000000005</v>
      </c>
      <c r="P71" s="8">
        <f>'Цены 2'!P71+Сбытовые!P87+Цены!$C$3+Цены!$G$3</f>
        <v>5368.67</v>
      </c>
      <c r="Q71" s="8">
        <f>'Цены 2'!Q71+Сбытовые!Q87+Цены!$C$3+Цены!$G$3</f>
        <v>5402.2900000000009</v>
      </c>
      <c r="R71" s="8">
        <f>'Цены 2'!R71+Сбытовые!R87+Цены!$C$3+Цены!$G$3</f>
        <v>5399.380000000001</v>
      </c>
      <c r="S71" s="8">
        <f>'Цены 2'!S71+Сбытовые!S87+Цены!$C$3+Цены!$G$3</f>
        <v>5435.1200000000008</v>
      </c>
      <c r="T71" s="8">
        <f>'Цены 2'!T71+Сбытовые!T87+Цены!$C$3+Цены!$G$3</f>
        <v>5414.77</v>
      </c>
      <c r="U71" s="8">
        <f>'Цены 2'!U71+Сбытовые!U87+Цены!$C$3+Цены!$G$3</f>
        <v>5487.43</v>
      </c>
      <c r="V71" s="8">
        <f>'Цены 2'!V71+Сбытовые!V87+Цены!$C$3+Цены!$G$3</f>
        <v>5398.1500000000005</v>
      </c>
      <c r="W71" s="8">
        <f>'Цены 2'!W71+Сбытовые!W87+Цены!$C$3+Цены!$G$3</f>
        <v>5366.3600000000006</v>
      </c>
      <c r="X71" s="8">
        <f>'Цены 2'!X71+Сбытовые!X87+Цены!$C$3+Цены!$G$3</f>
        <v>5217.630000000001</v>
      </c>
      <c r="Y71" s="8">
        <f>'Цены 2'!Y71+Сбытовые!Y87+Цены!$C$3+Цены!$G$3</f>
        <v>4514.66</v>
      </c>
    </row>
    <row r="72" spans="1:25" x14ac:dyDescent="0.25">
      <c r="A72" s="7">
        <v>31</v>
      </c>
      <c r="B72" s="8">
        <f>'Цены 2'!B72+Сбытовые!B88+Цены!$C$3+Цены!$G$3</f>
        <v>3484.1500000000005</v>
      </c>
      <c r="C72" s="8">
        <f>'Цены 2'!C72+Сбытовые!C88+Цены!$C$3+Цены!$G$3</f>
        <v>3484.1500000000005</v>
      </c>
      <c r="D72" s="8">
        <f>'Цены 2'!D72+Сбытовые!D88+Цены!$C$3+Цены!$G$3</f>
        <v>3484.1500000000005</v>
      </c>
      <c r="E72" s="8">
        <f>'Цены 2'!E72+Сбытовые!E88+Цены!$C$3+Цены!$G$3</f>
        <v>3484.1500000000005</v>
      </c>
      <c r="F72" s="8">
        <f>'Цены 2'!F72+Сбытовые!F88+Цены!$C$3+Цены!$G$3</f>
        <v>3484.1500000000005</v>
      </c>
      <c r="G72" s="8">
        <f>'Цены 2'!G72+Сбытовые!G88+Цены!$C$3+Цены!$G$3</f>
        <v>3484.1500000000005</v>
      </c>
      <c r="H72" s="8">
        <f>'Цены 2'!H72+Сбытовые!H88+Цены!$C$3+Цены!$G$3</f>
        <v>3484.1500000000005</v>
      </c>
      <c r="I72" s="8">
        <f>'Цены 2'!I72+Сбытовые!I88+Цены!$C$3+Цены!$G$3</f>
        <v>3484.1500000000005</v>
      </c>
      <c r="J72" s="8">
        <f>'Цены 2'!J72+Сбытовые!J88+Цены!$C$3+Цены!$G$3</f>
        <v>3484.1500000000005</v>
      </c>
      <c r="K72" s="8">
        <f>'Цены 2'!K72+Сбытовые!K88+Цены!$C$3+Цены!$G$3</f>
        <v>3484.1500000000005</v>
      </c>
      <c r="L72" s="8">
        <f>'Цены 2'!L72+Сбытовые!L88+Цены!$C$3+Цены!$G$3</f>
        <v>3484.1500000000005</v>
      </c>
      <c r="M72" s="8">
        <f>'Цены 2'!M72+Сбытовые!M88+Цены!$C$3+Цены!$G$3</f>
        <v>3484.1500000000005</v>
      </c>
      <c r="N72" s="8">
        <f>'Цены 2'!N72+Сбытовые!N88+Цены!$C$3+Цены!$G$3</f>
        <v>3484.1500000000005</v>
      </c>
      <c r="O72" s="8">
        <f>'Цены 2'!O72+Сбытовые!O88+Цены!$C$3+Цены!$G$3</f>
        <v>3484.1500000000005</v>
      </c>
      <c r="P72" s="8">
        <f>'Цены 2'!P72+Сбытовые!P88+Цены!$C$3+Цены!$G$3</f>
        <v>3484.1500000000005</v>
      </c>
      <c r="Q72" s="8">
        <f>'Цены 2'!Q72+Сбытовые!Q88+Цены!$C$3+Цены!$G$3</f>
        <v>3484.1500000000005</v>
      </c>
      <c r="R72" s="8">
        <f>'Цены 2'!R72+Сбытовые!R88+Цены!$C$3+Цены!$G$3</f>
        <v>3484.1500000000005</v>
      </c>
      <c r="S72" s="8">
        <f>'Цены 2'!S72+Сбытовые!S88+Цены!$C$3+Цены!$G$3</f>
        <v>3484.1500000000005</v>
      </c>
      <c r="T72" s="8">
        <f>'Цены 2'!T72+Сбытовые!T88+Цены!$C$3+Цены!$G$3</f>
        <v>3484.1500000000005</v>
      </c>
      <c r="U72" s="8">
        <f>'Цены 2'!U72+Сбытовые!U88+Цены!$C$3+Цены!$G$3</f>
        <v>3484.1500000000005</v>
      </c>
      <c r="V72" s="8">
        <f>'Цены 2'!V72+Сбытовые!V88+Цены!$C$3+Цены!$G$3</f>
        <v>3484.1500000000005</v>
      </c>
      <c r="W72" s="8">
        <f>'Цены 2'!W72+Сбытовые!W88+Цены!$C$3+Цены!$G$3</f>
        <v>3484.1500000000005</v>
      </c>
      <c r="X72" s="8">
        <f>'Цены 2'!X72+Сбытовые!X88+Цены!$C$3+Цены!$G$3</f>
        <v>3484.1500000000005</v>
      </c>
      <c r="Y72" s="8">
        <f>'Цены 2'!Y72+Сбытовые!Y88+Цены!$C$3+Цены!$G$3</f>
        <v>3484.1500000000005</v>
      </c>
    </row>
    <row r="74" spans="1:25" x14ac:dyDescent="0.25">
      <c r="A74" s="97" t="s">
        <v>12</v>
      </c>
      <c r="B74" s="91" t="s">
        <v>94</v>
      </c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</row>
    <row r="75" spans="1:25" x14ac:dyDescent="0.25">
      <c r="A75" s="97"/>
      <c r="B75" s="6" t="s">
        <v>13</v>
      </c>
      <c r="C75" s="6" t="s">
        <v>14</v>
      </c>
      <c r="D75" s="6" t="s">
        <v>15</v>
      </c>
      <c r="E75" s="6" t="s">
        <v>16</v>
      </c>
      <c r="F75" s="6" t="s">
        <v>17</v>
      </c>
      <c r="G75" s="6" t="s">
        <v>18</v>
      </c>
      <c r="H75" s="6" t="s">
        <v>19</v>
      </c>
      <c r="I75" s="6" t="s">
        <v>20</v>
      </c>
      <c r="J75" s="6" t="s">
        <v>21</v>
      </c>
      <c r="K75" s="6" t="s">
        <v>22</v>
      </c>
      <c r="L75" s="6" t="s">
        <v>23</v>
      </c>
      <c r="M75" s="6" t="s">
        <v>24</v>
      </c>
      <c r="N75" s="6" t="s">
        <v>25</v>
      </c>
      <c r="O75" s="6" t="s">
        <v>26</v>
      </c>
      <c r="P75" s="6" t="s">
        <v>27</v>
      </c>
      <c r="Q75" s="6" t="s">
        <v>28</v>
      </c>
      <c r="R75" s="6" t="s">
        <v>29</v>
      </c>
      <c r="S75" s="6" t="s">
        <v>30</v>
      </c>
      <c r="T75" s="6" t="s">
        <v>31</v>
      </c>
      <c r="U75" s="6" t="s">
        <v>32</v>
      </c>
      <c r="V75" s="6" t="s">
        <v>33</v>
      </c>
      <c r="W75" s="6" t="s">
        <v>34</v>
      </c>
      <c r="X75" s="6" t="s">
        <v>35</v>
      </c>
      <c r="Y75" s="6" t="s">
        <v>36</v>
      </c>
    </row>
    <row r="76" spans="1:25" x14ac:dyDescent="0.25">
      <c r="A76" s="7">
        <v>1</v>
      </c>
      <c r="B76" s="8">
        <f>'Цены 2'!B42+Сбытовые!B58+Цены!$D$3+Цены!$G$3</f>
        <v>5291.15</v>
      </c>
      <c r="C76" s="8">
        <f>'Цены 2'!C42+Сбытовые!C58+Цены!$D$3+Цены!$G$3</f>
        <v>5281.79</v>
      </c>
      <c r="D76" s="8">
        <f>'Цены 2'!D42+Сбытовые!D58+Цены!$D$3+Цены!$G$3</f>
        <v>5248</v>
      </c>
      <c r="E76" s="8">
        <f>'Цены 2'!E42+Сбытовые!E58+Цены!$D$3+Цены!$G$3</f>
        <v>5075.58</v>
      </c>
      <c r="F76" s="8">
        <f>'Цены 2'!F42+Сбытовые!F58+Цены!$D$3+Цены!$G$3</f>
        <v>5272</v>
      </c>
      <c r="G76" s="8">
        <f>'Цены 2'!G42+Сбытовые!G58+Цены!$D$3+Цены!$G$3</f>
        <v>5275.09</v>
      </c>
      <c r="H76" s="8">
        <f>'Цены 2'!H42+Сбытовые!H58+Цены!$D$3+Цены!$G$3</f>
        <v>6047.7000000000007</v>
      </c>
      <c r="I76" s="8">
        <f>'Цены 2'!I42+Сбытовые!I58+Цены!$D$3+Цены!$G$3</f>
        <v>6335.33</v>
      </c>
      <c r="J76" s="8">
        <f>'Цены 2'!J42+Сбытовые!J58+Цены!$D$3+Цены!$G$3</f>
        <v>6453.85</v>
      </c>
      <c r="K76" s="8">
        <f>'Цены 2'!K42+Сбытовые!K58+Цены!$D$3+Цены!$G$3</f>
        <v>6516.16</v>
      </c>
      <c r="L76" s="8">
        <f>'Цены 2'!L42+Сбытовые!L58+Цены!$D$3+Цены!$G$3</f>
        <v>6515.9400000000005</v>
      </c>
      <c r="M76" s="8">
        <f>'Цены 2'!M42+Сбытовые!M58+Цены!$D$3+Цены!$G$3</f>
        <v>6506.32</v>
      </c>
      <c r="N76" s="8">
        <f>'Цены 2'!N42+Сбытовые!N58+Цены!$D$3+Цены!$G$3</f>
        <v>6489.14</v>
      </c>
      <c r="O76" s="8">
        <f>'Цены 2'!O42+Сбытовые!O58+Цены!$D$3+Цены!$G$3</f>
        <v>6486.9</v>
      </c>
      <c r="P76" s="8">
        <f>'Цены 2'!P42+Сбытовые!P58+Цены!$D$3+Цены!$G$3</f>
        <v>6480.72</v>
      </c>
      <c r="Q76" s="8">
        <f>'Цены 2'!Q42+Сбытовые!Q58+Цены!$D$3+Цены!$G$3</f>
        <v>6439.63</v>
      </c>
      <c r="R76" s="8">
        <f>'Цены 2'!R42+Сбытовые!R58+Цены!$D$3+Цены!$G$3</f>
        <v>6443.48</v>
      </c>
      <c r="S76" s="8">
        <f>'Цены 2'!S42+Сбытовые!S58+Цены!$D$3+Цены!$G$3</f>
        <v>6468.8700000000008</v>
      </c>
      <c r="T76" s="8">
        <f>'Цены 2'!T42+Сбытовые!T58+Цены!$D$3+Цены!$G$3</f>
        <v>6785.2900000000009</v>
      </c>
      <c r="U76" s="8">
        <f>'Цены 2'!U42+Сбытовые!U58+Цены!$D$3+Цены!$G$3</f>
        <v>6783.93</v>
      </c>
      <c r="V76" s="8">
        <f>'Цены 2'!V42+Сбытовые!V58+Цены!$D$3+Цены!$G$3</f>
        <v>6793.1</v>
      </c>
      <c r="W76" s="8">
        <f>'Цены 2'!W42+Сбытовые!W58+Цены!$D$3+Цены!$G$3</f>
        <v>6416.7000000000007</v>
      </c>
      <c r="X76" s="8">
        <f>'Цены 2'!X42+Сбытовые!X58+Цены!$D$3+Цены!$G$3</f>
        <v>6136.2000000000007</v>
      </c>
      <c r="Y76" s="8">
        <f>'Цены 2'!Y42+Сбытовые!Y58+Цены!$D$3+Цены!$G$3</f>
        <v>5555.91</v>
      </c>
    </row>
    <row r="77" spans="1:25" x14ac:dyDescent="0.25">
      <c r="A77" s="7">
        <v>2</v>
      </c>
      <c r="B77" s="8">
        <f>'Цены 2'!B43+Сбытовые!B59+Цены!$D$3+Цены!$G$3</f>
        <v>5277.96</v>
      </c>
      <c r="C77" s="8">
        <f>'Цены 2'!C43+Сбытовые!C59+Цены!$D$3+Цены!$G$3</f>
        <v>5225.47</v>
      </c>
      <c r="D77" s="8">
        <f>'Цены 2'!D43+Сбытовые!D59+Цены!$D$3+Цены!$G$3</f>
        <v>4941.0200000000004</v>
      </c>
      <c r="E77" s="8">
        <f>'Цены 2'!E43+Сбытовые!E59+Цены!$D$3+Цены!$G$3</f>
        <v>4941.0200000000004</v>
      </c>
      <c r="F77" s="8">
        <f>'Цены 2'!F43+Сбытовые!F59+Цены!$D$3+Цены!$G$3</f>
        <v>4941.05</v>
      </c>
      <c r="G77" s="8">
        <f>'Цены 2'!G43+Сбытовые!G59+Цены!$D$3+Цены!$G$3</f>
        <v>5261.5</v>
      </c>
      <c r="H77" s="8">
        <f>'Цены 2'!H43+Сбытовые!H59+Цены!$D$3+Цены!$G$3</f>
        <v>6038.76</v>
      </c>
      <c r="I77" s="8">
        <f>'Цены 2'!I43+Сбытовые!I59+Цены!$D$3+Цены!$G$3</f>
        <v>6362.63</v>
      </c>
      <c r="J77" s="8">
        <f>'Цены 2'!J43+Сбытовые!J59+Цены!$D$3+Цены!$G$3</f>
        <v>6643.8700000000008</v>
      </c>
      <c r="K77" s="8">
        <f>'Цены 2'!K43+Сбытовые!K59+Цены!$D$3+Цены!$G$3</f>
        <v>6795.76</v>
      </c>
      <c r="L77" s="8">
        <f>'Цены 2'!L43+Сбытовые!L59+Цены!$D$3+Цены!$G$3</f>
        <v>6801.1</v>
      </c>
      <c r="M77" s="8">
        <f>'Цены 2'!M43+Сбытовые!M59+Цены!$D$3+Цены!$G$3</f>
        <v>6797.4</v>
      </c>
      <c r="N77" s="8">
        <f>'Цены 2'!N43+Сбытовые!N59+Цены!$D$3+Цены!$G$3</f>
        <v>6783.5300000000007</v>
      </c>
      <c r="O77" s="8">
        <f>'Цены 2'!O43+Сбытовые!O59+Цены!$D$3+Цены!$G$3</f>
        <v>6784.97</v>
      </c>
      <c r="P77" s="8">
        <f>'Цены 2'!P43+Сбытовые!P59+Цены!$D$3+Цены!$G$3</f>
        <v>6789.22</v>
      </c>
      <c r="Q77" s="8">
        <f>'Цены 2'!Q43+Сбытовые!Q59+Цены!$D$3+Цены!$G$3</f>
        <v>6789.32</v>
      </c>
      <c r="R77" s="8">
        <f>'Цены 2'!R43+Сбытовые!R59+Цены!$D$3+Цены!$G$3</f>
        <v>6797.1100000000006</v>
      </c>
      <c r="S77" s="8">
        <f>'Цены 2'!S43+Сбытовые!S59+Цены!$D$3+Цены!$G$3</f>
        <v>6853.26</v>
      </c>
      <c r="T77" s="8">
        <f>'Цены 2'!T43+Сбытовые!T59+Цены!$D$3+Цены!$G$3</f>
        <v>6907.85</v>
      </c>
      <c r="U77" s="8">
        <f>'Цены 2'!U43+Сбытовые!U59+Цены!$D$3+Цены!$G$3</f>
        <v>6901.92</v>
      </c>
      <c r="V77" s="8">
        <f>'Цены 2'!V43+Сбытовые!V59+Цены!$D$3+Цены!$G$3</f>
        <v>6849.09</v>
      </c>
      <c r="W77" s="8">
        <f>'Цены 2'!W43+Сбытовые!W59+Цены!$D$3+Цены!$G$3</f>
        <v>6826.56</v>
      </c>
      <c r="X77" s="8">
        <f>'Цены 2'!X43+Сбытовые!X59+Цены!$D$3+Цены!$G$3</f>
        <v>6287.1200000000008</v>
      </c>
      <c r="Y77" s="8">
        <f>'Цены 2'!Y43+Сбытовые!Y59+Цены!$D$3+Цены!$G$3</f>
        <v>6031.81</v>
      </c>
    </row>
    <row r="78" spans="1:25" x14ac:dyDescent="0.25">
      <c r="A78" s="7">
        <v>3</v>
      </c>
      <c r="B78" s="8">
        <f>'Цены 2'!B44+Сбытовые!B60+Цены!$D$3+Цены!$G$3</f>
        <v>5866.66</v>
      </c>
      <c r="C78" s="8">
        <f>'Цены 2'!C44+Сбытовые!C60+Цены!$D$3+Цены!$G$3</f>
        <v>5510.41</v>
      </c>
      <c r="D78" s="8">
        <f>'Цены 2'!D44+Сбытовые!D60+Цены!$D$3+Цены!$G$3</f>
        <v>5250.51</v>
      </c>
      <c r="E78" s="8">
        <f>'Цены 2'!E44+Сбытовые!E60+Цены!$D$3+Цены!$G$3</f>
        <v>5217.7800000000007</v>
      </c>
      <c r="F78" s="8">
        <f>'Цены 2'!F44+Сбытовые!F60+Цены!$D$3+Цены!$G$3</f>
        <v>5808.18</v>
      </c>
      <c r="G78" s="8">
        <f>'Цены 2'!G44+Сбытовые!G60+Цены!$D$3+Цены!$G$3</f>
        <v>5913.64</v>
      </c>
      <c r="H78" s="8">
        <f>'Цены 2'!H44+Сбытовые!H60+Цены!$D$3+Цены!$G$3</f>
        <v>6146.14</v>
      </c>
      <c r="I78" s="8">
        <f>'Цены 2'!I44+Сбытовые!I60+Цены!$D$3+Цены!$G$3</f>
        <v>6463.72</v>
      </c>
      <c r="J78" s="8">
        <f>'Цены 2'!J44+Сбытовые!J60+Цены!$D$3+Цены!$G$3</f>
        <v>6836.4500000000007</v>
      </c>
      <c r="K78" s="8">
        <f>'Цены 2'!K44+Сбытовые!K60+Цены!$D$3+Цены!$G$3</f>
        <v>6894.96</v>
      </c>
      <c r="L78" s="8">
        <f>'Цены 2'!L44+Сбытовые!L60+Цены!$D$3+Цены!$G$3</f>
        <v>6902.9500000000007</v>
      </c>
      <c r="M78" s="8">
        <f>'Цены 2'!M44+Сбытовые!M60+Цены!$D$3+Цены!$G$3</f>
        <v>6871.5300000000007</v>
      </c>
      <c r="N78" s="8">
        <f>'Цены 2'!N44+Сбытовые!N60+Цены!$D$3+Цены!$G$3</f>
        <v>6849.38</v>
      </c>
      <c r="O78" s="8">
        <f>'Цены 2'!O44+Сбытовые!O60+Цены!$D$3+Цены!$G$3</f>
        <v>6849.35</v>
      </c>
      <c r="P78" s="8">
        <f>'Цены 2'!P44+Сбытовые!P60+Цены!$D$3+Цены!$G$3</f>
        <v>6850.34</v>
      </c>
      <c r="Q78" s="8">
        <f>'Цены 2'!Q44+Сбытовые!Q60+Цены!$D$3+Цены!$G$3</f>
        <v>6848.22</v>
      </c>
      <c r="R78" s="8">
        <f>'Цены 2'!R44+Сбытовые!R60+Цены!$D$3+Цены!$G$3</f>
        <v>6866.7800000000007</v>
      </c>
      <c r="S78" s="8">
        <f>'Цены 2'!S44+Сбытовые!S60+Цены!$D$3+Цены!$G$3</f>
        <v>6934.72</v>
      </c>
      <c r="T78" s="8">
        <f>'Цены 2'!T44+Сбытовые!T60+Цены!$D$3+Цены!$G$3</f>
        <v>6992.72</v>
      </c>
      <c r="U78" s="8">
        <f>'Цены 2'!U44+Сбытовые!U60+Цены!$D$3+Цены!$G$3</f>
        <v>7016.32</v>
      </c>
      <c r="V78" s="8">
        <f>'Цены 2'!V44+Сбытовые!V60+Цены!$D$3+Цены!$G$3</f>
        <v>6962.6</v>
      </c>
      <c r="W78" s="8">
        <f>'Цены 2'!W44+Сбытовые!W60+Цены!$D$3+Цены!$G$3</f>
        <v>6935.58</v>
      </c>
      <c r="X78" s="8">
        <f>'Цены 2'!X44+Сбытовые!X60+Цены!$D$3+Цены!$G$3</f>
        <v>6815.08</v>
      </c>
      <c r="Y78" s="8">
        <f>'Цены 2'!Y44+Сбытовые!Y60+Цены!$D$3+Цены!$G$3</f>
        <v>6267.1200000000008</v>
      </c>
    </row>
    <row r="79" spans="1:25" x14ac:dyDescent="0.25">
      <c r="A79" s="7">
        <v>4</v>
      </c>
      <c r="B79" s="8">
        <f>'Цены 2'!B45+Сбытовые!B61+Цены!$D$3+Цены!$G$3</f>
        <v>6202.6</v>
      </c>
      <c r="C79" s="8">
        <f>'Цены 2'!C45+Сбытовые!C61+Цены!$D$3+Цены!$G$3</f>
        <v>6049.38</v>
      </c>
      <c r="D79" s="8">
        <f>'Цены 2'!D45+Сбытовые!D61+Цены!$D$3+Цены!$G$3</f>
        <v>5976.15</v>
      </c>
      <c r="E79" s="8">
        <f>'Цены 2'!E45+Сбытовые!E61+Цены!$D$3+Цены!$G$3</f>
        <v>5926.2300000000005</v>
      </c>
      <c r="F79" s="8">
        <f>'Цены 2'!F45+Сбытовые!F61+Цены!$D$3+Цены!$G$3</f>
        <v>5950.6900000000005</v>
      </c>
      <c r="G79" s="8">
        <f>'Цены 2'!G45+Сбытовые!G61+Цены!$D$3+Цены!$G$3</f>
        <v>6043.1200000000008</v>
      </c>
      <c r="H79" s="8">
        <f>'Цены 2'!H45+Сбытовые!H61+Цены!$D$3+Цены!$G$3</f>
        <v>6167.25</v>
      </c>
      <c r="I79" s="8">
        <f>'Цены 2'!I45+Сбытовые!I61+Цены!$D$3+Цены!$G$3</f>
        <v>6277.33</v>
      </c>
      <c r="J79" s="8">
        <f>'Цены 2'!J45+Сбытовые!J61+Цены!$D$3+Цены!$G$3</f>
        <v>6765.85</v>
      </c>
      <c r="K79" s="8">
        <f>'Цены 2'!K45+Сбытовые!K61+Цены!$D$3+Цены!$G$3</f>
        <v>6822.32</v>
      </c>
      <c r="L79" s="8">
        <f>'Цены 2'!L45+Сбытовые!L61+Цены!$D$3+Цены!$G$3</f>
        <v>6838.85</v>
      </c>
      <c r="M79" s="8">
        <f>'Цены 2'!M45+Сбытовые!M61+Цены!$D$3+Цены!$G$3</f>
        <v>6827.83</v>
      </c>
      <c r="N79" s="8">
        <f>'Цены 2'!N45+Сбытовые!N61+Цены!$D$3+Цены!$G$3</f>
        <v>6826.3700000000008</v>
      </c>
      <c r="O79" s="8">
        <f>'Цены 2'!O45+Сбытовые!O61+Цены!$D$3+Цены!$G$3</f>
        <v>6813.0400000000009</v>
      </c>
      <c r="P79" s="8">
        <f>'Цены 2'!P45+Сбытовые!P61+Цены!$D$3+Цены!$G$3</f>
        <v>6830.1200000000008</v>
      </c>
      <c r="Q79" s="8">
        <f>'Цены 2'!Q45+Сбытовые!Q61+Цены!$D$3+Цены!$G$3</f>
        <v>6842.63</v>
      </c>
      <c r="R79" s="8">
        <f>'Цены 2'!R45+Сбытовые!R61+Цены!$D$3+Цены!$G$3</f>
        <v>6865.57</v>
      </c>
      <c r="S79" s="8">
        <f>'Цены 2'!S45+Сбытовые!S61+Цены!$D$3+Цены!$G$3</f>
        <v>6956.63</v>
      </c>
      <c r="T79" s="8">
        <f>'Цены 2'!T45+Сбытовые!T61+Цены!$D$3+Цены!$G$3</f>
        <v>6980.7300000000005</v>
      </c>
      <c r="U79" s="8">
        <f>'Цены 2'!U45+Сбытовые!U61+Цены!$D$3+Цены!$G$3</f>
        <v>6988.75</v>
      </c>
      <c r="V79" s="8">
        <f>'Цены 2'!V45+Сбытовые!V61+Цены!$D$3+Цены!$G$3</f>
        <v>6976.2900000000009</v>
      </c>
      <c r="W79" s="8">
        <f>'Цены 2'!W45+Сбытовые!W61+Цены!$D$3+Цены!$G$3</f>
        <v>6868.32</v>
      </c>
      <c r="X79" s="8">
        <f>'Цены 2'!X45+Сбытовые!X61+Цены!$D$3+Цены!$G$3</f>
        <v>6772.52</v>
      </c>
      <c r="Y79" s="8">
        <f>'Цены 2'!Y45+Сбытовые!Y61+Цены!$D$3+Цены!$G$3</f>
        <v>6249.34</v>
      </c>
    </row>
    <row r="80" spans="1:25" x14ac:dyDescent="0.25">
      <c r="A80" s="7">
        <v>5</v>
      </c>
      <c r="B80" s="8">
        <f>'Цены 2'!B46+Сбытовые!B62+Цены!$D$3+Цены!$G$3</f>
        <v>6119.4</v>
      </c>
      <c r="C80" s="8">
        <f>'Цены 2'!C46+Сбытовые!C62+Цены!$D$3+Цены!$G$3</f>
        <v>6012.82</v>
      </c>
      <c r="D80" s="8">
        <f>'Цены 2'!D46+Сбытовые!D62+Цены!$D$3+Цены!$G$3</f>
        <v>5963.63</v>
      </c>
      <c r="E80" s="8">
        <f>'Цены 2'!E46+Сбытовые!E62+Цены!$D$3+Цены!$G$3</f>
        <v>6025.1200000000008</v>
      </c>
      <c r="F80" s="8">
        <f>'Цены 2'!F46+Сбытовые!F62+Цены!$D$3+Цены!$G$3</f>
        <v>6048.3</v>
      </c>
      <c r="G80" s="8">
        <f>'Цены 2'!G46+Сбытовые!G62+Цены!$D$3+Цены!$G$3</f>
        <v>6275.15</v>
      </c>
      <c r="H80" s="8">
        <f>'Цены 2'!H46+Сбытовые!H62+Цены!$D$3+Цены!$G$3</f>
        <v>6248.73</v>
      </c>
      <c r="I80" s="8">
        <f>'Цены 2'!I46+Сбытовые!I62+Цены!$D$3+Цены!$G$3</f>
        <v>6342.6100000000006</v>
      </c>
      <c r="J80" s="8">
        <f>'Цены 2'!J46+Сбытовые!J62+Цены!$D$3+Цены!$G$3</f>
        <v>6724.97</v>
      </c>
      <c r="K80" s="8">
        <f>'Цены 2'!K46+Сбытовые!K62+Цены!$D$3+Цены!$G$3</f>
        <v>6772.0400000000009</v>
      </c>
      <c r="L80" s="8">
        <f>'Цены 2'!L46+Сбытовые!L62+Цены!$D$3+Цены!$G$3</f>
        <v>6777.07</v>
      </c>
      <c r="M80" s="8">
        <f>'Цены 2'!M46+Сбытовые!M62+Цены!$D$3+Цены!$G$3</f>
        <v>6780.4</v>
      </c>
      <c r="N80" s="8">
        <f>'Цены 2'!N46+Сбытовые!N62+Цены!$D$3+Цены!$G$3</f>
        <v>6777.17</v>
      </c>
      <c r="O80" s="8">
        <f>'Цены 2'!O46+Сбытовые!O62+Цены!$D$3+Цены!$G$3</f>
        <v>6773.17</v>
      </c>
      <c r="P80" s="8">
        <f>'Цены 2'!P46+Сбытовые!P62+Цены!$D$3+Цены!$G$3</f>
        <v>6777.81</v>
      </c>
      <c r="Q80" s="8">
        <f>'Цены 2'!Q46+Сбытовые!Q62+Цены!$D$3+Цены!$G$3</f>
        <v>6777.31</v>
      </c>
      <c r="R80" s="8">
        <f>'Цены 2'!R46+Сбытовые!R62+Цены!$D$3+Цены!$G$3</f>
        <v>6790.4500000000007</v>
      </c>
      <c r="S80" s="8">
        <f>'Цены 2'!S46+Сбытовые!S62+Цены!$D$3+Цены!$G$3</f>
        <v>6836.7900000000009</v>
      </c>
      <c r="T80" s="8">
        <f>'Цены 2'!T46+Сбытовые!T62+Цены!$D$3+Цены!$G$3</f>
        <v>6857.1200000000008</v>
      </c>
      <c r="U80" s="8">
        <f>'Цены 2'!U46+Сбытовые!U62+Цены!$D$3+Цены!$G$3</f>
        <v>6858.77</v>
      </c>
      <c r="V80" s="8">
        <f>'Цены 2'!V46+Сбытовые!V62+Цены!$D$3+Цены!$G$3</f>
        <v>6835.8</v>
      </c>
      <c r="W80" s="8">
        <f>'Цены 2'!W46+Сбытовые!W62+Цены!$D$3+Цены!$G$3</f>
        <v>6801.5</v>
      </c>
      <c r="X80" s="8">
        <f>'Цены 2'!X46+Сбытовые!X62+Цены!$D$3+Цены!$G$3</f>
        <v>6668.57</v>
      </c>
      <c r="Y80" s="8">
        <f>'Цены 2'!Y46+Сбытовые!Y62+Цены!$D$3+Цены!$G$3</f>
        <v>6252.24</v>
      </c>
    </row>
    <row r="81" spans="1:25" x14ac:dyDescent="0.25">
      <c r="A81" s="7">
        <v>6</v>
      </c>
      <c r="B81" s="8">
        <f>'Цены 2'!B47+Сбытовые!B63+Цены!$D$3+Цены!$G$3</f>
        <v>6037.0400000000009</v>
      </c>
      <c r="C81" s="8">
        <f>'Цены 2'!C47+Сбытовые!C63+Цены!$D$3+Цены!$G$3</f>
        <v>5966.3600000000006</v>
      </c>
      <c r="D81" s="8">
        <f>'Цены 2'!D47+Сбытовые!D63+Цены!$D$3+Цены!$G$3</f>
        <v>5912.3</v>
      </c>
      <c r="E81" s="8">
        <f>'Цены 2'!E47+Сбытовые!E63+Цены!$D$3+Цены!$G$3</f>
        <v>5873.39</v>
      </c>
      <c r="F81" s="8">
        <f>'Цены 2'!F47+Сбытовые!F63+Цены!$D$3+Цены!$G$3</f>
        <v>5881.84</v>
      </c>
      <c r="G81" s="8">
        <f>'Цены 2'!G47+Сбытовые!G63+Цены!$D$3+Цены!$G$3</f>
        <v>5922.46</v>
      </c>
      <c r="H81" s="8">
        <f>'Цены 2'!H47+Сбытовые!H63+Цены!$D$3+Цены!$G$3</f>
        <v>5960.13</v>
      </c>
      <c r="I81" s="8">
        <f>'Цены 2'!I47+Сбытовые!I63+Цены!$D$3+Цены!$G$3</f>
        <v>6069.89</v>
      </c>
      <c r="J81" s="8">
        <f>'Цены 2'!J47+Сбытовые!J63+Цены!$D$3+Цены!$G$3</f>
        <v>6260.8600000000006</v>
      </c>
      <c r="K81" s="8">
        <f>'Цены 2'!K47+Сбытовые!K63+Цены!$D$3+Цены!$G$3</f>
        <v>6715.68</v>
      </c>
      <c r="L81" s="8">
        <f>'Цены 2'!L47+Сбытовые!L63+Цены!$D$3+Цены!$G$3</f>
        <v>6737.17</v>
      </c>
      <c r="M81" s="8">
        <f>'Цены 2'!M47+Сбытовые!M63+Цены!$D$3+Цены!$G$3</f>
        <v>6734.34</v>
      </c>
      <c r="N81" s="8">
        <f>'Цены 2'!N47+Сбытовые!N63+Цены!$D$3+Цены!$G$3</f>
        <v>6709.92</v>
      </c>
      <c r="O81" s="8">
        <f>'Цены 2'!O47+Сбытовые!O63+Цены!$D$3+Цены!$G$3</f>
        <v>6702.5300000000007</v>
      </c>
      <c r="P81" s="8">
        <f>'Цены 2'!P47+Сбытовые!P63+Цены!$D$3+Цены!$G$3</f>
        <v>6706.85</v>
      </c>
      <c r="Q81" s="8">
        <f>'Цены 2'!Q47+Сбытовые!Q63+Цены!$D$3+Цены!$G$3</f>
        <v>6712.82</v>
      </c>
      <c r="R81" s="8">
        <f>'Цены 2'!R47+Сбытовые!R63+Цены!$D$3+Цены!$G$3</f>
        <v>6737.43</v>
      </c>
      <c r="S81" s="8">
        <f>'Цены 2'!S47+Сбытовые!S63+Цены!$D$3+Цены!$G$3</f>
        <v>6766.01</v>
      </c>
      <c r="T81" s="8">
        <f>'Цены 2'!T47+Сбытовые!T63+Цены!$D$3+Цены!$G$3</f>
        <v>6786.4500000000007</v>
      </c>
      <c r="U81" s="8">
        <f>'Цены 2'!U47+Сбытовые!U63+Цены!$D$3+Цены!$G$3</f>
        <v>6774.77</v>
      </c>
      <c r="V81" s="8">
        <f>'Цены 2'!V47+Сбытовые!V63+Цены!$D$3+Цены!$G$3</f>
        <v>6773.43</v>
      </c>
      <c r="W81" s="8">
        <f>'Цены 2'!W47+Сбытовые!W63+Цены!$D$3+Цены!$G$3</f>
        <v>6762.7800000000007</v>
      </c>
      <c r="X81" s="8">
        <f>'Цены 2'!X47+Сбытовые!X63+Цены!$D$3+Цены!$G$3</f>
        <v>6275.63</v>
      </c>
      <c r="Y81" s="8">
        <f>'Цены 2'!Y47+Сбытовые!Y63+Цены!$D$3+Цены!$G$3</f>
        <v>6168.43</v>
      </c>
    </row>
    <row r="82" spans="1:25" x14ac:dyDescent="0.25">
      <c r="A82" s="7">
        <v>7</v>
      </c>
      <c r="B82" s="8">
        <f>'Цены 2'!B48+Сбытовые!B64+Цены!$D$3+Цены!$G$3</f>
        <v>5929.43</v>
      </c>
      <c r="C82" s="8">
        <f>'Цены 2'!C48+Сбытовые!C64+Цены!$D$3+Цены!$G$3</f>
        <v>5787.79</v>
      </c>
      <c r="D82" s="8">
        <f>'Цены 2'!D48+Сбытовые!D64+Цены!$D$3+Цены!$G$3</f>
        <v>5785.6</v>
      </c>
      <c r="E82" s="8">
        <f>'Цены 2'!E48+Сбытовые!E64+Цены!$D$3+Цены!$G$3</f>
        <v>5652.6</v>
      </c>
      <c r="F82" s="8">
        <f>'Цены 2'!F48+Сбытовые!F64+Цены!$D$3+Цены!$G$3</f>
        <v>5844.41</v>
      </c>
      <c r="G82" s="8">
        <f>'Цены 2'!G48+Сбытовые!G64+Цены!$D$3+Цены!$G$3</f>
        <v>5925.99</v>
      </c>
      <c r="H82" s="8">
        <f>'Цены 2'!H48+Сбытовые!H64+Цены!$D$3+Цены!$G$3</f>
        <v>6057.17</v>
      </c>
      <c r="I82" s="8">
        <f>'Цены 2'!I48+Сбытовые!I64+Цены!$D$3+Цены!$G$3</f>
        <v>6349.42</v>
      </c>
      <c r="J82" s="8">
        <f>'Цены 2'!J48+Сбытовые!J64+Цены!$D$3+Цены!$G$3</f>
        <v>6761.4</v>
      </c>
      <c r="K82" s="8">
        <f>'Цены 2'!K48+Сбытовые!K64+Цены!$D$3+Цены!$G$3</f>
        <v>6830.3</v>
      </c>
      <c r="L82" s="8">
        <f>'Цены 2'!L48+Сбытовые!L64+Цены!$D$3+Цены!$G$3</f>
        <v>6841.22</v>
      </c>
      <c r="M82" s="8">
        <f>'Цены 2'!M48+Сбытовые!M64+Цены!$D$3+Цены!$G$3</f>
        <v>6823.13</v>
      </c>
      <c r="N82" s="8">
        <f>'Цены 2'!N48+Сбытовые!N64+Цены!$D$3+Цены!$G$3</f>
        <v>6792.31</v>
      </c>
      <c r="O82" s="8">
        <f>'Цены 2'!O48+Сбытовые!O64+Цены!$D$3+Цены!$G$3</f>
        <v>6802.89</v>
      </c>
      <c r="P82" s="8">
        <f>'Цены 2'!P48+Сбытовые!P64+Цены!$D$3+Цены!$G$3</f>
        <v>6797.9400000000005</v>
      </c>
      <c r="Q82" s="8">
        <f>'Цены 2'!Q48+Сбытовые!Q64+Цены!$D$3+Цены!$G$3</f>
        <v>6806.92</v>
      </c>
      <c r="R82" s="8">
        <f>'Цены 2'!R48+Сбытовые!R64+Цены!$D$3+Цены!$G$3</f>
        <v>6821.46</v>
      </c>
      <c r="S82" s="8">
        <f>'Цены 2'!S48+Сбытовые!S64+Цены!$D$3+Цены!$G$3</f>
        <v>6843.01</v>
      </c>
      <c r="T82" s="8">
        <f>'Цены 2'!T48+Сбытовые!T64+Цены!$D$3+Цены!$G$3</f>
        <v>6878.84</v>
      </c>
      <c r="U82" s="8">
        <f>'Цены 2'!U48+Сбытовые!U64+Цены!$D$3+Цены!$G$3</f>
        <v>6889.13</v>
      </c>
      <c r="V82" s="8">
        <f>'Цены 2'!V48+Сбытовые!V64+Цены!$D$3+Цены!$G$3</f>
        <v>6829.8700000000008</v>
      </c>
      <c r="W82" s="8">
        <f>'Цены 2'!W48+Сбытовые!W64+Цены!$D$3+Цены!$G$3</f>
        <v>6776.8700000000008</v>
      </c>
      <c r="X82" s="8">
        <f>'Цены 2'!X48+Сбытовые!X64+Цены!$D$3+Цены!$G$3</f>
        <v>6281.4500000000007</v>
      </c>
      <c r="Y82" s="8">
        <f>'Цены 2'!Y48+Сбытовые!Y64+Цены!$D$3+Цены!$G$3</f>
        <v>6054.81</v>
      </c>
    </row>
    <row r="83" spans="1:25" x14ac:dyDescent="0.25">
      <c r="A83" s="7">
        <v>8</v>
      </c>
      <c r="B83" s="8">
        <f>'Цены 2'!B49+Сбытовые!B65+Цены!$D$3+Цены!$G$3</f>
        <v>5890.5300000000007</v>
      </c>
      <c r="C83" s="8">
        <f>'Цены 2'!C49+Сбытовые!C65+Цены!$D$3+Цены!$G$3</f>
        <v>5577.6200000000008</v>
      </c>
      <c r="D83" s="8">
        <f>'Цены 2'!D49+Сбытовые!D65+Цены!$D$3+Цены!$G$3</f>
        <v>5520.8</v>
      </c>
      <c r="E83" s="8">
        <f>'Цены 2'!E49+Сбытовые!E65+Цены!$D$3+Цены!$G$3</f>
        <v>5494.47</v>
      </c>
      <c r="F83" s="8">
        <f>'Цены 2'!F49+Сбытовые!F65+Цены!$D$3+Цены!$G$3</f>
        <v>5793.6900000000005</v>
      </c>
      <c r="G83" s="8">
        <f>'Цены 2'!G49+Сбытовые!G65+Цены!$D$3+Цены!$G$3</f>
        <v>5888.89</v>
      </c>
      <c r="H83" s="8">
        <f>'Цены 2'!H49+Сбытовые!H65+Цены!$D$3+Цены!$G$3</f>
        <v>6071.5</v>
      </c>
      <c r="I83" s="8">
        <f>'Цены 2'!I49+Сбытовые!I65+Цены!$D$3+Цены!$G$3</f>
        <v>6357.64</v>
      </c>
      <c r="J83" s="8">
        <f>'Цены 2'!J49+Сбытовые!J65+Цены!$D$3+Цены!$G$3</f>
        <v>6771.93</v>
      </c>
      <c r="K83" s="8">
        <f>'Цены 2'!K49+Сбытовые!K65+Цены!$D$3+Цены!$G$3</f>
        <v>6838.73</v>
      </c>
      <c r="L83" s="8">
        <f>'Цены 2'!L49+Сбытовые!L65+Цены!$D$3+Цены!$G$3</f>
        <v>6833.41</v>
      </c>
      <c r="M83" s="8">
        <f>'Цены 2'!M49+Сбытовые!M65+Цены!$D$3+Цены!$G$3</f>
        <v>6816.83</v>
      </c>
      <c r="N83" s="8">
        <f>'Цены 2'!N49+Сбытовые!N65+Цены!$D$3+Цены!$G$3</f>
        <v>6796.81</v>
      </c>
      <c r="O83" s="8">
        <f>'Цены 2'!O49+Сбытовые!O65+Цены!$D$3+Цены!$G$3</f>
        <v>6810.51</v>
      </c>
      <c r="P83" s="8">
        <f>'Цены 2'!P49+Сбытовые!P65+Цены!$D$3+Цены!$G$3</f>
        <v>6819.92</v>
      </c>
      <c r="Q83" s="8">
        <f>'Цены 2'!Q49+Сбытовые!Q65+Цены!$D$3+Цены!$G$3</f>
        <v>6828.97</v>
      </c>
      <c r="R83" s="8">
        <f>'Цены 2'!R49+Сбытовые!R65+Цены!$D$3+Цены!$G$3</f>
        <v>6835.23</v>
      </c>
      <c r="S83" s="8">
        <f>'Цены 2'!S49+Сбытовые!S65+Цены!$D$3+Цены!$G$3</f>
        <v>6835.7900000000009</v>
      </c>
      <c r="T83" s="8">
        <f>'Цены 2'!T49+Сбытовые!T65+Цены!$D$3+Цены!$G$3</f>
        <v>6869.71</v>
      </c>
      <c r="U83" s="8">
        <f>'Цены 2'!U49+Сбытовые!U65+Цены!$D$3+Цены!$G$3</f>
        <v>6871.23</v>
      </c>
      <c r="V83" s="8">
        <f>'Цены 2'!V49+Сбытовые!V65+Цены!$D$3+Цены!$G$3</f>
        <v>6812.75</v>
      </c>
      <c r="W83" s="8">
        <f>'Цены 2'!W49+Сбытовые!W65+Цены!$D$3+Цены!$G$3</f>
        <v>6740.18</v>
      </c>
      <c r="X83" s="8">
        <f>'Цены 2'!X49+Сбытовые!X65+Цены!$D$3+Цены!$G$3</f>
        <v>6252.15</v>
      </c>
      <c r="Y83" s="8">
        <f>'Цены 2'!Y49+Сбытовые!Y65+Цены!$D$3+Цены!$G$3</f>
        <v>6044.72</v>
      </c>
    </row>
    <row r="84" spans="1:25" x14ac:dyDescent="0.25">
      <c r="A84" s="7">
        <v>9</v>
      </c>
      <c r="B84" s="8">
        <f>'Цены 2'!B50+Сбытовые!B66+Цены!$D$3+Цены!$G$3</f>
        <v>5930.5</v>
      </c>
      <c r="C84" s="8">
        <f>'Цены 2'!C50+Сбытовые!C66+Цены!$D$3+Цены!$G$3</f>
        <v>5845.92</v>
      </c>
      <c r="D84" s="8">
        <f>'Цены 2'!D50+Сбытовые!D66+Цены!$D$3+Цены!$G$3</f>
        <v>5761.15</v>
      </c>
      <c r="E84" s="8">
        <f>'Цены 2'!E50+Сбытовые!E66+Цены!$D$3+Цены!$G$3</f>
        <v>5612.21</v>
      </c>
      <c r="F84" s="8">
        <f>'Цены 2'!F50+Сбытовые!F66+Цены!$D$3+Цены!$G$3</f>
        <v>5859.32</v>
      </c>
      <c r="G84" s="8">
        <f>'Цены 2'!G50+Сбытовые!G66+Цены!$D$3+Цены!$G$3</f>
        <v>5965.6900000000005</v>
      </c>
      <c r="H84" s="8">
        <f>'Цены 2'!H50+Сбытовые!H66+Цены!$D$3+Цены!$G$3</f>
        <v>6165.8600000000006</v>
      </c>
      <c r="I84" s="8">
        <f>'Цены 2'!I50+Сбытовые!I66+Цены!$D$3+Цены!$G$3</f>
        <v>6481.4500000000007</v>
      </c>
      <c r="J84" s="8">
        <f>'Цены 2'!J50+Сбытовые!J66+Цены!$D$3+Цены!$G$3</f>
        <v>6856.48</v>
      </c>
      <c r="K84" s="8">
        <f>'Цены 2'!K50+Сбытовые!K66+Цены!$D$3+Цены!$G$3</f>
        <v>6956.33</v>
      </c>
      <c r="L84" s="8">
        <f>'Цены 2'!L50+Сбытовые!L66+Цены!$D$3+Цены!$G$3</f>
        <v>6955.24</v>
      </c>
      <c r="M84" s="8">
        <f>'Цены 2'!M50+Сбытовые!M66+Цены!$D$3+Цены!$G$3</f>
        <v>6945.66</v>
      </c>
      <c r="N84" s="8">
        <f>'Цены 2'!N50+Сбытовые!N66+Цены!$D$3+Цены!$G$3</f>
        <v>6935.02</v>
      </c>
      <c r="O84" s="8">
        <f>'Цены 2'!O50+Сбытовые!O66+Цены!$D$3+Цены!$G$3</f>
        <v>6931.41</v>
      </c>
      <c r="P84" s="8">
        <f>'Цены 2'!P50+Сбытовые!P66+Цены!$D$3+Цены!$G$3</f>
        <v>6940.96</v>
      </c>
      <c r="Q84" s="8">
        <f>'Цены 2'!Q50+Сбытовые!Q66+Цены!$D$3+Цены!$G$3</f>
        <v>6942.85</v>
      </c>
      <c r="R84" s="8">
        <f>'Цены 2'!R50+Сбытовые!R66+Цены!$D$3+Цены!$G$3</f>
        <v>6948.25</v>
      </c>
      <c r="S84" s="8">
        <f>'Цены 2'!S50+Сбытовые!S66+Цены!$D$3+Цены!$G$3</f>
        <v>6981.35</v>
      </c>
      <c r="T84" s="8">
        <f>'Цены 2'!T50+Сбытовые!T66+Цены!$D$3+Цены!$G$3</f>
        <v>7002.92</v>
      </c>
      <c r="U84" s="8">
        <f>'Цены 2'!U50+Сбытовые!U66+Цены!$D$3+Цены!$G$3</f>
        <v>6978.75</v>
      </c>
      <c r="V84" s="8">
        <f>'Цены 2'!V50+Сбытовые!V66+Цены!$D$3+Цены!$G$3</f>
        <v>6960.85</v>
      </c>
      <c r="W84" s="8">
        <f>'Цены 2'!W50+Сбытовые!W66+Цены!$D$3+Цены!$G$3</f>
        <v>6859.8</v>
      </c>
      <c r="X84" s="8">
        <f>'Цены 2'!X50+Сбытовые!X66+Цены!$D$3+Цены!$G$3</f>
        <v>6562.42</v>
      </c>
      <c r="Y84" s="8">
        <f>'Цены 2'!Y50+Сбытовые!Y66+Цены!$D$3+Цены!$G$3</f>
        <v>6139.6200000000008</v>
      </c>
    </row>
    <row r="85" spans="1:25" x14ac:dyDescent="0.25">
      <c r="A85" s="7">
        <v>10</v>
      </c>
      <c r="B85" s="8">
        <f>'Цены 2'!B51+Сбытовые!B67+Цены!$D$3+Цены!$G$3</f>
        <v>5962.22</v>
      </c>
      <c r="C85" s="8">
        <f>'Цены 2'!C51+Сбытовые!C67+Цены!$D$3+Цены!$G$3</f>
        <v>5861.83</v>
      </c>
      <c r="D85" s="8">
        <f>'Цены 2'!D51+Сбытовые!D67+Цены!$D$3+Цены!$G$3</f>
        <v>5809.6900000000005</v>
      </c>
      <c r="E85" s="8">
        <f>'Цены 2'!E51+Сбытовые!E67+Цены!$D$3+Цены!$G$3</f>
        <v>5544.93</v>
      </c>
      <c r="F85" s="8">
        <f>'Цены 2'!F51+Сбытовые!F67+Цены!$D$3+Цены!$G$3</f>
        <v>5859.16</v>
      </c>
      <c r="G85" s="8">
        <f>'Цены 2'!G51+Сбытовые!G67+Цены!$D$3+Цены!$G$3</f>
        <v>5992.24</v>
      </c>
      <c r="H85" s="8">
        <f>'Цены 2'!H51+Сбытовые!H67+Цены!$D$3+Цены!$G$3</f>
        <v>6219.48</v>
      </c>
      <c r="I85" s="8">
        <f>'Цены 2'!I51+Сбытовые!I67+Цены!$D$3+Цены!$G$3</f>
        <v>6617.1100000000006</v>
      </c>
      <c r="J85" s="8">
        <f>'Цены 2'!J51+Сбытовые!J67+Цены!$D$3+Цены!$G$3</f>
        <v>6871.13</v>
      </c>
      <c r="K85" s="8">
        <f>'Цены 2'!K51+Сбытовые!K67+Цены!$D$3+Цены!$G$3</f>
        <v>6923.0400000000009</v>
      </c>
      <c r="L85" s="8">
        <f>'Цены 2'!L51+Сбытовые!L67+Цены!$D$3+Цены!$G$3</f>
        <v>6941.46</v>
      </c>
      <c r="M85" s="8">
        <f>'Цены 2'!M51+Сбытовые!M67+Цены!$D$3+Цены!$G$3</f>
        <v>6926.21</v>
      </c>
      <c r="N85" s="8">
        <f>'Цены 2'!N51+Сбытовые!N67+Цены!$D$3+Цены!$G$3</f>
        <v>6880.98</v>
      </c>
      <c r="O85" s="8">
        <f>'Цены 2'!O51+Сбытовые!O67+Цены!$D$3+Цены!$G$3</f>
        <v>6895.7000000000007</v>
      </c>
      <c r="P85" s="8">
        <f>'Цены 2'!P51+Сбытовые!P67+Цены!$D$3+Цены!$G$3</f>
        <v>6913.8600000000006</v>
      </c>
      <c r="Q85" s="8">
        <f>'Цены 2'!Q51+Сбытовые!Q67+Цены!$D$3+Цены!$G$3</f>
        <v>6929.52</v>
      </c>
      <c r="R85" s="8">
        <f>'Цены 2'!R51+Сбытовые!R67+Цены!$D$3+Цены!$G$3</f>
        <v>6942.16</v>
      </c>
      <c r="S85" s="8">
        <f>'Цены 2'!S51+Сбытовые!S67+Цены!$D$3+Цены!$G$3</f>
        <v>6986.4400000000005</v>
      </c>
      <c r="T85" s="8">
        <f>'Цены 2'!T51+Сбытовые!T67+Цены!$D$3+Цены!$G$3</f>
        <v>7009.6</v>
      </c>
      <c r="U85" s="8">
        <f>'Цены 2'!U51+Сбытовые!U67+Цены!$D$3+Цены!$G$3</f>
        <v>7001.07</v>
      </c>
      <c r="V85" s="8">
        <f>'Цены 2'!V51+Сбытовые!V67+Цены!$D$3+Цены!$G$3</f>
        <v>6969.8</v>
      </c>
      <c r="W85" s="8">
        <f>'Цены 2'!W51+Сбытовые!W67+Цены!$D$3+Цены!$G$3</f>
        <v>6890.55</v>
      </c>
      <c r="X85" s="8">
        <f>'Цены 2'!X51+Сбытовые!X67+Цены!$D$3+Цены!$G$3</f>
        <v>6343.3700000000008</v>
      </c>
      <c r="Y85" s="8">
        <f>'Цены 2'!Y51+Сбытовые!Y67+Цены!$D$3+Цены!$G$3</f>
        <v>6087.21</v>
      </c>
    </row>
    <row r="86" spans="1:25" x14ac:dyDescent="0.25">
      <c r="A86" s="7">
        <v>11</v>
      </c>
      <c r="B86" s="8">
        <f>'Цены 2'!B52+Сбытовые!B68+Цены!$D$3+Цены!$G$3</f>
        <v>5954.97</v>
      </c>
      <c r="C86" s="8">
        <f>'Цены 2'!C52+Сбытовые!C68+Цены!$D$3+Цены!$G$3</f>
        <v>5867.06</v>
      </c>
      <c r="D86" s="8">
        <f>'Цены 2'!D52+Сбытовые!D68+Цены!$D$3+Цены!$G$3</f>
        <v>5736.4800000000005</v>
      </c>
      <c r="E86" s="8">
        <f>'Цены 2'!E52+Сбытовые!E68+Цены!$D$3+Цены!$G$3</f>
        <v>5506.9</v>
      </c>
      <c r="F86" s="8">
        <f>'Цены 2'!F52+Сбытовые!F68+Цены!$D$3+Цены!$G$3</f>
        <v>5862.67</v>
      </c>
      <c r="G86" s="8">
        <f>'Цены 2'!G52+Сбытовые!G68+Цены!$D$3+Цены!$G$3</f>
        <v>6037.2800000000007</v>
      </c>
      <c r="H86" s="8">
        <f>'Цены 2'!H52+Сбытовые!H68+Цены!$D$3+Цены!$G$3</f>
        <v>6323.22</v>
      </c>
      <c r="I86" s="8">
        <f>'Цены 2'!I52+Сбытовые!I68+Цены!$D$3+Цены!$G$3</f>
        <v>6767.64</v>
      </c>
      <c r="J86" s="8">
        <f>'Цены 2'!J52+Сбытовые!J68+Цены!$D$3+Цены!$G$3</f>
        <v>6956.42</v>
      </c>
      <c r="K86" s="8">
        <f>'Цены 2'!K52+Сбытовые!K68+Цены!$D$3+Цены!$G$3</f>
        <v>6987.77</v>
      </c>
      <c r="L86" s="8">
        <f>'Цены 2'!L52+Сбытовые!L68+Цены!$D$3+Цены!$G$3</f>
        <v>6983.7800000000007</v>
      </c>
      <c r="M86" s="8">
        <f>'Цены 2'!M52+Сбытовые!M68+Цены!$D$3+Цены!$G$3</f>
        <v>6972.5</v>
      </c>
      <c r="N86" s="8">
        <f>'Цены 2'!N52+Сбытовые!N68+Цены!$D$3+Цены!$G$3</f>
        <v>6941.76</v>
      </c>
      <c r="O86" s="8">
        <f>'Цены 2'!O52+Сбытовые!O68+Цены!$D$3+Цены!$G$3</f>
        <v>6951.74</v>
      </c>
      <c r="P86" s="8">
        <f>'Цены 2'!P52+Сбытовые!P68+Цены!$D$3+Цены!$G$3</f>
        <v>6957.24</v>
      </c>
      <c r="Q86" s="8">
        <f>'Цены 2'!Q52+Сбытовые!Q68+Цены!$D$3+Цены!$G$3</f>
        <v>6961.17</v>
      </c>
      <c r="R86" s="8">
        <f>'Цены 2'!R52+Сбытовые!R68+Цены!$D$3+Цены!$G$3</f>
        <v>6968.91</v>
      </c>
      <c r="S86" s="8">
        <f>'Цены 2'!S52+Сбытовые!S68+Цены!$D$3+Цены!$G$3</f>
        <v>7003.7000000000007</v>
      </c>
      <c r="T86" s="8">
        <f>'Цены 2'!T52+Сбытовые!T68+Цены!$D$3+Цены!$G$3</f>
        <v>7023.65</v>
      </c>
      <c r="U86" s="8">
        <f>'Цены 2'!U52+Сбытовые!U68+Цены!$D$3+Цены!$G$3</f>
        <v>7002.0300000000007</v>
      </c>
      <c r="V86" s="8">
        <f>'Цены 2'!V52+Сбытовые!V68+Цены!$D$3+Цены!$G$3</f>
        <v>6991.18</v>
      </c>
      <c r="W86" s="8">
        <f>'Цены 2'!W52+Сбытовые!W68+Цены!$D$3+Цены!$G$3</f>
        <v>6956.4500000000007</v>
      </c>
      <c r="X86" s="8">
        <f>'Цены 2'!X52+Сбытовые!X68+Цены!$D$3+Цены!$G$3</f>
        <v>6739.18</v>
      </c>
      <c r="Y86" s="8">
        <f>'Цены 2'!Y52+Сбытовые!Y68+Цены!$D$3+Цены!$G$3</f>
        <v>6181.2900000000009</v>
      </c>
    </row>
    <row r="87" spans="1:25" x14ac:dyDescent="0.25">
      <c r="A87" s="7">
        <v>12</v>
      </c>
      <c r="B87" s="8">
        <f>'Цены 2'!B53+Сбытовые!B69+Цены!$D$3+Цены!$G$3</f>
        <v>6038.75</v>
      </c>
      <c r="C87" s="8">
        <f>'Цены 2'!C53+Сбытовые!C69+Цены!$D$3+Цены!$G$3</f>
        <v>5913.74</v>
      </c>
      <c r="D87" s="8">
        <f>'Цены 2'!D53+Сбытовые!D69+Цены!$D$3+Цены!$G$3</f>
        <v>5863.93</v>
      </c>
      <c r="E87" s="8">
        <f>'Цены 2'!E53+Сбытовые!E69+Цены!$D$3+Цены!$G$3</f>
        <v>5834.4</v>
      </c>
      <c r="F87" s="8">
        <f>'Цены 2'!F53+Сбытовые!F69+Цены!$D$3+Цены!$G$3</f>
        <v>5857.83</v>
      </c>
      <c r="G87" s="8">
        <f>'Цены 2'!G53+Сбытовые!G69+Цены!$D$3+Цены!$G$3</f>
        <v>5923.34</v>
      </c>
      <c r="H87" s="8">
        <f>'Цены 2'!H53+Сбытовые!H69+Цены!$D$3+Цены!$G$3</f>
        <v>6040.4500000000007</v>
      </c>
      <c r="I87" s="8">
        <f>'Цены 2'!I53+Сбытовые!I69+Цены!$D$3+Цены!$G$3</f>
        <v>6158.6</v>
      </c>
      <c r="J87" s="8">
        <f>'Цены 2'!J53+Сбытовые!J69+Цены!$D$3+Цены!$G$3</f>
        <v>6749.3</v>
      </c>
      <c r="K87" s="8">
        <f>'Цены 2'!K53+Сбытовые!K69+Цены!$D$3+Цены!$G$3</f>
        <v>6853.51</v>
      </c>
      <c r="L87" s="8">
        <f>'Цены 2'!L53+Сбытовые!L69+Цены!$D$3+Цены!$G$3</f>
        <v>6868.8700000000008</v>
      </c>
      <c r="M87" s="8">
        <f>'Цены 2'!M53+Сбытовые!M69+Цены!$D$3+Цены!$G$3</f>
        <v>6864.81</v>
      </c>
      <c r="N87" s="8">
        <f>'Цены 2'!N53+Сбытовые!N69+Цены!$D$3+Цены!$G$3</f>
        <v>6849.67</v>
      </c>
      <c r="O87" s="8">
        <f>'Цены 2'!O53+Сбытовые!O69+Цены!$D$3+Цены!$G$3</f>
        <v>6833.23</v>
      </c>
      <c r="P87" s="8">
        <f>'Цены 2'!P53+Сбытовые!P69+Цены!$D$3+Цены!$G$3</f>
        <v>6843.72</v>
      </c>
      <c r="Q87" s="8">
        <f>'Цены 2'!Q53+Сбытовые!Q69+Цены!$D$3+Цены!$G$3</f>
        <v>6862.26</v>
      </c>
      <c r="R87" s="8">
        <f>'Цены 2'!R53+Сбытовые!R69+Цены!$D$3+Цены!$G$3</f>
        <v>6900.18</v>
      </c>
      <c r="S87" s="8">
        <f>'Цены 2'!S53+Сбытовые!S69+Цены!$D$3+Цены!$G$3</f>
        <v>6964.35</v>
      </c>
      <c r="T87" s="8">
        <f>'Цены 2'!T53+Сбытовые!T69+Цены!$D$3+Цены!$G$3</f>
        <v>6990.58</v>
      </c>
      <c r="U87" s="8">
        <f>'Цены 2'!U53+Сбытовые!U69+Цены!$D$3+Цены!$G$3</f>
        <v>6973.57</v>
      </c>
      <c r="V87" s="8">
        <f>'Цены 2'!V53+Сбытовые!V69+Цены!$D$3+Цены!$G$3</f>
        <v>6923.99</v>
      </c>
      <c r="W87" s="8">
        <f>'Цены 2'!W53+Сбытовые!W69+Цены!$D$3+Цены!$G$3</f>
        <v>6882.68</v>
      </c>
      <c r="X87" s="8">
        <f>'Цены 2'!X53+Сбытовые!X69+Цены!$D$3+Цены!$G$3</f>
        <v>6835.83</v>
      </c>
      <c r="Y87" s="8">
        <f>'Цены 2'!Y53+Сбытовые!Y69+Цены!$D$3+Цены!$G$3</f>
        <v>6219.2900000000009</v>
      </c>
    </row>
    <row r="88" spans="1:25" x14ac:dyDescent="0.25">
      <c r="A88" s="7">
        <v>13</v>
      </c>
      <c r="B88" s="8">
        <f>'Цены 2'!B54+Сбытовые!B70+Цены!$D$3+Цены!$G$3</f>
        <v>5908.38</v>
      </c>
      <c r="C88" s="8">
        <f>'Цены 2'!C54+Сбытовые!C70+Цены!$D$3+Цены!$G$3</f>
        <v>5826.7300000000005</v>
      </c>
      <c r="D88" s="8">
        <f>'Цены 2'!D54+Сбытовые!D70+Цены!$D$3+Цены!$G$3</f>
        <v>5335.97</v>
      </c>
      <c r="E88" s="8">
        <f>'Цены 2'!E54+Сбытовые!E70+Цены!$D$3+Цены!$G$3</f>
        <v>5245.17</v>
      </c>
      <c r="F88" s="8">
        <f>'Цены 2'!F54+Сбытовые!F70+Цены!$D$3+Цены!$G$3</f>
        <v>5313.6900000000005</v>
      </c>
      <c r="G88" s="8">
        <f>'Цены 2'!G54+Сбытовые!G70+Цены!$D$3+Цены!$G$3</f>
        <v>5472.6900000000005</v>
      </c>
      <c r="H88" s="8">
        <f>'Цены 2'!H54+Сбытовые!H70+Цены!$D$3+Цены!$G$3</f>
        <v>5571.59</v>
      </c>
      <c r="I88" s="8">
        <f>'Цены 2'!I54+Сбытовые!I70+Цены!$D$3+Цены!$G$3</f>
        <v>5865.02</v>
      </c>
      <c r="J88" s="8">
        <f>'Цены 2'!J54+Сбытовые!J70+Цены!$D$3+Цены!$G$3</f>
        <v>6112.4</v>
      </c>
      <c r="K88" s="8">
        <f>'Цены 2'!K54+Сбытовые!K70+Цены!$D$3+Цены!$G$3</f>
        <v>6332.97</v>
      </c>
      <c r="L88" s="8">
        <f>'Цены 2'!L54+Сбытовые!L70+Цены!$D$3+Цены!$G$3</f>
        <v>6407.33</v>
      </c>
      <c r="M88" s="8">
        <f>'Цены 2'!M54+Сбытовые!M70+Цены!$D$3+Цены!$G$3</f>
        <v>6409.92</v>
      </c>
      <c r="N88" s="8">
        <f>'Цены 2'!N54+Сбытовые!N70+Цены!$D$3+Цены!$G$3</f>
        <v>6397.24</v>
      </c>
      <c r="O88" s="8">
        <f>'Цены 2'!O54+Сбытовые!O70+Цены!$D$3+Цены!$G$3</f>
        <v>6402.5</v>
      </c>
      <c r="P88" s="8">
        <f>'Цены 2'!P54+Сбытовые!P70+Цены!$D$3+Цены!$G$3</f>
        <v>6397.4</v>
      </c>
      <c r="Q88" s="8">
        <f>'Цены 2'!Q54+Сбытовые!Q70+Цены!$D$3+Цены!$G$3</f>
        <v>6412.52</v>
      </c>
      <c r="R88" s="8">
        <f>'Цены 2'!R54+Сбытовые!R70+Цены!$D$3+Цены!$G$3</f>
        <v>6431.72</v>
      </c>
      <c r="S88" s="8">
        <f>'Цены 2'!S54+Сбытовые!S70+Цены!$D$3+Цены!$G$3</f>
        <v>6616.51</v>
      </c>
      <c r="T88" s="8">
        <f>'Цены 2'!T54+Сбытовые!T70+Цены!$D$3+Цены!$G$3</f>
        <v>6644.25</v>
      </c>
      <c r="U88" s="8">
        <f>'Цены 2'!U54+Сбытовые!U70+Цены!$D$3+Цены!$G$3</f>
        <v>6894.6200000000008</v>
      </c>
      <c r="V88" s="8">
        <f>'Цены 2'!V54+Сбытовые!V70+Цены!$D$3+Цены!$G$3</f>
        <v>6605.42</v>
      </c>
      <c r="W88" s="8">
        <f>'Цены 2'!W54+Сбытовые!W70+Цены!$D$3+Цены!$G$3</f>
        <v>6481.72</v>
      </c>
      <c r="X88" s="8">
        <f>'Цены 2'!X54+Сбытовые!X70+Цены!$D$3+Цены!$G$3</f>
        <v>6232.51</v>
      </c>
      <c r="Y88" s="8">
        <f>'Цены 2'!Y54+Сбытовые!Y70+Цены!$D$3+Цены!$G$3</f>
        <v>6091.7900000000009</v>
      </c>
    </row>
    <row r="89" spans="1:25" x14ac:dyDescent="0.25">
      <c r="A89" s="7">
        <v>14</v>
      </c>
      <c r="B89" s="8">
        <f>'Цены 2'!B55+Сбытовые!B71+Цены!$D$3+Цены!$G$3</f>
        <v>5863.74</v>
      </c>
      <c r="C89" s="8">
        <f>'Цены 2'!C55+Сбытовые!C71+Цены!$D$3+Цены!$G$3</f>
        <v>5786.47</v>
      </c>
      <c r="D89" s="8">
        <f>'Цены 2'!D55+Сбытовые!D71+Цены!$D$3+Цены!$G$3</f>
        <v>5178.3999999999996</v>
      </c>
      <c r="E89" s="8">
        <f>'Цены 2'!E55+Сбытовые!E71+Цены!$D$3+Цены!$G$3</f>
        <v>5148.75</v>
      </c>
      <c r="F89" s="8">
        <f>'Цены 2'!F55+Сбытовые!F71+Цены!$D$3+Цены!$G$3</f>
        <v>5443.91</v>
      </c>
      <c r="G89" s="8">
        <f>'Цены 2'!G55+Сбытовые!G71+Цены!$D$3+Цены!$G$3</f>
        <v>5859.16</v>
      </c>
      <c r="H89" s="8">
        <f>'Цены 2'!H55+Сбытовые!H71+Цены!$D$3+Цены!$G$3</f>
        <v>6071.7800000000007</v>
      </c>
      <c r="I89" s="8">
        <f>'Цены 2'!I55+Сбытовые!I71+Цены!$D$3+Цены!$G$3</f>
        <v>6499.31</v>
      </c>
      <c r="J89" s="8">
        <f>'Цены 2'!J55+Сбытовые!J71+Цены!$D$3+Цены!$G$3</f>
        <v>6886</v>
      </c>
      <c r="K89" s="8">
        <f>'Цены 2'!K55+Сбытовые!K71+Цены!$D$3+Цены!$G$3</f>
        <v>6987.47</v>
      </c>
      <c r="L89" s="8">
        <f>'Цены 2'!L55+Сбытовые!L71+Цены!$D$3+Цены!$G$3</f>
        <v>6988.32</v>
      </c>
      <c r="M89" s="8">
        <f>'Цены 2'!M55+Сбытовые!M71+Цены!$D$3+Цены!$G$3</f>
        <v>6976.88</v>
      </c>
      <c r="N89" s="8">
        <f>'Цены 2'!N55+Сбытовые!N71+Цены!$D$3+Цены!$G$3</f>
        <v>6943.2000000000007</v>
      </c>
      <c r="O89" s="8">
        <f>'Цены 2'!O55+Сбытовые!O71+Цены!$D$3+Цены!$G$3</f>
        <v>6928.89</v>
      </c>
      <c r="P89" s="8">
        <f>'Цены 2'!P55+Сбытовые!P71+Цены!$D$3+Цены!$G$3</f>
        <v>6936.65</v>
      </c>
      <c r="Q89" s="8">
        <f>'Цены 2'!Q55+Сбытовые!Q71+Цены!$D$3+Цены!$G$3</f>
        <v>6933.64</v>
      </c>
      <c r="R89" s="8">
        <f>'Цены 2'!R55+Сбытовые!R71+Цены!$D$3+Цены!$G$3</f>
        <v>6951.1200000000008</v>
      </c>
      <c r="S89" s="8">
        <f>'Цены 2'!S55+Сбытовые!S71+Цены!$D$3+Цены!$G$3</f>
        <v>7011.1100000000006</v>
      </c>
      <c r="T89" s="8">
        <f>'Цены 2'!T55+Сбытовые!T71+Цены!$D$3+Цены!$G$3</f>
        <v>7043.0400000000009</v>
      </c>
      <c r="U89" s="8">
        <f>'Цены 2'!U55+Сбытовые!U71+Цены!$D$3+Цены!$G$3</f>
        <v>7038.89</v>
      </c>
      <c r="V89" s="8">
        <f>'Цены 2'!V55+Сбытовые!V71+Цены!$D$3+Цены!$G$3</f>
        <v>7009.57</v>
      </c>
      <c r="W89" s="8">
        <f>'Цены 2'!W55+Сбытовые!W71+Цены!$D$3+Цены!$G$3</f>
        <v>6954.3700000000008</v>
      </c>
      <c r="X89" s="8">
        <f>'Цены 2'!X55+Сбытовые!X71+Цены!$D$3+Цены!$G$3</f>
        <v>6253.7900000000009</v>
      </c>
      <c r="Y89" s="8">
        <f>'Цены 2'!Y55+Сбытовые!Y71+Цены!$D$3+Цены!$G$3</f>
        <v>6134.05</v>
      </c>
    </row>
    <row r="90" spans="1:25" x14ac:dyDescent="0.25">
      <c r="A90" s="7">
        <v>15</v>
      </c>
      <c r="B90" s="8">
        <f>'Цены 2'!B56+Сбытовые!B72+Цены!$D$3+Цены!$G$3</f>
        <v>6116.51</v>
      </c>
      <c r="C90" s="8">
        <f>'Цены 2'!C56+Сбытовые!C72+Цены!$D$3+Цены!$G$3</f>
        <v>5911.9400000000005</v>
      </c>
      <c r="D90" s="8">
        <f>'Цены 2'!D56+Сбытовые!D72+Цены!$D$3+Цены!$G$3</f>
        <v>5855.92</v>
      </c>
      <c r="E90" s="8">
        <f>'Цены 2'!E56+Сбытовые!E72+Цены!$D$3+Цены!$G$3</f>
        <v>5848.1200000000008</v>
      </c>
      <c r="F90" s="8">
        <f>'Цены 2'!F56+Сбытовые!F72+Цены!$D$3+Цены!$G$3</f>
        <v>5874.8</v>
      </c>
      <c r="G90" s="8">
        <f>'Цены 2'!G56+Сбытовые!G72+Цены!$D$3+Цены!$G$3</f>
        <v>5993.5300000000007</v>
      </c>
      <c r="H90" s="8">
        <f>'Цены 2'!H56+Сбытовые!H72+Цены!$D$3+Цены!$G$3</f>
        <v>6212.9500000000007</v>
      </c>
      <c r="I90" s="8">
        <f>'Цены 2'!I56+Сбытовые!I72+Цены!$D$3+Цены!$G$3</f>
        <v>6859.6200000000008</v>
      </c>
      <c r="J90" s="8">
        <f>'Цены 2'!J56+Сбытовые!J72+Цены!$D$3+Цены!$G$3</f>
        <v>7004.16</v>
      </c>
      <c r="K90" s="8">
        <f>'Цены 2'!K56+Сбытовые!K72+Цены!$D$3+Цены!$G$3</f>
        <v>7025.75</v>
      </c>
      <c r="L90" s="8">
        <f>'Цены 2'!L56+Сбытовые!L72+Цены!$D$3+Цены!$G$3</f>
        <v>7041.08</v>
      </c>
      <c r="M90" s="8">
        <f>'Цены 2'!M56+Сбытовые!M72+Цены!$D$3+Цены!$G$3</f>
        <v>7029.7800000000007</v>
      </c>
      <c r="N90" s="8">
        <f>'Цены 2'!N56+Сбытовые!N72+Цены!$D$3+Цены!$G$3</f>
        <v>7005.33</v>
      </c>
      <c r="O90" s="8">
        <f>'Цены 2'!O56+Сбытовые!O72+Цены!$D$3+Цены!$G$3</f>
        <v>7013.85</v>
      </c>
      <c r="P90" s="8">
        <f>'Цены 2'!P56+Сбытовые!P72+Цены!$D$3+Цены!$G$3</f>
        <v>7013.06</v>
      </c>
      <c r="Q90" s="8">
        <f>'Цены 2'!Q56+Сбытовые!Q72+Цены!$D$3+Цены!$G$3</f>
        <v>7015.58</v>
      </c>
      <c r="R90" s="8">
        <f>'Цены 2'!R56+Сбытовые!R72+Цены!$D$3+Цены!$G$3</f>
        <v>7022.34</v>
      </c>
      <c r="S90" s="8">
        <f>'Цены 2'!S56+Сбытовые!S72+Цены!$D$3+Цены!$G$3</f>
        <v>7050.34</v>
      </c>
      <c r="T90" s="8">
        <f>'Цены 2'!T56+Сбытовые!T72+Цены!$D$3+Цены!$G$3</f>
        <v>7075.85</v>
      </c>
      <c r="U90" s="8">
        <f>'Цены 2'!U56+Сбытовые!U72+Цены!$D$3+Цены!$G$3</f>
        <v>7071.2900000000009</v>
      </c>
      <c r="V90" s="8">
        <f>'Цены 2'!V56+Сбытовые!V72+Цены!$D$3+Цены!$G$3</f>
        <v>7039.6200000000008</v>
      </c>
      <c r="W90" s="8">
        <f>'Цены 2'!W56+Сбытовые!W72+Цены!$D$3+Цены!$G$3</f>
        <v>7001.82</v>
      </c>
      <c r="X90" s="8">
        <f>'Цены 2'!X56+Сбытовые!X72+Цены!$D$3+Цены!$G$3</f>
        <v>6873.9400000000005</v>
      </c>
      <c r="Y90" s="8">
        <f>'Цены 2'!Y56+Сбытовые!Y72+Цены!$D$3+Цены!$G$3</f>
        <v>6251.67</v>
      </c>
    </row>
    <row r="91" spans="1:25" x14ac:dyDescent="0.25">
      <c r="A91" s="7">
        <v>16</v>
      </c>
      <c r="B91" s="8">
        <f>'Цены 2'!B57+Сбытовые!B73+Цены!$D$3+Цены!$G$3</f>
        <v>5967.5</v>
      </c>
      <c r="C91" s="8">
        <f>'Цены 2'!C57+Сбытовые!C73+Цены!$D$3+Цены!$G$3</f>
        <v>5899.85</v>
      </c>
      <c r="D91" s="8">
        <f>'Цены 2'!D57+Сбытовые!D73+Цены!$D$3+Цены!$G$3</f>
        <v>5846.74</v>
      </c>
      <c r="E91" s="8">
        <f>'Цены 2'!E57+Сбытовые!E73+Цены!$D$3+Цены!$G$3</f>
        <v>4960.8100000000004</v>
      </c>
      <c r="F91" s="8">
        <f>'Цены 2'!F57+Сбытовые!F73+Цены!$D$3+Цены!$G$3</f>
        <v>5638.9400000000005</v>
      </c>
      <c r="G91" s="8">
        <f>'Цены 2'!G57+Сбытовые!G73+Цены!$D$3+Цены!$G$3</f>
        <v>5911.26</v>
      </c>
      <c r="H91" s="8">
        <f>'Цены 2'!H57+Сбытовые!H73+Цены!$D$3+Цены!$G$3</f>
        <v>6138.6100000000006</v>
      </c>
      <c r="I91" s="8">
        <f>'Цены 2'!I57+Сбытовые!I73+Цены!$D$3+Цены!$G$3</f>
        <v>6579.2800000000007</v>
      </c>
      <c r="J91" s="8">
        <f>'Цены 2'!J57+Сбытовые!J73+Цены!$D$3+Цены!$G$3</f>
        <v>6874.6100000000006</v>
      </c>
      <c r="K91" s="8">
        <f>'Цены 2'!K57+Сбытовые!K73+Цены!$D$3+Цены!$G$3</f>
        <v>6932.59</v>
      </c>
      <c r="L91" s="8">
        <f>'Цены 2'!L57+Сбытовые!L73+Цены!$D$3+Цены!$G$3</f>
        <v>6927.47</v>
      </c>
      <c r="M91" s="8">
        <f>'Цены 2'!M57+Сбытовые!M73+Цены!$D$3+Цены!$G$3</f>
        <v>6904.42</v>
      </c>
      <c r="N91" s="8">
        <f>'Цены 2'!N57+Сбытовые!N73+Цены!$D$3+Цены!$G$3</f>
        <v>6864.47</v>
      </c>
      <c r="O91" s="8">
        <f>'Цены 2'!O57+Сбытовые!O73+Цены!$D$3+Цены!$G$3</f>
        <v>6867.91</v>
      </c>
      <c r="P91" s="8">
        <f>'Цены 2'!P57+Сбытовые!P73+Цены!$D$3+Цены!$G$3</f>
        <v>6881.39</v>
      </c>
      <c r="Q91" s="8">
        <f>'Цены 2'!Q57+Сбытовые!Q73+Цены!$D$3+Цены!$G$3</f>
        <v>6887.6900000000005</v>
      </c>
      <c r="R91" s="8">
        <f>'Цены 2'!R57+Сбытовые!R73+Цены!$D$3+Цены!$G$3</f>
        <v>6890.33</v>
      </c>
      <c r="S91" s="8">
        <f>'Цены 2'!S57+Сбытовые!S73+Цены!$D$3+Цены!$G$3</f>
        <v>6947.52</v>
      </c>
      <c r="T91" s="8">
        <f>'Цены 2'!T57+Сбытовые!T73+Цены!$D$3+Цены!$G$3</f>
        <v>6964.21</v>
      </c>
      <c r="U91" s="8">
        <f>'Цены 2'!U57+Сбытовые!U73+Цены!$D$3+Цены!$G$3</f>
        <v>6951.5300000000007</v>
      </c>
      <c r="V91" s="8">
        <f>'Цены 2'!V57+Сбытовые!V73+Цены!$D$3+Цены!$G$3</f>
        <v>6894.3</v>
      </c>
      <c r="W91" s="8">
        <f>'Цены 2'!W57+Сбытовые!W73+Цены!$D$3+Цены!$G$3</f>
        <v>6800.7900000000009</v>
      </c>
      <c r="X91" s="8">
        <f>'Цены 2'!X57+Сбытовые!X73+Цены!$D$3+Цены!$G$3</f>
        <v>6281.2000000000007</v>
      </c>
      <c r="Y91" s="8">
        <f>'Цены 2'!Y57+Сбытовые!Y73+Цены!$D$3+Цены!$G$3</f>
        <v>6060.9</v>
      </c>
    </row>
    <row r="92" spans="1:25" x14ac:dyDescent="0.25">
      <c r="A92" s="7">
        <v>17</v>
      </c>
      <c r="B92" s="8">
        <f>'Цены 2'!B58+Сбытовые!B74+Цены!$D$3+Цены!$G$3</f>
        <v>5935.4</v>
      </c>
      <c r="C92" s="8">
        <f>'Цены 2'!C58+Сбытовые!C74+Цены!$D$3+Цены!$G$3</f>
        <v>5887.71</v>
      </c>
      <c r="D92" s="8">
        <f>'Цены 2'!D58+Сбытовые!D74+Цены!$D$3+Цены!$G$3</f>
        <v>5810.17</v>
      </c>
      <c r="E92" s="8">
        <f>'Цены 2'!E58+Сбытовые!E74+Цены!$D$3+Цены!$G$3</f>
        <v>5698.91</v>
      </c>
      <c r="F92" s="8">
        <f>'Цены 2'!F58+Сбытовые!F74+Цены!$D$3+Цены!$G$3</f>
        <v>5888.88</v>
      </c>
      <c r="G92" s="8">
        <f>'Цены 2'!G58+Сбытовые!G74+Цены!$D$3+Цены!$G$3</f>
        <v>5939.46</v>
      </c>
      <c r="H92" s="8">
        <f>'Цены 2'!H58+Сбытовые!H74+Цены!$D$3+Цены!$G$3</f>
        <v>6143.85</v>
      </c>
      <c r="I92" s="8">
        <f>'Цены 2'!I58+Сбытовые!I74+Цены!$D$3+Цены!$G$3</f>
        <v>6498.48</v>
      </c>
      <c r="J92" s="8">
        <f>'Цены 2'!J58+Сбытовые!J74+Цены!$D$3+Цены!$G$3</f>
        <v>6770.8600000000006</v>
      </c>
      <c r="K92" s="8">
        <f>'Цены 2'!K58+Сбытовые!K74+Цены!$D$3+Цены!$G$3</f>
        <v>6823.6</v>
      </c>
      <c r="L92" s="8">
        <f>'Цены 2'!L58+Сбытовые!L74+Цены!$D$3+Цены!$G$3</f>
        <v>6815.6100000000006</v>
      </c>
      <c r="M92" s="8">
        <f>'Цены 2'!M58+Сбытовые!M74+Цены!$D$3+Цены!$G$3</f>
        <v>6792.99</v>
      </c>
      <c r="N92" s="8">
        <f>'Цены 2'!N58+Сбытовые!N74+Цены!$D$3+Цены!$G$3</f>
        <v>6755.24</v>
      </c>
      <c r="O92" s="8">
        <f>'Цены 2'!O58+Сбытовые!O74+Цены!$D$3+Цены!$G$3</f>
        <v>6753.4</v>
      </c>
      <c r="P92" s="8">
        <f>'Цены 2'!P58+Сбытовые!P74+Цены!$D$3+Цены!$G$3</f>
        <v>6737.9</v>
      </c>
      <c r="Q92" s="8">
        <f>'Цены 2'!Q58+Сбытовые!Q74+Цены!$D$3+Цены!$G$3</f>
        <v>6738.42</v>
      </c>
      <c r="R92" s="8">
        <f>'Цены 2'!R58+Сбытовые!R74+Цены!$D$3+Цены!$G$3</f>
        <v>6758.16</v>
      </c>
      <c r="S92" s="8">
        <f>'Цены 2'!S58+Сбытовые!S74+Цены!$D$3+Цены!$G$3</f>
        <v>6824.58</v>
      </c>
      <c r="T92" s="8">
        <f>'Цены 2'!T58+Сбытовые!T74+Цены!$D$3+Цены!$G$3</f>
        <v>6834</v>
      </c>
      <c r="U92" s="8">
        <f>'Цены 2'!U58+Сбытовые!U74+Цены!$D$3+Цены!$G$3</f>
        <v>6845.6200000000008</v>
      </c>
      <c r="V92" s="8">
        <f>'Цены 2'!V58+Сбытовые!V74+Цены!$D$3+Цены!$G$3</f>
        <v>6752.27</v>
      </c>
      <c r="W92" s="8">
        <f>'Цены 2'!W58+Сбытовые!W74+Цены!$D$3+Цены!$G$3</f>
        <v>6505.99</v>
      </c>
      <c r="X92" s="8">
        <f>'Цены 2'!X58+Сбытовые!X74+Цены!$D$3+Цены!$G$3</f>
        <v>6254.8700000000008</v>
      </c>
      <c r="Y92" s="8">
        <f>'Цены 2'!Y58+Сбытовые!Y74+Цены!$D$3+Цены!$G$3</f>
        <v>6082.15</v>
      </c>
    </row>
    <row r="93" spans="1:25" x14ac:dyDescent="0.25">
      <c r="A93" s="7">
        <v>18</v>
      </c>
      <c r="B93" s="8">
        <f>'Цены 2'!B59+Сбытовые!B75+Цены!$D$3+Цены!$G$3</f>
        <v>5920.8700000000008</v>
      </c>
      <c r="C93" s="8">
        <f>'Цены 2'!C59+Сбытовые!C75+Цены!$D$3+Цены!$G$3</f>
        <v>5870.49</v>
      </c>
      <c r="D93" s="8">
        <f>'Цены 2'!D59+Сбытовые!D75+Цены!$D$3+Цены!$G$3</f>
        <v>5788.54</v>
      </c>
      <c r="E93" s="8">
        <f>'Цены 2'!E59+Сбытовые!E75+Цены!$D$3+Цены!$G$3</f>
        <v>5785.14</v>
      </c>
      <c r="F93" s="8">
        <f>'Цены 2'!F59+Сбытовые!F75+Цены!$D$3+Цены!$G$3</f>
        <v>5874.4400000000005</v>
      </c>
      <c r="G93" s="8">
        <f>'Цены 2'!G59+Сбытовые!G75+Цены!$D$3+Цены!$G$3</f>
        <v>5952.32</v>
      </c>
      <c r="H93" s="8">
        <f>'Цены 2'!H59+Сбытовые!H75+Цены!$D$3+Цены!$G$3</f>
        <v>6182.68</v>
      </c>
      <c r="I93" s="8">
        <f>'Цены 2'!I59+Сбытовые!I75+Цены!$D$3+Цены!$G$3</f>
        <v>6621.2000000000007</v>
      </c>
      <c r="J93" s="8">
        <f>'Цены 2'!J59+Сбытовые!J75+Цены!$D$3+Цены!$G$3</f>
        <v>6838.6100000000006</v>
      </c>
      <c r="K93" s="8">
        <f>'Цены 2'!K59+Сбытовые!K75+Цены!$D$3+Цены!$G$3</f>
        <v>6873.48</v>
      </c>
      <c r="L93" s="8">
        <f>'Цены 2'!L59+Сбытовые!L75+Цены!$D$3+Цены!$G$3</f>
        <v>6870.26</v>
      </c>
      <c r="M93" s="8">
        <f>'Цены 2'!M59+Сбытовые!M75+Цены!$D$3+Цены!$G$3</f>
        <v>6854.06</v>
      </c>
      <c r="N93" s="8">
        <f>'Цены 2'!N59+Сбытовые!N75+Цены!$D$3+Цены!$G$3</f>
        <v>6822.73</v>
      </c>
      <c r="O93" s="8">
        <f>'Цены 2'!O59+Сбытовые!O75+Цены!$D$3+Цены!$G$3</f>
        <v>6824.39</v>
      </c>
      <c r="P93" s="8">
        <f>'Цены 2'!P59+Сбытовые!P75+Цены!$D$3+Цены!$G$3</f>
        <v>6828.2000000000007</v>
      </c>
      <c r="Q93" s="8">
        <f>'Цены 2'!Q59+Сбытовые!Q75+Цены!$D$3+Цены!$G$3</f>
        <v>6833.46</v>
      </c>
      <c r="R93" s="8">
        <f>'Цены 2'!R59+Сбытовые!R75+Цены!$D$3+Цены!$G$3</f>
        <v>6861.89</v>
      </c>
      <c r="S93" s="8">
        <f>'Цены 2'!S59+Сбытовые!S75+Цены!$D$3+Цены!$G$3</f>
        <v>6926.4500000000007</v>
      </c>
      <c r="T93" s="8">
        <f>'Цены 2'!T59+Сбытовые!T75+Цены!$D$3+Цены!$G$3</f>
        <v>6969.7000000000007</v>
      </c>
      <c r="U93" s="8">
        <f>'Цены 2'!U59+Сбытовые!U75+Цены!$D$3+Цены!$G$3</f>
        <v>6988.16</v>
      </c>
      <c r="V93" s="8">
        <f>'Цены 2'!V59+Сбытовые!V75+Цены!$D$3+Цены!$G$3</f>
        <v>6962.72</v>
      </c>
      <c r="W93" s="8">
        <f>'Цены 2'!W59+Сбытовые!W75+Цены!$D$3+Цены!$G$3</f>
        <v>6940.73</v>
      </c>
      <c r="X93" s="8">
        <f>'Цены 2'!X59+Сбытовые!X75+Цены!$D$3+Цены!$G$3</f>
        <v>6854.1</v>
      </c>
      <c r="Y93" s="8">
        <f>'Цены 2'!Y59+Сбытовые!Y75+Цены!$D$3+Цены!$G$3</f>
        <v>6252.09</v>
      </c>
    </row>
    <row r="94" spans="1:25" x14ac:dyDescent="0.25">
      <c r="A94" s="7">
        <v>19</v>
      </c>
      <c r="B94" s="8">
        <f>'Цены 2'!B60+Сбытовые!B76+Цены!$D$3+Цены!$G$3</f>
        <v>6102.8</v>
      </c>
      <c r="C94" s="8">
        <f>'Цены 2'!C60+Сбытовые!C76+Цены!$D$3+Цены!$G$3</f>
        <v>6007.46</v>
      </c>
      <c r="D94" s="8">
        <f>'Цены 2'!D60+Сбытовые!D76+Цены!$D$3+Цены!$G$3</f>
        <v>5905.2000000000007</v>
      </c>
      <c r="E94" s="8">
        <f>'Цены 2'!E60+Сбытовые!E76+Цены!$D$3+Цены!$G$3</f>
        <v>5896.47</v>
      </c>
      <c r="F94" s="8">
        <f>'Цены 2'!F60+Сбытовые!F76+Цены!$D$3+Цены!$G$3</f>
        <v>5911.4400000000005</v>
      </c>
      <c r="G94" s="8">
        <f>'Цены 2'!G60+Сбытовые!G76+Цены!$D$3+Цены!$G$3</f>
        <v>6014.4400000000005</v>
      </c>
      <c r="H94" s="8">
        <f>'Цены 2'!H60+Сбытовые!H76+Цены!$D$3+Цены!$G$3</f>
        <v>5999.65</v>
      </c>
      <c r="I94" s="8">
        <f>'Цены 2'!I60+Сбытовые!I76+Цены!$D$3+Цены!$G$3</f>
        <v>6148.6900000000005</v>
      </c>
      <c r="J94" s="8">
        <f>'Цены 2'!J60+Сбытовые!J76+Цены!$D$3+Цены!$G$3</f>
        <v>6534.09</v>
      </c>
      <c r="K94" s="8">
        <f>'Цены 2'!K60+Сбытовые!K76+Цены!$D$3+Цены!$G$3</f>
        <v>6805.1200000000008</v>
      </c>
      <c r="L94" s="8">
        <f>'Цены 2'!L60+Сбытовые!L76+Цены!$D$3+Цены!$G$3</f>
        <v>6822.8</v>
      </c>
      <c r="M94" s="8">
        <f>'Цены 2'!M60+Сбытовые!M76+Цены!$D$3+Цены!$G$3</f>
        <v>6802.5</v>
      </c>
      <c r="N94" s="8">
        <f>'Цены 2'!N60+Сбытовые!N76+Цены!$D$3+Цены!$G$3</f>
        <v>6796</v>
      </c>
      <c r="O94" s="8">
        <f>'Цены 2'!O60+Сбытовые!O76+Цены!$D$3+Цены!$G$3</f>
        <v>6772.98</v>
      </c>
      <c r="P94" s="8">
        <f>'Цены 2'!P60+Сбытовые!P76+Цены!$D$3+Цены!$G$3</f>
        <v>6772.08</v>
      </c>
      <c r="Q94" s="8">
        <f>'Цены 2'!Q60+Сбытовые!Q76+Цены!$D$3+Цены!$G$3</f>
        <v>6766.99</v>
      </c>
      <c r="R94" s="8">
        <f>'Цены 2'!R60+Сбытовые!R76+Цены!$D$3+Цены!$G$3</f>
        <v>6828.46</v>
      </c>
      <c r="S94" s="8">
        <f>'Цены 2'!S60+Сбытовые!S76+Цены!$D$3+Цены!$G$3</f>
        <v>6900.76</v>
      </c>
      <c r="T94" s="8">
        <f>'Цены 2'!T60+Сбытовые!T76+Цены!$D$3+Цены!$G$3</f>
        <v>6925.63</v>
      </c>
      <c r="U94" s="8">
        <f>'Цены 2'!U60+Сбытовые!U76+Цены!$D$3+Цены!$G$3</f>
        <v>6954.08</v>
      </c>
      <c r="V94" s="8">
        <f>'Цены 2'!V60+Сбытовые!V76+Цены!$D$3+Цены!$G$3</f>
        <v>6876.9400000000005</v>
      </c>
      <c r="W94" s="8">
        <f>'Цены 2'!W60+Сбытовые!W76+Цены!$D$3+Цены!$G$3</f>
        <v>6848.26</v>
      </c>
      <c r="X94" s="8">
        <f>'Цены 2'!X60+Сбытовые!X76+Цены!$D$3+Цены!$G$3</f>
        <v>6822.26</v>
      </c>
      <c r="Y94" s="8">
        <f>'Цены 2'!Y60+Сбытовые!Y76+Цены!$D$3+Цены!$G$3</f>
        <v>6221.17</v>
      </c>
    </row>
    <row r="95" spans="1:25" x14ac:dyDescent="0.25">
      <c r="A95" s="7">
        <v>20</v>
      </c>
      <c r="B95" s="8">
        <f>'Цены 2'!B61+Сбытовые!B77+Цены!$D$3+Цены!$G$3</f>
        <v>6075.02</v>
      </c>
      <c r="C95" s="8">
        <f>'Цены 2'!C61+Сбытовые!C77+Цены!$D$3+Цены!$G$3</f>
        <v>5895.27</v>
      </c>
      <c r="D95" s="8">
        <f>'Цены 2'!D61+Сбытовые!D77+Цены!$D$3+Цены!$G$3</f>
        <v>5847.6900000000005</v>
      </c>
      <c r="E95" s="8">
        <f>'Цены 2'!E61+Сбытовые!E77+Цены!$D$3+Цены!$G$3</f>
        <v>5798.58</v>
      </c>
      <c r="F95" s="8">
        <f>'Цены 2'!F61+Сбытовые!F77+Цены!$D$3+Цены!$G$3</f>
        <v>5857.67</v>
      </c>
      <c r="G95" s="8">
        <f>'Цены 2'!G61+Сбытовые!G77+Цены!$D$3+Цены!$G$3</f>
        <v>5894.47</v>
      </c>
      <c r="H95" s="8">
        <f>'Цены 2'!H61+Сбытовые!H77+Цены!$D$3+Цены!$G$3</f>
        <v>5889.18</v>
      </c>
      <c r="I95" s="8">
        <f>'Цены 2'!I61+Сбытовые!I77+Цены!$D$3+Цены!$G$3</f>
        <v>6003.25</v>
      </c>
      <c r="J95" s="8">
        <f>'Цены 2'!J61+Сбытовые!J77+Цены!$D$3+Цены!$G$3</f>
        <v>6256.58</v>
      </c>
      <c r="K95" s="8">
        <f>'Цены 2'!K61+Сбытовые!K77+Цены!$D$3+Цены!$G$3</f>
        <v>6751.89</v>
      </c>
      <c r="L95" s="8">
        <f>'Цены 2'!L61+Сбытовые!L77+Цены!$D$3+Цены!$G$3</f>
        <v>6777.72</v>
      </c>
      <c r="M95" s="8">
        <f>'Цены 2'!M61+Сбытовые!M77+Цены!$D$3+Цены!$G$3</f>
        <v>6781.34</v>
      </c>
      <c r="N95" s="8">
        <f>'Цены 2'!N61+Сбытовые!N77+Цены!$D$3+Цены!$G$3</f>
        <v>6756.43</v>
      </c>
      <c r="O95" s="8">
        <f>'Цены 2'!O61+Сбытовые!O77+Цены!$D$3+Цены!$G$3</f>
        <v>6755.47</v>
      </c>
      <c r="P95" s="8">
        <f>'Цены 2'!P61+Сбытовые!P77+Цены!$D$3+Цены!$G$3</f>
        <v>6757.56</v>
      </c>
      <c r="Q95" s="8">
        <f>'Цены 2'!Q61+Сбытовые!Q77+Цены!$D$3+Цены!$G$3</f>
        <v>6757.43</v>
      </c>
      <c r="R95" s="8">
        <f>'Цены 2'!R61+Сбытовые!R77+Цены!$D$3+Цены!$G$3</f>
        <v>6796.76</v>
      </c>
      <c r="S95" s="8">
        <f>'Цены 2'!S61+Сбытовые!S77+Цены!$D$3+Цены!$G$3</f>
        <v>6889.2000000000007</v>
      </c>
      <c r="T95" s="8">
        <f>'Цены 2'!T61+Сбытовые!T77+Цены!$D$3+Цены!$G$3</f>
        <v>6931.17</v>
      </c>
      <c r="U95" s="8">
        <f>'Цены 2'!U61+Сбытовые!U77+Цены!$D$3+Цены!$G$3</f>
        <v>6940.97</v>
      </c>
      <c r="V95" s="8">
        <f>'Цены 2'!V61+Сбытовые!V77+Цены!$D$3+Цены!$G$3</f>
        <v>6897.51</v>
      </c>
      <c r="W95" s="8">
        <f>'Цены 2'!W61+Сбытовые!W77+Цены!$D$3+Цены!$G$3</f>
        <v>6858.67</v>
      </c>
      <c r="X95" s="8">
        <f>'Цены 2'!X61+Сбытовые!X77+Цены!$D$3+Цены!$G$3</f>
        <v>6801.13</v>
      </c>
      <c r="Y95" s="8">
        <f>'Цены 2'!Y61+Сбытовые!Y77+Цены!$D$3+Цены!$G$3</f>
        <v>6201.8700000000008</v>
      </c>
    </row>
    <row r="96" spans="1:25" x14ac:dyDescent="0.25">
      <c r="A96" s="7">
        <v>21</v>
      </c>
      <c r="B96" s="8">
        <f>'Цены 2'!B62+Сбытовые!B78+Цены!$D$3+Цены!$G$3</f>
        <v>5933.18</v>
      </c>
      <c r="C96" s="8">
        <f>'Цены 2'!C62+Сбытовые!C78+Цены!$D$3+Цены!$G$3</f>
        <v>5889.9800000000005</v>
      </c>
      <c r="D96" s="8">
        <f>'Цены 2'!D62+Сбытовые!D78+Цены!$D$3+Цены!$G$3</f>
        <v>5821.4500000000007</v>
      </c>
      <c r="E96" s="8">
        <f>'Цены 2'!E62+Сбытовые!E78+Цены!$D$3+Цены!$G$3</f>
        <v>5814.08</v>
      </c>
      <c r="F96" s="8">
        <f>'Цены 2'!F62+Сбытовые!F78+Цены!$D$3+Цены!$G$3</f>
        <v>5891.35</v>
      </c>
      <c r="G96" s="8">
        <f>'Цены 2'!G62+Сбытовые!G78+Цены!$D$3+Цены!$G$3</f>
        <v>5973.73</v>
      </c>
      <c r="H96" s="8">
        <f>'Цены 2'!H62+Сбытовые!H78+Цены!$D$3+Цены!$G$3</f>
        <v>6158.84</v>
      </c>
      <c r="I96" s="8">
        <f>'Цены 2'!I62+Сбытовые!I78+Цены!$D$3+Цены!$G$3</f>
        <v>6486.55</v>
      </c>
      <c r="J96" s="8">
        <f>'Цены 2'!J62+Сбытовые!J78+Цены!$D$3+Цены!$G$3</f>
        <v>6752.43</v>
      </c>
      <c r="K96" s="8">
        <f>'Цены 2'!K62+Сбытовые!K78+Цены!$D$3+Цены!$G$3</f>
        <v>6819.42</v>
      </c>
      <c r="L96" s="8">
        <f>'Цены 2'!L62+Сбытовые!L78+Цены!$D$3+Цены!$G$3</f>
        <v>6824.1</v>
      </c>
      <c r="M96" s="8">
        <f>'Цены 2'!M62+Сбытовые!M78+Цены!$D$3+Цены!$G$3</f>
        <v>6814.07</v>
      </c>
      <c r="N96" s="8">
        <f>'Цены 2'!N62+Сбытовые!N78+Цены!$D$3+Цены!$G$3</f>
        <v>6788.7800000000007</v>
      </c>
      <c r="O96" s="8">
        <f>'Цены 2'!O62+Сбытовые!O78+Цены!$D$3+Цены!$G$3</f>
        <v>6792.13</v>
      </c>
      <c r="P96" s="8">
        <f>'Цены 2'!P62+Сбытовые!P78+Цены!$D$3+Цены!$G$3</f>
        <v>6799.17</v>
      </c>
      <c r="Q96" s="8">
        <f>'Цены 2'!Q62+Сбытовые!Q78+Цены!$D$3+Цены!$G$3</f>
        <v>6799.85</v>
      </c>
      <c r="R96" s="8">
        <f>'Цены 2'!R62+Сбытовые!R78+Цены!$D$3+Цены!$G$3</f>
        <v>6807.24</v>
      </c>
      <c r="S96" s="8">
        <f>'Цены 2'!S62+Сбытовые!S78+Цены!$D$3+Цены!$G$3</f>
        <v>6851.05</v>
      </c>
      <c r="T96" s="8">
        <f>'Цены 2'!T62+Сбытовые!T78+Цены!$D$3+Цены!$G$3</f>
        <v>6875.27</v>
      </c>
      <c r="U96" s="8">
        <f>'Цены 2'!U62+Сбытовые!U78+Цены!$D$3+Цены!$G$3</f>
        <v>6874.43</v>
      </c>
      <c r="V96" s="8">
        <f>'Цены 2'!V62+Сбытовые!V78+Цены!$D$3+Цены!$G$3</f>
        <v>6836.7000000000007</v>
      </c>
      <c r="W96" s="8">
        <f>'Цены 2'!W62+Сбытовые!W78+Цены!$D$3+Цены!$G$3</f>
        <v>6802.17</v>
      </c>
      <c r="X96" s="8">
        <f>'Цены 2'!X62+Сбытовые!X78+Цены!$D$3+Цены!$G$3</f>
        <v>6271.47</v>
      </c>
      <c r="Y96" s="8">
        <f>'Цены 2'!Y62+Сбытовые!Y78+Цены!$D$3+Цены!$G$3</f>
        <v>6077.0400000000009</v>
      </c>
    </row>
    <row r="97" spans="1:25" x14ac:dyDescent="0.25">
      <c r="A97" s="7">
        <v>22</v>
      </c>
      <c r="B97" s="8">
        <f>'Цены 2'!B63+Сбытовые!B79+Цены!$D$3+Цены!$G$3</f>
        <v>5965.72</v>
      </c>
      <c r="C97" s="8">
        <f>'Цены 2'!C63+Сбытовые!C79+Цены!$D$3+Цены!$G$3</f>
        <v>5896.59</v>
      </c>
      <c r="D97" s="8">
        <f>'Цены 2'!D63+Сбытовые!D79+Цены!$D$3+Цены!$G$3</f>
        <v>5843.58</v>
      </c>
      <c r="E97" s="8">
        <f>'Цены 2'!E63+Сбытовые!E79+Цены!$D$3+Цены!$G$3</f>
        <v>5841.9800000000005</v>
      </c>
      <c r="F97" s="8">
        <f>'Цены 2'!F63+Сбытовые!F79+Цены!$D$3+Цены!$G$3</f>
        <v>5894.68</v>
      </c>
      <c r="G97" s="8">
        <f>'Цены 2'!G63+Сбытовые!G79+Цены!$D$3+Цены!$G$3</f>
        <v>5961.1200000000008</v>
      </c>
      <c r="H97" s="8">
        <f>'Цены 2'!H63+Сбытовые!H79+Цены!$D$3+Цены!$G$3</f>
        <v>6225.2800000000007</v>
      </c>
      <c r="I97" s="8">
        <f>'Цены 2'!I63+Сбытовые!I79+Цены!$D$3+Цены!$G$3</f>
        <v>6558.1200000000008</v>
      </c>
      <c r="J97" s="8">
        <f>'Цены 2'!J63+Сбытовые!J79+Цены!$D$3+Цены!$G$3</f>
        <v>6778.3700000000008</v>
      </c>
      <c r="K97" s="8">
        <f>'Цены 2'!K63+Сбытовые!K79+Цены!$D$3+Цены!$G$3</f>
        <v>6820.38</v>
      </c>
      <c r="L97" s="8">
        <f>'Цены 2'!L63+Сбытовые!L79+Цены!$D$3+Цены!$G$3</f>
        <v>6817.01</v>
      </c>
      <c r="M97" s="8">
        <f>'Цены 2'!M63+Сбытовые!M79+Цены!$D$3+Цены!$G$3</f>
        <v>6812.06</v>
      </c>
      <c r="N97" s="8">
        <f>'Цены 2'!N63+Сбытовые!N79+Цены!$D$3+Цены!$G$3</f>
        <v>6797.02</v>
      </c>
      <c r="O97" s="8">
        <f>'Цены 2'!O63+Сбытовые!O79+Цены!$D$3+Цены!$G$3</f>
        <v>6798.31</v>
      </c>
      <c r="P97" s="8">
        <f>'Цены 2'!P63+Сбытовые!P79+Цены!$D$3+Цены!$G$3</f>
        <v>6798.0300000000007</v>
      </c>
      <c r="Q97" s="8">
        <f>'Цены 2'!Q63+Сбытовые!Q79+Цены!$D$3+Цены!$G$3</f>
        <v>6797.64</v>
      </c>
      <c r="R97" s="8">
        <f>'Цены 2'!R63+Сбытовые!R79+Цены!$D$3+Цены!$G$3</f>
        <v>6802.3</v>
      </c>
      <c r="S97" s="8">
        <f>'Цены 2'!S63+Сбытовые!S79+Цены!$D$3+Цены!$G$3</f>
        <v>6843.31</v>
      </c>
      <c r="T97" s="8">
        <f>'Цены 2'!T63+Сбытовые!T79+Цены!$D$3+Цены!$G$3</f>
        <v>6856.5400000000009</v>
      </c>
      <c r="U97" s="8">
        <f>'Цены 2'!U63+Сбытовые!U79+Цены!$D$3+Цены!$G$3</f>
        <v>6841.56</v>
      </c>
      <c r="V97" s="8">
        <f>'Цены 2'!V63+Сбытовые!V79+Цены!$D$3+Цены!$G$3</f>
        <v>6762.7000000000007</v>
      </c>
      <c r="W97" s="8">
        <f>'Цены 2'!W63+Сбытовые!W79+Цены!$D$3+Цены!$G$3</f>
        <v>6754.99</v>
      </c>
      <c r="X97" s="8">
        <f>'Цены 2'!X63+Сбытовые!X79+Цены!$D$3+Цены!$G$3</f>
        <v>6239.34</v>
      </c>
      <c r="Y97" s="8">
        <f>'Цены 2'!Y63+Сбытовые!Y79+Цены!$D$3+Цены!$G$3</f>
        <v>5991.22</v>
      </c>
    </row>
    <row r="98" spans="1:25" x14ac:dyDescent="0.25">
      <c r="A98" s="7">
        <v>23</v>
      </c>
      <c r="B98" s="8">
        <f>'Цены 2'!B64+Сбытовые!B80+Цены!$D$3+Цены!$G$3</f>
        <v>5886.13</v>
      </c>
      <c r="C98" s="8">
        <f>'Цены 2'!C64+Сбытовые!C80+Цены!$D$3+Цены!$G$3</f>
        <v>5040.8600000000006</v>
      </c>
      <c r="D98" s="8">
        <f>'Цены 2'!D64+Сбытовые!D80+Цены!$D$3+Цены!$G$3</f>
        <v>5014.66</v>
      </c>
      <c r="E98" s="8">
        <f>'Цены 2'!E64+Сбытовые!E80+Цены!$D$3+Цены!$G$3</f>
        <v>5010</v>
      </c>
      <c r="F98" s="8">
        <f>'Цены 2'!F64+Сбытовые!F80+Цены!$D$3+Цены!$G$3</f>
        <v>5779.96</v>
      </c>
      <c r="G98" s="8">
        <f>'Цены 2'!G64+Сбытовые!G80+Цены!$D$3+Цены!$G$3</f>
        <v>5889.8600000000006</v>
      </c>
      <c r="H98" s="8">
        <f>'Цены 2'!H64+Сбытовые!H80+Цены!$D$3+Цены!$G$3</f>
        <v>6161.18</v>
      </c>
      <c r="I98" s="8">
        <f>'Цены 2'!I64+Сбытовые!I80+Цены!$D$3+Цены!$G$3</f>
        <v>6418.99</v>
      </c>
      <c r="J98" s="8">
        <f>'Цены 2'!J64+Сбытовые!J80+Цены!$D$3+Цены!$G$3</f>
        <v>6731.3700000000008</v>
      </c>
      <c r="K98" s="8">
        <f>'Цены 2'!K64+Сбытовые!K80+Цены!$D$3+Цены!$G$3</f>
        <v>6815.65</v>
      </c>
      <c r="L98" s="8">
        <f>'Цены 2'!L64+Сбытовые!L80+Цены!$D$3+Цены!$G$3</f>
        <v>6813.64</v>
      </c>
      <c r="M98" s="8">
        <f>'Цены 2'!M64+Сбытовые!M80+Цены!$D$3+Цены!$G$3</f>
        <v>6796.0400000000009</v>
      </c>
      <c r="N98" s="8">
        <f>'Цены 2'!N64+Сбытовые!N80+Цены!$D$3+Цены!$G$3</f>
        <v>6787.74</v>
      </c>
      <c r="O98" s="8">
        <f>'Цены 2'!O64+Сбытовые!O80+Цены!$D$3+Цены!$G$3</f>
        <v>6791.13</v>
      </c>
      <c r="P98" s="8">
        <f>'Цены 2'!P64+Сбытовые!P80+Цены!$D$3+Цены!$G$3</f>
        <v>6797.31</v>
      </c>
      <c r="Q98" s="8">
        <f>'Цены 2'!Q64+Сбытовые!Q80+Цены!$D$3+Цены!$G$3</f>
        <v>6803.64</v>
      </c>
      <c r="R98" s="8">
        <f>'Цены 2'!R64+Сбытовые!R80+Цены!$D$3+Цены!$G$3</f>
        <v>6811.74</v>
      </c>
      <c r="S98" s="8">
        <f>'Цены 2'!S64+Сбытовые!S80+Цены!$D$3+Цены!$G$3</f>
        <v>6852.33</v>
      </c>
      <c r="T98" s="8">
        <f>'Цены 2'!T64+Сбытовые!T80+Цены!$D$3+Цены!$G$3</f>
        <v>6870.89</v>
      </c>
      <c r="U98" s="8">
        <f>'Цены 2'!U64+Сбытовые!U80+Цены!$D$3+Цены!$G$3</f>
        <v>6868.55</v>
      </c>
      <c r="V98" s="8">
        <f>'Цены 2'!V64+Сбытовые!V80+Цены!$D$3+Цены!$G$3</f>
        <v>6831.22</v>
      </c>
      <c r="W98" s="8">
        <f>'Цены 2'!W64+Сбытовые!W80+Цены!$D$3+Цены!$G$3</f>
        <v>6797.8600000000006</v>
      </c>
      <c r="X98" s="8">
        <f>'Цены 2'!X64+Сбытовые!X80+Цены!$D$3+Цены!$G$3</f>
        <v>6285.67</v>
      </c>
      <c r="Y98" s="8">
        <f>'Цены 2'!Y64+Сбытовые!Y80+Цены!$D$3+Цены!$G$3</f>
        <v>6072.7800000000007</v>
      </c>
    </row>
    <row r="99" spans="1:25" x14ac:dyDescent="0.25">
      <c r="A99" s="7">
        <v>24</v>
      </c>
      <c r="B99" s="8">
        <f>'Цены 2'!B65+Сбытовые!B81+Цены!$D$3+Цены!$G$3</f>
        <v>6089.75</v>
      </c>
      <c r="C99" s="8">
        <f>'Цены 2'!C65+Сбытовые!C81+Цены!$D$3+Цены!$G$3</f>
        <v>5912.1</v>
      </c>
      <c r="D99" s="8">
        <f>'Цены 2'!D65+Сбытовые!D81+Цены!$D$3+Цены!$G$3</f>
        <v>5895.6</v>
      </c>
      <c r="E99" s="8">
        <f>'Цены 2'!E65+Сбытовые!E81+Цены!$D$3+Цены!$G$3</f>
        <v>5892.6100000000006</v>
      </c>
      <c r="F99" s="8">
        <f>'Цены 2'!F65+Сбытовые!F81+Цены!$D$3+Цены!$G$3</f>
        <v>5936.56</v>
      </c>
      <c r="G99" s="8">
        <f>'Цены 2'!G65+Сбытовые!G81+Цены!$D$3+Цены!$G$3</f>
        <v>6074.24</v>
      </c>
      <c r="H99" s="8">
        <f>'Цены 2'!H65+Сбытовые!H81+Цены!$D$3+Цены!$G$3</f>
        <v>6314.21</v>
      </c>
      <c r="I99" s="8">
        <f>'Цены 2'!I65+Сбытовые!I81+Цены!$D$3+Цены!$G$3</f>
        <v>6648.05</v>
      </c>
      <c r="J99" s="8">
        <f>'Цены 2'!J65+Сбытовые!J81+Цены!$D$3+Цены!$G$3</f>
        <v>6855.67</v>
      </c>
      <c r="K99" s="8">
        <f>'Цены 2'!K65+Сбытовые!K81+Цены!$D$3+Цены!$G$3</f>
        <v>6912.57</v>
      </c>
      <c r="L99" s="8">
        <f>'Цены 2'!L65+Сбытовые!L81+Цены!$D$3+Цены!$G$3</f>
        <v>6907.41</v>
      </c>
      <c r="M99" s="8">
        <f>'Цены 2'!M65+Сбытовые!M81+Цены!$D$3+Цены!$G$3</f>
        <v>6878.84</v>
      </c>
      <c r="N99" s="8">
        <f>'Цены 2'!N65+Сбытовые!N81+Цены!$D$3+Цены!$G$3</f>
        <v>6863.2800000000007</v>
      </c>
      <c r="O99" s="8">
        <f>'Цены 2'!O65+Сбытовые!O81+Цены!$D$3+Цены!$G$3</f>
        <v>6858.1100000000006</v>
      </c>
      <c r="P99" s="8">
        <f>'Цены 2'!P65+Сбытовые!P81+Цены!$D$3+Цены!$G$3</f>
        <v>6855.97</v>
      </c>
      <c r="Q99" s="8">
        <f>'Цены 2'!Q65+Сбытовые!Q81+Цены!$D$3+Цены!$G$3</f>
        <v>6857.71</v>
      </c>
      <c r="R99" s="8">
        <f>'Цены 2'!R65+Сбытовые!R81+Цены!$D$3+Цены!$G$3</f>
        <v>6855.3700000000008</v>
      </c>
      <c r="S99" s="8">
        <f>'Цены 2'!S65+Сбытовые!S81+Цены!$D$3+Цены!$G$3</f>
        <v>6888.72</v>
      </c>
      <c r="T99" s="8">
        <f>'Цены 2'!T65+Сбытовые!T81+Цены!$D$3+Цены!$G$3</f>
        <v>6902.34</v>
      </c>
      <c r="U99" s="8">
        <f>'Цены 2'!U65+Сбытовые!U81+Цены!$D$3+Цены!$G$3</f>
        <v>6888.05</v>
      </c>
      <c r="V99" s="8">
        <f>'Цены 2'!V65+Сбытовые!V81+Цены!$D$3+Цены!$G$3</f>
        <v>6837.99</v>
      </c>
      <c r="W99" s="8">
        <f>'Цены 2'!W65+Сбытовые!W81+Цены!$D$3+Цены!$G$3</f>
        <v>6830.02</v>
      </c>
      <c r="X99" s="8">
        <f>'Цены 2'!X65+Сбытовые!X81+Цены!$D$3+Цены!$G$3</f>
        <v>6753</v>
      </c>
      <c r="Y99" s="8">
        <f>'Цены 2'!Y65+Сбытовые!Y81+Цены!$D$3+Цены!$G$3</f>
        <v>6154.8700000000008</v>
      </c>
    </row>
    <row r="100" spans="1:25" x14ac:dyDescent="0.25">
      <c r="A100" s="7">
        <v>25</v>
      </c>
      <c r="B100" s="8">
        <f>'Цены 2'!B66+Сбытовые!B82+Цены!$D$3+Цены!$G$3</f>
        <v>5975.43</v>
      </c>
      <c r="C100" s="8">
        <f>'Цены 2'!C66+Сбытовые!C82+Цены!$D$3+Цены!$G$3</f>
        <v>5914.88</v>
      </c>
      <c r="D100" s="8">
        <f>'Цены 2'!D66+Сбытовые!D82+Цены!$D$3+Цены!$G$3</f>
        <v>5889.04</v>
      </c>
      <c r="E100" s="8">
        <f>'Цены 2'!E66+Сбытовые!E82+Цены!$D$3+Цены!$G$3</f>
        <v>5887.9400000000005</v>
      </c>
      <c r="F100" s="8">
        <f>'Цены 2'!F66+Сбытовые!F82+Цены!$D$3+Цены!$G$3</f>
        <v>5919.2300000000005</v>
      </c>
      <c r="G100" s="8">
        <f>'Цены 2'!G66+Сбытовые!G82+Цены!$D$3+Цены!$G$3</f>
        <v>6062.5400000000009</v>
      </c>
      <c r="H100" s="8">
        <f>'Цены 2'!H66+Сбытовые!H82+Цены!$D$3+Цены!$G$3</f>
        <v>6279.5400000000009</v>
      </c>
      <c r="I100" s="8">
        <f>'Цены 2'!I66+Сбытовые!I82+Цены!$D$3+Цены!$G$3</f>
        <v>6601.42</v>
      </c>
      <c r="J100" s="8">
        <f>'Цены 2'!J66+Сбытовые!J82+Цены!$D$3+Цены!$G$3</f>
        <v>6828.4</v>
      </c>
      <c r="K100" s="8">
        <f>'Цены 2'!K66+Сбытовые!K82+Цены!$D$3+Цены!$G$3</f>
        <v>6839.24</v>
      </c>
      <c r="L100" s="8">
        <f>'Цены 2'!L66+Сбытовые!L82+Цены!$D$3+Цены!$G$3</f>
        <v>6837.9400000000005</v>
      </c>
      <c r="M100" s="8">
        <f>'Цены 2'!M66+Сбытовые!M82+Цены!$D$3+Цены!$G$3</f>
        <v>6833.77</v>
      </c>
      <c r="N100" s="8">
        <f>'Цены 2'!N66+Сбытовые!N82+Цены!$D$3+Цены!$G$3</f>
        <v>6812.2900000000009</v>
      </c>
      <c r="O100" s="8">
        <f>'Цены 2'!O66+Сбытовые!O82+Цены!$D$3+Цены!$G$3</f>
        <v>6813.1</v>
      </c>
      <c r="P100" s="8">
        <f>'Цены 2'!P66+Сбытовые!P82+Цены!$D$3+Цены!$G$3</f>
        <v>6813.32</v>
      </c>
      <c r="Q100" s="8">
        <f>'Цены 2'!Q66+Сбытовые!Q82+Цены!$D$3+Цены!$G$3</f>
        <v>6831.07</v>
      </c>
      <c r="R100" s="8">
        <f>'Цены 2'!R66+Сбытовые!R82+Цены!$D$3+Цены!$G$3</f>
        <v>6822.25</v>
      </c>
      <c r="S100" s="8">
        <f>'Цены 2'!S66+Сбытовые!S82+Цены!$D$3+Цены!$G$3</f>
        <v>6844.9400000000005</v>
      </c>
      <c r="T100" s="8">
        <f>'Цены 2'!T66+Сбытовые!T82+Цены!$D$3+Цены!$G$3</f>
        <v>6852.68</v>
      </c>
      <c r="U100" s="8">
        <f>'Цены 2'!U66+Сбытовые!U82+Цены!$D$3+Цены!$G$3</f>
        <v>6865.9500000000007</v>
      </c>
      <c r="V100" s="8">
        <f>'Цены 2'!V66+Сбытовые!V82+Цены!$D$3+Цены!$G$3</f>
        <v>6831.66</v>
      </c>
      <c r="W100" s="8">
        <f>'Цены 2'!W66+Сбытовые!W82+Цены!$D$3+Цены!$G$3</f>
        <v>6763.2900000000009</v>
      </c>
      <c r="X100" s="8">
        <f>'Цены 2'!X66+Сбытовые!X82+Цены!$D$3+Цены!$G$3</f>
        <v>6430.02</v>
      </c>
      <c r="Y100" s="8">
        <f>'Цены 2'!Y66+Сбытовые!Y82+Цены!$D$3+Цены!$G$3</f>
        <v>6085.91</v>
      </c>
    </row>
    <row r="101" spans="1:25" x14ac:dyDescent="0.25">
      <c r="A101" s="7">
        <v>26</v>
      </c>
      <c r="B101" s="8">
        <f>'Цены 2'!B67+Сбытовые!B83+Цены!$D$3+Цены!$G$3</f>
        <v>5902.72</v>
      </c>
      <c r="C101" s="8">
        <f>'Цены 2'!C67+Сбытовые!C83+Цены!$D$3+Цены!$G$3</f>
        <v>5846.07</v>
      </c>
      <c r="D101" s="8">
        <f>'Цены 2'!D67+Сбытовые!D83+Цены!$D$3+Цены!$G$3</f>
        <v>5774.0300000000007</v>
      </c>
      <c r="E101" s="8">
        <f>'Цены 2'!E67+Сбытовые!E83+Цены!$D$3+Цены!$G$3</f>
        <v>5827.81</v>
      </c>
      <c r="F101" s="8">
        <f>'Цены 2'!F67+Сбытовые!F83+Цены!$D$3+Цены!$G$3</f>
        <v>5870.2800000000007</v>
      </c>
      <c r="G101" s="8">
        <f>'Цены 2'!G67+Сбытовые!G83+Цены!$D$3+Цены!$G$3</f>
        <v>5899.99</v>
      </c>
      <c r="H101" s="8">
        <f>'Цены 2'!H67+Сбытовые!H83+Цены!$D$3+Цены!$G$3</f>
        <v>5969.88</v>
      </c>
      <c r="I101" s="8">
        <f>'Цены 2'!I67+Сбытовые!I83+Цены!$D$3+Цены!$G$3</f>
        <v>6201.13</v>
      </c>
      <c r="J101" s="8">
        <f>'Цены 2'!J67+Сбытовые!J83+Цены!$D$3+Цены!$G$3</f>
        <v>6460.99</v>
      </c>
      <c r="K101" s="8">
        <f>'Цены 2'!K67+Сбытовые!K83+Цены!$D$3+Цены!$G$3</f>
        <v>6767.83</v>
      </c>
      <c r="L101" s="8">
        <f>'Цены 2'!L67+Сбытовые!L83+Цены!$D$3+Цены!$G$3</f>
        <v>6797.2000000000007</v>
      </c>
      <c r="M101" s="8">
        <f>'Цены 2'!M67+Сбытовые!M83+Цены!$D$3+Цены!$G$3</f>
        <v>6793.98</v>
      </c>
      <c r="N101" s="8">
        <f>'Цены 2'!N67+Сбытовые!N83+Цены!$D$3+Цены!$G$3</f>
        <v>6777.5300000000007</v>
      </c>
      <c r="O101" s="8">
        <f>'Цены 2'!O67+Сбытовые!O83+Цены!$D$3+Цены!$G$3</f>
        <v>6786.41</v>
      </c>
      <c r="P101" s="8">
        <f>'Цены 2'!P67+Сбытовые!P83+Цены!$D$3+Цены!$G$3</f>
        <v>6780.6200000000008</v>
      </c>
      <c r="Q101" s="8">
        <f>'Цены 2'!Q67+Сбытовые!Q83+Цены!$D$3+Цены!$G$3</f>
        <v>6786.74</v>
      </c>
      <c r="R101" s="8">
        <f>'Цены 2'!R67+Сбытовые!R83+Цены!$D$3+Цены!$G$3</f>
        <v>6796.8600000000006</v>
      </c>
      <c r="S101" s="8">
        <f>'Цены 2'!S67+Сбытовые!S83+Цены!$D$3+Цены!$G$3</f>
        <v>6833.07</v>
      </c>
      <c r="T101" s="8">
        <f>'Цены 2'!T67+Сбытовые!T83+Цены!$D$3+Цены!$G$3</f>
        <v>6838.05</v>
      </c>
      <c r="U101" s="8">
        <f>'Цены 2'!U67+Сбытовые!U83+Цены!$D$3+Цены!$G$3</f>
        <v>6848.1900000000005</v>
      </c>
      <c r="V101" s="8">
        <f>'Цены 2'!V67+Сбытовые!V83+Цены!$D$3+Цены!$G$3</f>
        <v>6827.2000000000007</v>
      </c>
      <c r="W101" s="8">
        <f>'Цены 2'!W67+Сбытовые!W83+Цены!$D$3+Цены!$G$3</f>
        <v>6803.46</v>
      </c>
      <c r="X101" s="8">
        <f>'Цены 2'!X67+Сбытовые!X83+Цены!$D$3+Цены!$G$3</f>
        <v>6291.82</v>
      </c>
      <c r="Y101" s="8">
        <f>'Цены 2'!Y67+Сбытовые!Y83+Цены!$D$3+Цены!$G$3</f>
        <v>6080.76</v>
      </c>
    </row>
    <row r="102" spans="1:25" x14ac:dyDescent="0.25">
      <c r="A102" s="7">
        <v>27</v>
      </c>
      <c r="B102" s="8">
        <f>'Цены 2'!B68+Сбытовые!B84+Цены!$D$3+Цены!$G$3</f>
        <v>5981.15</v>
      </c>
      <c r="C102" s="8">
        <f>'Цены 2'!C68+Сбытовые!C84+Цены!$D$3+Цены!$G$3</f>
        <v>5901.6</v>
      </c>
      <c r="D102" s="8">
        <f>'Цены 2'!D68+Сбытовые!D84+Цены!$D$3+Цены!$G$3</f>
        <v>5884.9</v>
      </c>
      <c r="E102" s="8">
        <f>'Цены 2'!E68+Сбытовые!E84+Цены!$D$3+Цены!$G$3</f>
        <v>5864.8600000000006</v>
      </c>
      <c r="F102" s="8">
        <f>'Цены 2'!F68+Сбытовые!F84+Цены!$D$3+Цены!$G$3</f>
        <v>5885.21</v>
      </c>
      <c r="G102" s="8">
        <f>'Цены 2'!G68+Сбытовые!G84+Цены!$D$3+Цены!$G$3</f>
        <v>5902.26</v>
      </c>
      <c r="H102" s="8">
        <f>'Цены 2'!H68+Сбытовые!H84+Цены!$D$3+Цены!$G$3</f>
        <v>5941.22</v>
      </c>
      <c r="I102" s="8">
        <f>'Цены 2'!I68+Сбытовые!I84+Цены!$D$3+Цены!$G$3</f>
        <v>6073.6</v>
      </c>
      <c r="J102" s="8">
        <f>'Цены 2'!J68+Сбытовые!J84+Цены!$D$3+Цены!$G$3</f>
        <v>6303.48</v>
      </c>
      <c r="K102" s="8">
        <f>'Цены 2'!K68+Сбытовые!K84+Цены!$D$3+Цены!$G$3</f>
        <v>6590.58</v>
      </c>
      <c r="L102" s="8">
        <f>'Цены 2'!L68+Сбытовые!L84+Цены!$D$3+Цены!$G$3</f>
        <v>6723.47</v>
      </c>
      <c r="M102" s="8">
        <f>'Цены 2'!M68+Сбытовые!M84+Цены!$D$3+Цены!$G$3</f>
        <v>6738.73</v>
      </c>
      <c r="N102" s="8">
        <f>'Цены 2'!N68+Сбытовые!N84+Цены!$D$3+Цены!$G$3</f>
        <v>6736.96</v>
      </c>
      <c r="O102" s="8">
        <f>'Цены 2'!O68+Сбытовые!O84+Цены!$D$3+Цены!$G$3</f>
        <v>6717.6200000000008</v>
      </c>
      <c r="P102" s="8">
        <f>'Цены 2'!P68+Сбытовые!P84+Цены!$D$3+Цены!$G$3</f>
        <v>6713.14</v>
      </c>
      <c r="Q102" s="8">
        <f>'Цены 2'!Q68+Сбытовые!Q84+Цены!$D$3+Цены!$G$3</f>
        <v>6746.34</v>
      </c>
      <c r="R102" s="8">
        <f>'Цены 2'!R68+Сбытовые!R84+Цены!$D$3+Цены!$G$3</f>
        <v>6770.51</v>
      </c>
      <c r="S102" s="8">
        <f>'Цены 2'!S68+Сбытовые!S84+Цены!$D$3+Цены!$G$3</f>
        <v>6876.8700000000008</v>
      </c>
      <c r="T102" s="8">
        <f>'Цены 2'!T68+Сбытовые!T84+Цены!$D$3+Цены!$G$3</f>
        <v>6893.25</v>
      </c>
      <c r="U102" s="8">
        <f>'Цены 2'!U68+Сбытовые!U84+Цены!$D$3+Цены!$G$3</f>
        <v>6892.3</v>
      </c>
      <c r="V102" s="8">
        <f>'Цены 2'!V68+Сбытовые!V84+Цены!$D$3+Цены!$G$3</f>
        <v>6863.5400000000009</v>
      </c>
      <c r="W102" s="8">
        <f>'Цены 2'!W68+Сбытовые!W84+Цены!$D$3+Цены!$G$3</f>
        <v>6834.3600000000006</v>
      </c>
      <c r="X102" s="8">
        <f>'Цены 2'!X68+Сбытовые!X84+Цены!$D$3+Цены!$G$3</f>
        <v>6280.1100000000006</v>
      </c>
      <c r="Y102" s="8">
        <f>'Цены 2'!Y68+Сбытовые!Y84+Цены!$D$3+Цены!$G$3</f>
        <v>6080.72</v>
      </c>
    </row>
    <row r="103" spans="1:25" x14ac:dyDescent="0.25">
      <c r="A103" s="7">
        <v>28</v>
      </c>
      <c r="B103" s="8">
        <f>'Цены 2'!B69+Сбытовые!B85+Цены!$D$3+Цены!$G$3</f>
        <v>6025.38</v>
      </c>
      <c r="C103" s="8">
        <f>'Цены 2'!C69+Сбытовые!C85+Цены!$D$3+Цены!$G$3</f>
        <v>5958.06</v>
      </c>
      <c r="D103" s="8">
        <f>'Цены 2'!D69+Сбытовые!D85+Цены!$D$3+Цены!$G$3</f>
        <v>5897.02</v>
      </c>
      <c r="E103" s="8">
        <f>'Цены 2'!E69+Сбытовые!E85+Цены!$D$3+Цены!$G$3</f>
        <v>5893.25</v>
      </c>
      <c r="F103" s="8">
        <f>'Цены 2'!F69+Сбытовые!F85+Цены!$D$3+Цены!$G$3</f>
        <v>5946.39</v>
      </c>
      <c r="G103" s="8">
        <f>'Цены 2'!G69+Сбытовые!G85+Цены!$D$3+Цены!$G$3</f>
        <v>6075.7800000000007</v>
      </c>
      <c r="H103" s="8">
        <f>'Цены 2'!H69+Сбытовые!H85+Цены!$D$3+Цены!$G$3</f>
        <v>6281.91</v>
      </c>
      <c r="I103" s="8">
        <f>'Цены 2'!I69+Сбытовые!I85+Цены!$D$3+Цены!$G$3</f>
        <v>6617.3600000000006</v>
      </c>
      <c r="J103" s="8">
        <f>'Цены 2'!J69+Сбытовые!J85+Цены!$D$3+Цены!$G$3</f>
        <v>6831.8700000000008</v>
      </c>
      <c r="K103" s="8">
        <f>'Цены 2'!K69+Сбытовые!K85+Цены!$D$3+Цены!$G$3</f>
        <v>6876.5400000000009</v>
      </c>
      <c r="L103" s="8">
        <f>'Цены 2'!L69+Сбытовые!L85+Цены!$D$3+Цены!$G$3</f>
        <v>6876.24</v>
      </c>
      <c r="M103" s="8">
        <f>'Цены 2'!M69+Сбытовые!M85+Цены!$D$3+Цены!$G$3</f>
        <v>6857.71</v>
      </c>
      <c r="N103" s="8">
        <f>'Цены 2'!N69+Сбытовые!N85+Цены!$D$3+Цены!$G$3</f>
        <v>6837.81</v>
      </c>
      <c r="O103" s="8">
        <f>'Цены 2'!O69+Сбытовые!O85+Цены!$D$3+Цены!$G$3</f>
        <v>6833.31</v>
      </c>
      <c r="P103" s="8">
        <f>'Цены 2'!P69+Сбытовые!P85+Цены!$D$3+Цены!$G$3</f>
        <v>6824.74</v>
      </c>
      <c r="Q103" s="8">
        <f>'Цены 2'!Q69+Сбытовые!Q85+Цены!$D$3+Цены!$G$3</f>
        <v>6826.59</v>
      </c>
      <c r="R103" s="8">
        <f>'Цены 2'!R69+Сбытовые!R85+Цены!$D$3+Цены!$G$3</f>
        <v>6825.17</v>
      </c>
      <c r="S103" s="8">
        <f>'Цены 2'!S69+Сбытовые!S85+Цены!$D$3+Цены!$G$3</f>
        <v>6871.5</v>
      </c>
      <c r="T103" s="8">
        <f>'Цены 2'!T69+Сбытовые!T85+Цены!$D$3+Цены!$G$3</f>
        <v>6878.51</v>
      </c>
      <c r="U103" s="8">
        <f>'Цены 2'!U69+Сбытовые!U85+Цены!$D$3+Цены!$G$3</f>
        <v>6859.8700000000008</v>
      </c>
      <c r="V103" s="8">
        <f>'Цены 2'!V69+Сбытовые!V85+Цены!$D$3+Цены!$G$3</f>
        <v>6809.96</v>
      </c>
      <c r="W103" s="8">
        <f>'Цены 2'!W69+Сбытовые!W85+Цены!$D$3+Цены!$G$3</f>
        <v>6643.2900000000009</v>
      </c>
      <c r="X103" s="8">
        <f>'Цены 2'!X69+Сбытовые!X85+Цены!$D$3+Цены!$G$3</f>
        <v>6335.0300000000007</v>
      </c>
      <c r="Y103" s="8">
        <f>'Цены 2'!Y69+Сбытовые!Y85+Цены!$D$3+Цены!$G$3</f>
        <v>6060.59</v>
      </c>
    </row>
    <row r="104" spans="1:25" x14ac:dyDescent="0.25">
      <c r="A104" s="7">
        <v>29</v>
      </c>
      <c r="B104" s="8">
        <f>'Цены 2'!B70+Сбытовые!B86+Цены!$D$3+Цены!$G$3</f>
        <v>5891.88</v>
      </c>
      <c r="C104" s="8">
        <f>'Цены 2'!C70+Сбытовые!C86+Цены!$D$3+Цены!$G$3</f>
        <v>5834.2800000000007</v>
      </c>
      <c r="D104" s="8">
        <f>'Цены 2'!D70+Сбытовые!D86+Цены!$D$3+Цены!$G$3</f>
        <v>5708.92</v>
      </c>
      <c r="E104" s="8">
        <f>'Цены 2'!E70+Сбытовые!E86+Цены!$D$3+Цены!$G$3</f>
        <v>5714.05</v>
      </c>
      <c r="F104" s="8">
        <f>'Цены 2'!F70+Сбытовые!F86+Цены!$D$3+Цены!$G$3</f>
        <v>5828.8</v>
      </c>
      <c r="G104" s="8">
        <f>'Цены 2'!G70+Сбытовые!G86+Цены!$D$3+Цены!$G$3</f>
        <v>5923.9800000000005</v>
      </c>
      <c r="H104" s="8">
        <f>'Цены 2'!H70+Сбытовые!H86+Цены!$D$3+Цены!$G$3</f>
        <v>6122.02</v>
      </c>
      <c r="I104" s="8">
        <f>'Цены 2'!I70+Сбытовые!I86+Цены!$D$3+Цены!$G$3</f>
        <v>6395.63</v>
      </c>
      <c r="J104" s="8">
        <f>'Цены 2'!J70+Сбытовые!J86+Цены!$D$3+Цены!$G$3</f>
        <v>6601.32</v>
      </c>
      <c r="K104" s="8">
        <f>'Цены 2'!K70+Сбытовые!K86+Цены!$D$3+Цены!$G$3</f>
        <v>6655.8700000000008</v>
      </c>
      <c r="L104" s="8">
        <f>'Цены 2'!L70+Сбытовые!L86+Цены!$D$3+Цены!$G$3</f>
        <v>6652.24</v>
      </c>
      <c r="M104" s="8">
        <f>'Цены 2'!M70+Сбытовые!M86+Цены!$D$3+Цены!$G$3</f>
        <v>6627.43</v>
      </c>
      <c r="N104" s="8">
        <f>'Цены 2'!N70+Сбытовые!N86+Цены!$D$3+Цены!$G$3</f>
        <v>6610.46</v>
      </c>
      <c r="O104" s="8">
        <f>'Цены 2'!O70+Сбытовые!O86+Цены!$D$3+Цены!$G$3</f>
        <v>6609.41</v>
      </c>
      <c r="P104" s="8">
        <f>'Цены 2'!P70+Сбытовые!P86+Цены!$D$3+Цены!$G$3</f>
        <v>6600.4500000000007</v>
      </c>
      <c r="Q104" s="8">
        <f>'Цены 2'!Q70+Сбытовые!Q86+Цены!$D$3+Цены!$G$3</f>
        <v>6605.13</v>
      </c>
      <c r="R104" s="8">
        <f>'Цены 2'!R70+Сбытовые!R86+Цены!$D$3+Цены!$G$3</f>
        <v>6610.5400000000009</v>
      </c>
      <c r="S104" s="8">
        <f>'Цены 2'!S70+Сбытовые!S86+Цены!$D$3+Цены!$G$3</f>
        <v>6649.68</v>
      </c>
      <c r="T104" s="8">
        <f>'Цены 2'!T70+Сбытовые!T86+Цены!$D$3+Цены!$G$3</f>
        <v>6634.76</v>
      </c>
      <c r="U104" s="8">
        <f>'Цены 2'!U70+Сбытовые!U86+Цены!$D$3+Цены!$G$3</f>
        <v>6645.2900000000009</v>
      </c>
      <c r="V104" s="8">
        <f>'Цены 2'!V70+Сбытовые!V86+Цены!$D$3+Цены!$G$3</f>
        <v>6597.39</v>
      </c>
      <c r="W104" s="8">
        <f>'Цены 2'!W70+Сбытовые!W86+Цены!$D$3+Цены!$G$3</f>
        <v>6524.18</v>
      </c>
      <c r="X104" s="8">
        <f>'Цены 2'!X70+Сбытовые!X86+Цены!$D$3+Цены!$G$3</f>
        <v>6182.41</v>
      </c>
      <c r="Y104" s="8">
        <f>'Цены 2'!Y70+Сбытовые!Y86+Цены!$D$3+Цены!$G$3</f>
        <v>5933.2300000000005</v>
      </c>
    </row>
    <row r="105" spans="1:25" x14ac:dyDescent="0.25">
      <c r="A105" s="7">
        <v>30</v>
      </c>
      <c r="B105" s="8">
        <f>'Цены 2'!B71+Сбытовые!B87+Цены!$D$3+Цены!$G$3</f>
        <v>5874.16</v>
      </c>
      <c r="C105" s="8">
        <f>'Цены 2'!C71+Сбытовые!C87+Цены!$D$3+Цены!$G$3</f>
        <v>5768.91</v>
      </c>
      <c r="D105" s="8">
        <f>'Цены 2'!D71+Сбытовые!D87+Цены!$D$3+Цены!$G$3</f>
        <v>5697.92</v>
      </c>
      <c r="E105" s="8">
        <f>'Цены 2'!E71+Сбытовые!E87+Цены!$D$3+Цены!$G$3</f>
        <v>5669.1</v>
      </c>
      <c r="F105" s="8">
        <f>'Цены 2'!F71+Сбытовые!F87+Цены!$D$3+Цены!$G$3</f>
        <v>5757.22</v>
      </c>
      <c r="G105" s="8">
        <f>'Цены 2'!G71+Сбытовые!G87+Цены!$D$3+Цены!$G$3</f>
        <v>5950.88</v>
      </c>
      <c r="H105" s="8">
        <f>'Цены 2'!H71+Сбытовые!H87+Цены!$D$3+Цены!$G$3</f>
        <v>6108.1</v>
      </c>
      <c r="I105" s="8">
        <f>'Цены 2'!I71+Сбытовые!I87+Цены!$D$3+Цены!$G$3</f>
        <v>6422.51</v>
      </c>
      <c r="J105" s="8">
        <f>'Цены 2'!J71+Сбытовые!J87+Цены!$D$3+Цены!$G$3</f>
        <v>6794.33</v>
      </c>
      <c r="K105" s="8">
        <f>'Цены 2'!K71+Сбытовые!K87+Цены!$D$3+Цены!$G$3</f>
        <v>6841.01</v>
      </c>
      <c r="L105" s="8">
        <f>'Цены 2'!L71+Сбытовые!L87+Цены!$D$3+Цены!$G$3</f>
        <v>6850.64</v>
      </c>
      <c r="M105" s="8">
        <f>'Цены 2'!M71+Сбытовые!M87+Цены!$D$3+Цены!$G$3</f>
        <v>6831.8</v>
      </c>
      <c r="N105" s="8">
        <f>'Цены 2'!N71+Сбытовые!N87+Цены!$D$3+Цены!$G$3</f>
        <v>6812.76</v>
      </c>
      <c r="O105" s="8">
        <f>'Цены 2'!O71+Сбытовые!O87+Цены!$D$3+Цены!$G$3</f>
        <v>6813.24</v>
      </c>
      <c r="P105" s="8">
        <f>'Цены 2'!P71+Сбытовые!P87+Цены!$D$3+Цены!$G$3</f>
        <v>6810.18</v>
      </c>
      <c r="Q105" s="8">
        <f>'Цены 2'!Q71+Сбытовые!Q87+Цены!$D$3+Цены!$G$3</f>
        <v>6843.8</v>
      </c>
      <c r="R105" s="8">
        <f>'Цены 2'!R71+Сбытовые!R87+Цены!$D$3+Цены!$G$3</f>
        <v>6840.89</v>
      </c>
      <c r="S105" s="8">
        <f>'Цены 2'!S71+Сбытовые!S87+Цены!$D$3+Цены!$G$3</f>
        <v>6876.63</v>
      </c>
      <c r="T105" s="8">
        <f>'Цены 2'!T71+Сбытовые!T87+Цены!$D$3+Цены!$G$3</f>
        <v>6856.2800000000007</v>
      </c>
      <c r="U105" s="8">
        <f>'Цены 2'!U71+Сбытовые!U87+Цены!$D$3+Цены!$G$3</f>
        <v>6928.9400000000005</v>
      </c>
      <c r="V105" s="8">
        <f>'Цены 2'!V71+Сбытовые!V87+Цены!$D$3+Цены!$G$3</f>
        <v>6839.66</v>
      </c>
      <c r="W105" s="8">
        <f>'Цены 2'!W71+Сбытовые!W87+Цены!$D$3+Цены!$G$3</f>
        <v>6807.8700000000008</v>
      </c>
      <c r="X105" s="8">
        <f>'Цены 2'!X71+Сбытовые!X87+Цены!$D$3+Цены!$G$3</f>
        <v>6659.14</v>
      </c>
      <c r="Y105" s="8">
        <f>'Цены 2'!Y71+Сбытовые!Y87+Цены!$D$3+Цены!$G$3</f>
        <v>5956.17</v>
      </c>
    </row>
    <row r="106" spans="1:25" x14ac:dyDescent="0.25">
      <c r="A106" s="7">
        <v>31</v>
      </c>
      <c r="B106" s="8">
        <f>'Цены 2'!B72+Сбытовые!B88+Цены!$D$3+Цены!$G$3</f>
        <v>4925.66</v>
      </c>
      <c r="C106" s="8">
        <f>'Цены 2'!C72+Сбытовые!C88+Цены!$D$3+Цены!$G$3</f>
        <v>4925.66</v>
      </c>
      <c r="D106" s="8">
        <f>'Цены 2'!D72+Сбытовые!D88+Цены!$D$3+Цены!$G$3</f>
        <v>4925.66</v>
      </c>
      <c r="E106" s="8">
        <f>'Цены 2'!E72+Сбытовые!E88+Цены!$D$3+Цены!$G$3</f>
        <v>4925.66</v>
      </c>
      <c r="F106" s="8">
        <f>'Цены 2'!F72+Сбытовые!F88+Цены!$D$3+Цены!$G$3</f>
        <v>4925.66</v>
      </c>
      <c r="G106" s="8">
        <f>'Цены 2'!G72+Сбытовые!G88+Цены!$D$3+Цены!$G$3</f>
        <v>4925.66</v>
      </c>
      <c r="H106" s="8">
        <f>'Цены 2'!H72+Сбытовые!H88+Цены!$D$3+Цены!$G$3</f>
        <v>4925.66</v>
      </c>
      <c r="I106" s="8">
        <f>'Цены 2'!I72+Сбытовые!I88+Цены!$D$3+Цены!$G$3</f>
        <v>4925.66</v>
      </c>
      <c r="J106" s="8">
        <f>'Цены 2'!J72+Сбытовые!J88+Цены!$D$3+Цены!$G$3</f>
        <v>4925.66</v>
      </c>
      <c r="K106" s="8">
        <f>'Цены 2'!K72+Сбытовые!K88+Цены!$D$3+Цены!$G$3</f>
        <v>4925.66</v>
      </c>
      <c r="L106" s="8">
        <f>'Цены 2'!L72+Сбытовые!L88+Цены!$D$3+Цены!$G$3</f>
        <v>4925.66</v>
      </c>
      <c r="M106" s="8">
        <f>'Цены 2'!M72+Сбытовые!M88+Цены!$D$3+Цены!$G$3</f>
        <v>4925.66</v>
      </c>
      <c r="N106" s="8">
        <f>'Цены 2'!N72+Сбытовые!N88+Цены!$D$3+Цены!$G$3</f>
        <v>4925.66</v>
      </c>
      <c r="O106" s="8">
        <f>'Цены 2'!O72+Сбытовые!O88+Цены!$D$3+Цены!$G$3</f>
        <v>4925.66</v>
      </c>
      <c r="P106" s="8">
        <f>'Цены 2'!P72+Сбытовые!P88+Цены!$D$3+Цены!$G$3</f>
        <v>4925.66</v>
      </c>
      <c r="Q106" s="8">
        <f>'Цены 2'!Q72+Сбытовые!Q88+Цены!$D$3+Цены!$G$3</f>
        <v>4925.66</v>
      </c>
      <c r="R106" s="8">
        <f>'Цены 2'!R72+Сбытовые!R88+Цены!$D$3+Цены!$G$3</f>
        <v>4925.66</v>
      </c>
      <c r="S106" s="8">
        <f>'Цены 2'!S72+Сбытовые!S88+Цены!$D$3+Цены!$G$3</f>
        <v>4925.66</v>
      </c>
      <c r="T106" s="8">
        <f>'Цены 2'!T72+Сбытовые!T88+Цены!$D$3+Цены!$G$3</f>
        <v>4925.66</v>
      </c>
      <c r="U106" s="8">
        <f>'Цены 2'!U72+Сбытовые!U88+Цены!$D$3+Цены!$G$3</f>
        <v>4925.66</v>
      </c>
      <c r="V106" s="8">
        <f>'Цены 2'!V72+Сбытовые!V88+Цены!$D$3+Цены!$G$3</f>
        <v>4925.66</v>
      </c>
      <c r="W106" s="8">
        <f>'Цены 2'!W72+Сбытовые!W88+Цены!$D$3+Цены!$G$3</f>
        <v>4925.66</v>
      </c>
      <c r="X106" s="8">
        <f>'Цены 2'!X72+Сбытовые!X88+Цены!$D$3+Цены!$G$3</f>
        <v>4925.66</v>
      </c>
      <c r="Y106" s="8">
        <f>'Цены 2'!Y72+Сбытовые!Y88+Цены!$D$3+Цены!$G$3</f>
        <v>4925.66</v>
      </c>
    </row>
    <row r="108" spans="1:25" x14ac:dyDescent="0.25">
      <c r="A108" s="97" t="s">
        <v>12</v>
      </c>
      <c r="B108" s="91" t="s">
        <v>95</v>
      </c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</row>
    <row r="109" spans="1:25" x14ac:dyDescent="0.25">
      <c r="A109" s="97"/>
      <c r="B109" s="6" t="s">
        <v>13</v>
      </c>
      <c r="C109" s="6" t="s">
        <v>14</v>
      </c>
      <c r="D109" s="6" t="s">
        <v>15</v>
      </c>
      <c r="E109" s="6" t="s">
        <v>16</v>
      </c>
      <c r="F109" s="6" t="s">
        <v>17</v>
      </c>
      <c r="G109" s="6" t="s">
        <v>18</v>
      </c>
      <c r="H109" s="6" t="s">
        <v>19</v>
      </c>
      <c r="I109" s="6" t="s">
        <v>20</v>
      </c>
      <c r="J109" s="6" t="s">
        <v>21</v>
      </c>
      <c r="K109" s="6" t="s">
        <v>22</v>
      </c>
      <c r="L109" s="6" t="s">
        <v>23</v>
      </c>
      <c r="M109" s="6" t="s">
        <v>24</v>
      </c>
      <c r="N109" s="6" t="s">
        <v>25</v>
      </c>
      <c r="O109" s="6" t="s">
        <v>26</v>
      </c>
      <c r="P109" s="6" t="s">
        <v>27</v>
      </c>
      <c r="Q109" s="6" t="s">
        <v>28</v>
      </c>
      <c r="R109" s="6" t="s">
        <v>29</v>
      </c>
      <c r="S109" s="6" t="s">
        <v>30</v>
      </c>
      <c r="T109" s="6" t="s">
        <v>31</v>
      </c>
      <c r="U109" s="6" t="s">
        <v>32</v>
      </c>
      <c r="V109" s="6" t="s">
        <v>33</v>
      </c>
      <c r="W109" s="6" t="s">
        <v>34</v>
      </c>
      <c r="X109" s="6" t="s">
        <v>35</v>
      </c>
      <c r="Y109" s="6" t="s">
        <v>36</v>
      </c>
    </row>
    <row r="110" spans="1:25" x14ac:dyDescent="0.25">
      <c r="A110" s="7">
        <v>1</v>
      </c>
      <c r="B110" s="8">
        <f>'Цены 2'!B42+Сбытовые!B58+Цены!$E$3+Цены!$G$3</f>
        <v>6652.12</v>
      </c>
      <c r="C110" s="8">
        <f>'Цены 2'!C42+Сбытовые!C58+Цены!$E$3+Цены!$G$3</f>
        <v>6642.76</v>
      </c>
      <c r="D110" s="8">
        <f>'Цены 2'!D42+Сбытовые!D58+Цены!$E$3+Цены!$G$3</f>
        <v>6608.97</v>
      </c>
      <c r="E110" s="8">
        <f>'Цены 2'!E42+Сбытовые!E58+Цены!$E$3+Цены!$G$3</f>
        <v>6436.55</v>
      </c>
      <c r="F110" s="8">
        <f>'Цены 2'!F42+Сбытовые!F58+Цены!$E$3+Цены!$G$3</f>
        <v>6632.97</v>
      </c>
      <c r="G110" s="8">
        <f>'Цены 2'!G42+Сбытовые!G58+Цены!$E$3+Цены!$G$3</f>
        <v>6636.0599999999995</v>
      </c>
      <c r="H110" s="8">
        <f>'Цены 2'!H42+Сбытовые!H58+Цены!$E$3+Цены!$G$3</f>
        <v>7408.67</v>
      </c>
      <c r="I110" s="8">
        <f>'Цены 2'!I42+Сбытовые!I58+Цены!$E$3+Цены!$G$3</f>
        <v>7696.3</v>
      </c>
      <c r="J110" s="8">
        <f>'Цены 2'!J42+Сбытовые!J58+Цены!$E$3+Цены!$G$3</f>
        <v>7814.82</v>
      </c>
      <c r="K110" s="8">
        <f>'Цены 2'!K42+Сбытовые!K58+Цены!$E$3+Цены!$G$3</f>
        <v>7877.13</v>
      </c>
      <c r="L110" s="8">
        <f>'Цены 2'!L42+Сбытовые!L58+Цены!$E$3+Цены!$G$3</f>
        <v>7876.91</v>
      </c>
      <c r="M110" s="8">
        <f>'Цены 2'!M42+Сбытовые!M58+Цены!$E$3+Цены!$G$3</f>
        <v>7867.29</v>
      </c>
      <c r="N110" s="8">
        <f>'Цены 2'!N42+Сбытовые!N58+Цены!$E$3+Цены!$G$3</f>
        <v>7850.1100000000006</v>
      </c>
      <c r="O110" s="8">
        <f>'Цены 2'!O42+Сбытовые!O58+Цены!$E$3+Цены!$G$3</f>
        <v>7847.87</v>
      </c>
      <c r="P110" s="8">
        <f>'Цены 2'!P42+Сбытовые!P58+Цены!$E$3+Цены!$G$3</f>
        <v>7841.6900000000005</v>
      </c>
      <c r="Q110" s="8">
        <f>'Цены 2'!Q42+Сбытовые!Q58+Цены!$E$3+Цены!$G$3</f>
        <v>7800.6</v>
      </c>
      <c r="R110" s="8">
        <f>'Цены 2'!R42+Сбытовые!R58+Цены!$E$3+Цены!$G$3</f>
        <v>7804.45</v>
      </c>
      <c r="S110" s="8">
        <f>'Цены 2'!S42+Сбытовые!S58+Цены!$E$3+Цены!$G$3</f>
        <v>7829.84</v>
      </c>
      <c r="T110" s="8">
        <f>'Цены 2'!T42+Сбытовые!T58+Цены!$E$3+Цены!$G$3</f>
        <v>8146.26</v>
      </c>
      <c r="U110" s="8">
        <f>'Цены 2'!U42+Сбытовые!U58+Цены!$E$3+Цены!$G$3</f>
        <v>8144.9</v>
      </c>
      <c r="V110" s="8">
        <f>'Цены 2'!V42+Сбытовые!V58+Цены!$E$3+Цены!$G$3</f>
        <v>8154.07</v>
      </c>
      <c r="W110" s="8">
        <f>'Цены 2'!W42+Сбытовые!W58+Цены!$E$3+Цены!$G$3</f>
        <v>7777.67</v>
      </c>
      <c r="X110" s="8">
        <f>'Цены 2'!X42+Сбытовые!X58+Цены!$E$3+Цены!$G$3</f>
        <v>7497.17</v>
      </c>
      <c r="Y110" s="8">
        <f>'Цены 2'!Y42+Сбытовые!Y58+Цены!$E$3+Цены!$G$3</f>
        <v>6916.88</v>
      </c>
    </row>
    <row r="111" spans="1:25" x14ac:dyDescent="0.25">
      <c r="A111" s="7">
        <v>2</v>
      </c>
      <c r="B111" s="8">
        <f>'Цены 2'!B43+Сбытовые!B59+Цены!$E$3+Цены!$G$3</f>
        <v>6638.93</v>
      </c>
      <c r="C111" s="8">
        <f>'Цены 2'!C43+Сбытовые!C59+Цены!$E$3+Цены!$G$3</f>
        <v>6586.4400000000005</v>
      </c>
      <c r="D111" s="8">
        <f>'Цены 2'!D43+Сбытовые!D59+Цены!$E$3+Цены!$G$3</f>
        <v>6301.99</v>
      </c>
      <c r="E111" s="8">
        <f>'Цены 2'!E43+Сбытовые!E59+Цены!$E$3+Цены!$G$3</f>
        <v>6301.99</v>
      </c>
      <c r="F111" s="8">
        <f>'Цены 2'!F43+Сбытовые!F59+Цены!$E$3+Цены!$G$3</f>
        <v>6302.02</v>
      </c>
      <c r="G111" s="8">
        <f>'Цены 2'!G43+Сбытовые!G59+Цены!$E$3+Цены!$G$3</f>
        <v>6622.47</v>
      </c>
      <c r="H111" s="8">
        <f>'Цены 2'!H43+Сбытовые!H59+Цены!$E$3+Цены!$G$3</f>
        <v>7399.73</v>
      </c>
      <c r="I111" s="8">
        <f>'Цены 2'!I43+Сбытовые!I59+Цены!$E$3+Цены!$G$3</f>
        <v>7723.6</v>
      </c>
      <c r="J111" s="8">
        <f>'Цены 2'!J43+Сбытовые!J59+Цены!$E$3+Цены!$G$3</f>
        <v>8004.84</v>
      </c>
      <c r="K111" s="8">
        <f>'Цены 2'!K43+Сбытовые!K59+Цены!$E$3+Цены!$G$3</f>
        <v>8156.73</v>
      </c>
      <c r="L111" s="8">
        <f>'Цены 2'!L43+Сбытовые!L59+Цены!$E$3+Цены!$G$3</f>
        <v>8162.07</v>
      </c>
      <c r="M111" s="8">
        <f>'Цены 2'!M43+Сбытовые!M59+Цены!$E$3+Цены!$G$3</f>
        <v>8158.37</v>
      </c>
      <c r="N111" s="8">
        <f>'Цены 2'!N43+Сбытовые!N59+Цены!$E$3+Цены!$G$3</f>
        <v>8144.5</v>
      </c>
      <c r="O111" s="8">
        <f>'Цены 2'!O43+Сбытовые!O59+Цены!$E$3+Цены!$G$3</f>
        <v>8145.9400000000005</v>
      </c>
      <c r="P111" s="8">
        <f>'Цены 2'!P43+Сбытовые!P59+Цены!$E$3+Цены!$G$3</f>
        <v>8150.1900000000005</v>
      </c>
      <c r="Q111" s="8">
        <f>'Цены 2'!Q43+Сбытовые!Q59+Цены!$E$3+Цены!$G$3</f>
        <v>8150.29</v>
      </c>
      <c r="R111" s="8">
        <f>'Цены 2'!R43+Сбытовые!R59+Цены!$E$3+Цены!$G$3</f>
        <v>8158.08</v>
      </c>
      <c r="S111" s="8">
        <f>'Цены 2'!S43+Сбытовые!S59+Цены!$E$3+Цены!$G$3</f>
        <v>8214.23</v>
      </c>
      <c r="T111" s="8">
        <f>'Цены 2'!T43+Сбытовые!T59+Цены!$E$3+Цены!$G$3</f>
        <v>8268.82</v>
      </c>
      <c r="U111" s="8">
        <f>'Цены 2'!U43+Сбытовые!U59+Цены!$E$3+Цены!$G$3</f>
        <v>8262.89</v>
      </c>
      <c r="V111" s="8">
        <f>'Цены 2'!V43+Сбытовые!V59+Цены!$E$3+Цены!$G$3</f>
        <v>8210.06</v>
      </c>
      <c r="W111" s="8">
        <f>'Цены 2'!W43+Сбытовые!W59+Цены!$E$3+Цены!$G$3</f>
        <v>8187.5300000000007</v>
      </c>
      <c r="X111" s="8">
        <f>'Цены 2'!X43+Сбытовые!X59+Цены!$E$3+Цены!$G$3</f>
        <v>7648.09</v>
      </c>
      <c r="Y111" s="8">
        <f>'Цены 2'!Y43+Сбытовые!Y59+Цены!$E$3+Цены!$G$3</f>
        <v>7392.7800000000007</v>
      </c>
    </row>
    <row r="112" spans="1:25" x14ac:dyDescent="0.25">
      <c r="A112" s="7">
        <v>3</v>
      </c>
      <c r="B112" s="8">
        <f>'Цены 2'!B44+Сбытовые!B60+Цены!$E$3+Цены!$G$3</f>
        <v>7227.63</v>
      </c>
      <c r="C112" s="8">
        <f>'Цены 2'!C44+Сбытовые!C60+Цены!$E$3+Цены!$G$3</f>
        <v>6871.38</v>
      </c>
      <c r="D112" s="8">
        <f>'Цены 2'!D44+Сбытовые!D60+Цены!$E$3+Цены!$G$3</f>
        <v>6611.48</v>
      </c>
      <c r="E112" s="8">
        <f>'Цены 2'!E44+Сбытовые!E60+Цены!$E$3+Цены!$G$3</f>
        <v>6578.75</v>
      </c>
      <c r="F112" s="8">
        <f>'Цены 2'!F44+Сбытовые!F60+Цены!$E$3+Цены!$G$3</f>
        <v>7169.15</v>
      </c>
      <c r="G112" s="8">
        <f>'Цены 2'!G44+Сбытовые!G60+Цены!$E$3+Цены!$G$3</f>
        <v>7274.6100000000006</v>
      </c>
      <c r="H112" s="8">
        <f>'Цены 2'!H44+Сбытовые!H60+Цены!$E$3+Цены!$G$3</f>
        <v>7507.1100000000006</v>
      </c>
      <c r="I112" s="8">
        <f>'Цены 2'!I44+Сбытовые!I60+Цены!$E$3+Цены!$G$3</f>
        <v>7824.6900000000005</v>
      </c>
      <c r="J112" s="8">
        <f>'Цены 2'!J44+Сбытовые!J60+Цены!$E$3+Цены!$G$3</f>
        <v>8197.42</v>
      </c>
      <c r="K112" s="8">
        <f>'Цены 2'!K44+Сбытовые!K60+Цены!$E$3+Цены!$G$3</f>
        <v>8255.93</v>
      </c>
      <c r="L112" s="8">
        <f>'Цены 2'!L44+Сбытовые!L60+Цены!$E$3+Цены!$G$3</f>
        <v>8263.92</v>
      </c>
      <c r="M112" s="8">
        <f>'Цены 2'!M44+Сбытовые!M60+Цены!$E$3+Цены!$G$3</f>
        <v>8232.5</v>
      </c>
      <c r="N112" s="8">
        <f>'Цены 2'!N44+Сбытовые!N60+Цены!$E$3+Цены!$G$3</f>
        <v>8210.35</v>
      </c>
      <c r="O112" s="8">
        <f>'Цены 2'!O44+Сбытовые!O60+Цены!$E$3+Цены!$G$3</f>
        <v>8210.32</v>
      </c>
      <c r="P112" s="8">
        <f>'Цены 2'!P44+Сбытовые!P60+Цены!$E$3+Цены!$G$3</f>
        <v>8211.31</v>
      </c>
      <c r="Q112" s="8">
        <f>'Цены 2'!Q44+Сбытовые!Q60+Цены!$E$3+Цены!$G$3</f>
        <v>8209.19</v>
      </c>
      <c r="R112" s="8">
        <f>'Цены 2'!R44+Сбытовые!R60+Цены!$E$3+Цены!$G$3</f>
        <v>8227.75</v>
      </c>
      <c r="S112" s="8">
        <f>'Цены 2'!S44+Сбытовые!S60+Цены!$E$3+Цены!$G$3</f>
        <v>8295.69</v>
      </c>
      <c r="T112" s="8">
        <f>'Цены 2'!T44+Сбытовые!T60+Цены!$E$3+Цены!$G$3</f>
        <v>8353.69</v>
      </c>
      <c r="U112" s="8">
        <f>'Цены 2'!U44+Сбытовые!U60+Цены!$E$3+Цены!$G$3</f>
        <v>8377.2899999999991</v>
      </c>
      <c r="V112" s="8">
        <f>'Цены 2'!V44+Сбытовые!V60+Цены!$E$3+Цены!$G$3</f>
        <v>8323.57</v>
      </c>
      <c r="W112" s="8">
        <f>'Цены 2'!W44+Сбытовые!W60+Цены!$E$3+Цены!$G$3</f>
        <v>8296.5500000000011</v>
      </c>
      <c r="X112" s="8">
        <f>'Цены 2'!X44+Сбытовые!X60+Цены!$E$3+Цены!$G$3</f>
        <v>8176.05</v>
      </c>
      <c r="Y112" s="8">
        <f>'Цены 2'!Y44+Сбытовые!Y60+Цены!$E$3+Цены!$G$3</f>
        <v>7628.09</v>
      </c>
    </row>
    <row r="113" spans="1:25" x14ac:dyDescent="0.25">
      <c r="A113" s="7">
        <v>4</v>
      </c>
      <c r="B113" s="8">
        <f>'Цены 2'!B45+Сбытовые!B61+Цены!$E$3+Цены!$G$3</f>
        <v>7563.57</v>
      </c>
      <c r="C113" s="8">
        <f>'Цены 2'!C45+Сбытовые!C61+Цены!$E$3+Цены!$G$3</f>
        <v>7410.35</v>
      </c>
      <c r="D113" s="8">
        <f>'Цены 2'!D45+Сбытовые!D61+Цены!$E$3+Цены!$G$3</f>
        <v>7337.12</v>
      </c>
      <c r="E113" s="8">
        <f>'Цены 2'!E45+Сбытовые!E61+Цены!$E$3+Цены!$G$3</f>
        <v>7287.2</v>
      </c>
      <c r="F113" s="8">
        <f>'Цены 2'!F45+Сбытовые!F61+Цены!$E$3+Цены!$G$3</f>
        <v>7311.66</v>
      </c>
      <c r="G113" s="8">
        <f>'Цены 2'!G45+Сбытовые!G61+Цены!$E$3+Цены!$G$3</f>
        <v>7404.09</v>
      </c>
      <c r="H113" s="8">
        <f>'Цены 2'!H45+Сбытовые!H61+Цены!$E$3+Цены!$G$3</f>
        <v>7528.2199999999993</v>
      </c>
      <c r="I113" s="8">
        <f>'Цены 2'!I45+Сбытовые!I61+Цены!$E$3+Цены!$G$3</f>
        <v>7638.3</v>
      </c>
      <c r="J113" s="8">
        <f>'Цены 2'!J45+Сбытовые!J61+Цены!$E$3+Цены!$G$3</f>
        <v>8126.82</v>
      </c>
      <c r="K113" s="8">
        <f>'Цены 2'!K45+Сбытовые!K61+Цены!$E$3+Цены!$G$3</f>
        <v>8183.29</v>
      </c>
      <c r="L113" s="8">
        <f>'Цены 2'!L45+Сбытовые!L61+Цены!$E$3+Цены!$G$3</f>
        <v>8199.82</v>
      </c>
      <c r="M113" s="8">
        <f>'Цены 2'!M45+Сбытовые!M61+Цены!$E$3+Цены!$G$3</f>
        <v>8188.8</v>
      </c>
      <c r="N113" s="8">
        <f>'Цены 2'!N45+Сбытовые!N61+Цены!$E$3+Цены!$G$3</f>
        <v>8187.34</v>
      </c>
      <c r="O113" s="8">
        <f>'Цены 2'!O45+Сбытовые!O61+Цены!$E$3+Цены!$G$3</f>
        <v>8174.01</v>
      </c>
      <c r="P113" s="8">
        <f>'Цены 2'!P45+Сбытовые!P61+Цены!$E$3+Цены!$G$3</f>
        <v>8191.09</v>
      </c>
      <c r="Q113" s="8">
        <f>'Цены 2'!Q45+Сбытовые!Q61+Цены!$E$3+Цены!$G$3</f>
        <v>8203.6</v>
      </c>
      <c r="R113" s="8">
        <f>'Цены 2'!R45+Сбытовые!R61+Цены!$E$3+Цены!$G$3</f>
        <v>8226.5399999999991</v>
      </c>
      <c r="S113" s="8">
        <f>'Цены 2'!S45+Сбытовые!S61+Цены!$E$3+Цены!$G$3</f>
        <v>8317.6</v>
      </c>
      <c r="T113" s="8">
        <f>'Цены 2'!T45+Сбытовые!T61+Цены!$E$3+Цены!$G$3</f>
        <v>8341.7000000000007</v>
      </c>
      <c r="U113" s="8">
        <f>'Цены 2'!U45+Сбытовые!U61+Цены!$E$3+Цены!$G$3</f>
        <v>8349.7199999999993</v>
      </c>
      <c r="V113" s="8">
        <f>'Цены 2'!V45+Сбытовые!V61+Цены!$E$3+Цены!$G$3</f>
        <v>8337.26</v>
      </c>
      <c r="W113" s="8">
        <f>'Цены 2'!W45+Сбытовые!W61+Цены!$E$3+Цены!$G$3</f>
        <v>8229.2899999999991</v>
      </c>
      <c r="X113" s="8">
        <f>'Цены 2'!X45+Сбытовые!X61+Цены!$E$3+Цены!$G$3</f>
        <v>8133.49</v>
      </c>
      <c r="Y113" s="8">
        <f>'Цены 2'!Y45+Сбытовые!Y61+Цены!$E$3+Цены!$G$3</f>
        <v>7610.3099999999995</v>
      </c>
    </row>
    <row r="114" spans="1:25" x14ac:dyDescent="0.25">
      <c r="A114" s="7">
        <v>5</v>
      </c>
      <c r="B114" s="8">
        <f>'Цены 2'!B46+Сбытовые!B62+Цены!$E$3+Цены!$G$3</f>
        <v>7480.37</v>
      </c>
      <c r="C114" s="8">
        <f>'Цены 2'!C46+Сбытовые!C62+Цены!$E$3+Цены!$G$3</f>
        <v>7373.79</v>
      </c>
      <c r="D114" s="8">
        <f>'Цены 2'!D46+Сбытовые!D62+Цены!$E$3+Цены!$G$3</f>
        <v>7324.6</v>
      </c>
      <c r="E114" s="8">
        <f>'Цены 2'!E46+Сбытовые!E62+Цены!$E$3+Цены!$G$3</f>
        <v>7386.09</v>
      </c>
      <c r="F114" s="8">
        <f>'Цены 2'!F46+Сбытовые!F62+Цены!$E$3+Цены!$G$3</f>
        <v>7409.27</v>
      </c>
      <c r="G114" s="8">
        <f>'Цены 2'!G46+Сбытовые!G62+Цены!$E$3+Цены!$G$3</f>
        <v>7636.12</v>
      </c>
      <c r="H114" s="8">
        <f>'Цены 2'!H46+Сбытовые!H62+Цены!$E$3+Цены!$G$3</f>
        <v>7609.7</v>
      </c>
      <c r="I114" s="8">
        <f>'Цены 2'!I46+Сбытовые!I62+Цены!$E$3+Цены!$G$3</f>
        <v>7703.58</v>
      </c>
      <c r="J114" s="8">
        <f>'Цены 2'!J46+Сбытовые!J62+Цены!$E$3+Цены!$G$3</f>
        <v>8085.9400000000005</v>
      </c>
      <c r="K114" s="8">
        <f>'Цены 2'!K46+Сбытовые!K62+Цены!$E$3+Цены!$G$3</f>
        <v>8133.01</v>
      </c>
      <c r="L114" s="8">
        <f>'Цены 2'!L46+Сбытовые!L62+Цены!$E$3+Цены!$G$3</f>
        <v>8138.04</v>
      </c>
      <c r="M114" s="8">
        <f>'Цены 2'!M46+Сбытовые!M62+Цены!$E$3+Цены!$G$3</f>
        <v>8141.37</v>
      </c>
      <c r="N114" s="8">
        <f>'Цены 2'!N46+Сбытовые!N62+Цены!$E$3+Цены!$G$3</f>
        <v>8138.1399999999994</v>
      </c>
      <c r="O114" s="8">
        <f>'Цены 2'!O46+Сбытовые!O62+Цены!$E$3+Цены!$G$3</f>
        <v>8134.1399999999994</v>
      </c>
      <c r="P114" s="8">
        <f>'Цены 2'!P46+Сбытовые!P62+Цены!$E$3+Цены!$G$3</f>
        <v>8138.7800000000007</v>
      </c>
      <c r="Q114" s="8">
        <f>'Цены 2'!Q46+Сбытовые!Q62+Цены!$E$3+Цены!$G$3</f>
        <v>8138.2800000000007</v>
      </c>
      <c r="R114" s="8">
        <f>'Цены 2'!R46+Сбытовые!R62+Цены!$E$3+Цены!$G$3</f>
        <v>8151.42</v>
      </c>
      <c r="S114" s="8">
        <f>'Цены 2'!S46+Сбытовые!S62+Цены!$E$3+Цены!$G$3</f>
        <v>8197.76</v>
      </c>
      <c r="T114" s="8">
        <f>'Цены 2'!T46+Сбытовые!T62+Цены!$E$3+Цены!$G$3</f>
        <v>8218.09</v>
      </c>
      <c r="U114" s="8">
        <f>'Цены 2'!U46+Сбытовые!U62+Цены!$E$3+Цены!$G$3</f>
        <v>8219.74</v>
      </c>
      <c r="V114" s="8">
        <f>'Цены 2'!V46+Сбытовые!V62+Цены!$E$3+Цены!$G$3</f>
        <v>8196.77</v>
      </c>
      <c r="W114" s="8">
        <f>'Цены 2'!W46+Сбытовые!W62+Цены!$E$3+Цены!$G$3</f>
        <v>8162.4699999999993</v>
      </c>
      <c r="X114" s="8">
        <f>'Цены 2'!X46+Сбытовые!X62+Цены!$E$3+Цены!$G$3</f>
        <v>8029.54</v>
      </c>
      <c r="Y114" s="8">
        <f>'Цены 2'!Y46+Сбытовые!Y62+Цены!$E$3+Цены!$G$3</f>
        <v>7613.21</v>
      </c>
    </row>
    <row r="115" spans="1:25" x14ac:dyDescent="0.25">
      <c r="A115" s="7">
        <v>6</v>
      </c>
      <c r="B115" s="8">
        <f>'Цены 2'!B47+Сбытовые!B63+Цены!$E$3+Цены!$G$3</f>
        <v>7398.01</v>
      </c>
      <c r="C115" s="8">
        <f>'Цены 2'!C47+Сбытовые!C63+Цены!$E$3+Цены!$G$3</f>
        <v>7327.33</v>
      </c>
      <c r="D115" s="8">
        <f>'Цены 2'!D47+Сбытовые!D63+Цены!$E$3+Цены!$G$3</f>
        <v>7273.27</v>
      </c>
      <c r="E115" s="8">
        <f>'Цены 2'!E47+Сбытовые!E63+Цены!$E$3+Цены!$G$3</f>
        <v>7234.3600000000006</v>
      </c>
      <c r="F115" s="8">
        <f>'Цены 2'!F47+Сбытовые!F63+Цены!$E$3+Цены!$G$3</f>
        <v>7242.8099999999995</v>
      </c>
      <c r="G115" s="8">
        <f>'Цены 2'!G47+Сбытовые!G63+Цены!$E$3+Цены!$G$3</f>
        <v>7283.43</v>
      </c>
      <c r="H115" s="8">
        <f>'Цены 2'!H47+Сбытовые!H63+Цены!$E$3+Цены!$G$3</f>
        <v>7321.1</v>
      </c>
      <c r="I115" s="8">
        <f>'Цены 2'!I47+Сбытовые!I63+Цены!$E$3+Цены!$G$3</f>
        <v>7430.8600000000006</v>
      </c>
      <c r="J115" s="8">
        <f>'Цены 2'!J47+Сбытовые!J63+Цены!$E$3+Цены!$G$3</f>
        <v>7621.83</v>
      </c>
      <c r="K115" s="8">
        <f>'Цены 2'!K47+Сбытовые!K63+Цены!$E$3+Цены!$G$3</f>
        <v>8076.65</v>
      </c>
      <c r="L115" s="8">
        <f>'Цены 2'!L47+Сбытовые!L63+Цены!$E$3+Цены!$G$3</f>
        <v>8098.1399999999994</v>
      </c>
      <c r="M115" s="8">
        <f>'Цены 2'!M47+Сбытовые!M63+Цены!$E$3+Цены!$G$3</f>
        <v>8095.3099999999995</v>
      </c>
      <c r="N115" s="8">
        <f>'Цены 2'!N47+Сбытовые!N63+Цены!$E$3+Цены!$G$3</f>
        <v>8070.8899999999994</v>
      </c>
      <c r="O115" s="8">
        <f>'Цены 2'!O47+Сбытовые!O63+Цены!$E$3+Цены!$G$3</f>
        <v>8063.5</v>
      </c>
      <c r="P115" s="8">
        <f>'Цены 2'!P47+Сбытовые!P63+Цены!$E$3+Цены!$G$3</f>
        <v>8067.82</v>
      </c>
      <c r="Q115" s="8">
        <f>'Цены 2'!Q47+Сбытовые!Q63+Цены!$E$3+Цены!$G$3</f>
        <v>8073.79</v>
      </c>
      <c r="R115" s="8">
        <f>'Цены 2'!R47+Сбытовые!R63+Цены!$E$3+Цены!$G$3</f>
        <v>8098.4</v>
      </c>
      <c r="S115" s="8">
        <f>'Цены 2'!S47+Сбытовые!S63+Цены!$E$3+Цены!$G$3</f>
        <v>8126.98</v>
      </c>
      <c r="T115" s="8">
        <f>'Цены 2'!T47+Сбытовые!T63+Цены!$E$3+Цены!$G$3</f>
        <v>8147.42</v>
      </c>
      <c r="U115" s="8">
        <f>'Цены 2'!U47+Сбытовые!U63+Цены!$E$3+Цены!$G$3</f>
        <v>8135.74</v>
      </c>
      <c r="V115" s="8">
        <f>'Цены 2'!V47+Сбытовые!V63+Цены!$E$3+Цены!$G$3</f>
        <v>8134.4</v>
      </c>
      <c r="W115" s="8">
        <f>'Цены 2'!W47+Сбытовые!W63+Цены!$E$3+Цены!$G$3</f>
        <v>8123.75</v>
      </c>
      <c r="X115" s="8">
        <f>'Цены 2'!X47+Сбытовые!X63+Цены!$E$3+Цены!$G$3</f>
        <v>7636.6</v>
      </c>
      <c r="Y115" s="8">
        <f>'Цены 2'!Y47+Сбытовые!Y63+Цены!$E$3+Цены!$G$3</f>
        <v>7529.4</v>
      </c>
    </row>
    <row r="116" spans="1:25" x14ac:dyDescent="0.25">
      <c r="A116" s="7">
        <v>7</v>
      </c>
      <c r="B116" s="8">
        <f>'Цены 2'!B48+Сбытовые!B64+Цены!$E$3+Цены!$G$3</f>
        <v>7290.4</v>
      </c>
      <c r="C116" s="8">
        <f>'Цены 2'!C48+Сбытовые!C64+Цены!$E$3+Цены!$G$3</f>
        <v>7148.76</v>
      </c>
      <c r="D116" s="8">
        <f>'Цены 2'!D48+Сбытовые!D64+Цены!$E$3+Цены!$G$3</f>
        <v>7146.57</v>
      </c>
      <c r="E116" s="8">
        <f>'Цены 2'!E48+Сбытовые!E64+Цены!$E$3+Цены!$G$3</f>
        <v>7013.57</v>
      </c>
      <c r="F116" s="8">
        <f>'Цены 2'!F48+Сбытовые!F64+Цены!$E$3+Цены!$G$3</f>
        <v>7205.38</v>
      </c>
      <c r="G116" s="8">
        <f>'Цены 2'!G48+Сбытовые!G64+Цены!$E$3+Цены!$G$3</f>
        <v>7286.96</v>
      </c>
      <c r="H116" s="8">
        <f>'Цены 2'!H48+Сбытовые!H64+Цены!$E$3+Цены!$G$3</f>
        <v>7418.1399999999994</v>
      </c>
      <c r="I116" s="8">
        <f>'Цены 2'!I48+Сбытовые!I64+Цены!$E$3+Цены!$G$3</f>
        <v>7710.3899999999994</v>
      </c>
      <c r="J116" s="8">
        <f>'Цены 2'!J48+Сбытовые!J64+Цены!$E$3+Цены!$G$3</f>
        <v>8122.37</v>
      </c>
      <c r="K116" s="8">
        <f>'Цены 2'!K48+Сбытовые!K64+Цены!$E$3+Цены!$G$3</f>
        <v>8191.27</v>
      </c>
      <c r="L116" s="8">
        <f>'Цены 2'!L48+Сбытовые!L64+Цены!$E$3+Цены!$G$3</f>
        <v>8202.19</v>
      </c>
      <c r="M116" s="8">
        <f>'Цены 2'!M48+Сбытовые!M64+Цены!$E$3+Цены!$G$3</f>
        <v>8184.1</v>
      </c>
      <c r="N116" s="8">
        <f>'Цены 2'!N48+Сбытовые!N64+Цены!$E$3+Цены!$G$3</f>
        <v>8153.2800000000007</v>
      </c>
      <c r="O116" s="8">
        <f>'Цены 2'!O48+Сбытовые!O64+Цены!$E$3+Цены!$G$3</f>
        <v>8163.8600000000006</v>
      </c>
      <c r="P116" s="8">
        <f>'Цены 2'!P48+Сбытовые!P64+Цены!$E$3+Цены!$G$3</f>
        <v>8158.91</v>
      </c>
      <c r="Q116" s="8">
        <f>'Цены 2'!Q48+Сбытовые!Q64+Цены!$E$3+Цены!$G$3</f>
        <v>8167.8899999999994</v>
      </c>
      <c r="R116" s="8">
        <f>'Цены 2'!R48+Сбытовые!R64+Цены!$E$3+Цены!$G$3</f>
        <v>8182.43</v>
      </c>
      <c r="S116" s="8">
        <f>'Цены 2'!S48+Сбытовые!S64+Цены!$E$3+Цены!$G$3</f>
        <v>8203.98</v>
      </c>
      <c r="T116" s="8">
        <f>'Цены 2'!T48+Сбытовые!T64+Цены!$E$3+Цены!$G$3</f>
        <v>8239.81</v>
      </c>
      <c r="U116" s="8">
        <f>'Цены 2'!U48+Сбытовые!U64+Цены!$E$3+Цены!$G$3</f>
        <v>8250.1</v>
      </c>
      <c r="V116" s="8">
        <f>'Цены 2'!V48+Сбытовые!V64+Цены!$E$3+Цены!$G$3</f>
        <v>8190.84</v>
      </c>
      <c r="W116" s="8">
        <f>'Цены 2'!W48+Сбытовые!W64+Цены!$E$3+Цены!$G$3</f>
        <v>8137.84</v>
      </c>
      <c r="X116" s="8">
        <f>'Цены 2'!X48+Сбытовые!X64+Цены!$E$3+Цены!$G$3</f>
        <v>7642.42</v>
      </c>
      <c r="Y116" s="8">
        <f>'Цены 2'!Y48+Сбытовые!Y64+Цены!$E$3+Цены!$G$3</f>
        <v>7415.7800000000007</v>
      </c>
    </row>
    <row r="117" spans="1:25" x14ac:dyDescent="0.25">
      <c r="A117" s="7">
        <v>8</v>
      </c>
      <c r="B117" s="8">
        <f>'Цены 2'!B49+Сбытовые!B65+Цены!$E$3+Цены!$G$3</f>
        <v>7251.5</v>
      </c>
      <c r="C117" s="8">
        <f>'Цены 2'!C49+Сбытовые!C65+Цены!$E$3+Цены!$G$3</f>
        <v>6938.59</v>
      </c>
      <c r="D117" s="8">
        <f>'Цены 2'!D49+Сбытовые!D65+Цены!$E$3+Цены!$G$3</f>
        <v>6881.77</v>
      </c>
      <c r="E117" s="8">
        <f>'Цены 2'!E49+Сбытовые!E65+Цены!$E$3+Цены!$G$3</f>
        <v>6855.4400000000005</v>
      </c>
      <c r="F117" s="8">
        <f>'Цены 2'!F49+Сбытовые!F65+Цены!$E$3+Цены!$G$3</f>
        <v>7154.66</v>
      </c>
      <c r="G117" s="8">
        <f>'Цены 2'!G49+Сбытовые!G65+Цены!$E$3+Цены!$G$3</f>
        <v>7249.8600000000006</v>
      </c>
      <c r="H117" s="8">
        <f>'Цены 2'!H49+Сбытовые!H65+Цены!$E$3+Цены!$G$3</f>
        <v>7432.4699999999993</v>
      </c>
      <c r="I117" s="8">
        <f>'Цены 2'!I49+Сбытовые!I65+Цены!$E$3+Цены!$G$3</f>
        <v>7718.6100000000006</v>
      </c>
      <c r="J117" s="8">
        <f>'Цены 2'!J49+Сбытовые!J65+Цены!$E$3+Цены!$G$3</f>
        <v>8132.9</v>
      </c>
      <c r="K117" s="8">
        <f>'Цены 2'!K49+Сбытовые!K65+Цены!$E$3+Цены!$G$3</f>
        <v>8199.6999999999989</v>
      </c>
      <c r="L117" s="8">
        <f>'Цены 2'!L49+Сбытовые!L65+Цены!$E$3+Цены!$G$3</f>
        <v>8194.3799999999992</v>
      </c>
      <c r="M117" s="8">
        <f>'Цены 2'!M49+Сбытовые!M65+Цены!$E$3+Цены!$G$3</f>
        <v>8177.8</v>
      </c>
      <c r="N117" s="8">
        <f>'Цены 2'!N49+Сбытовые!N65+Цены!$E$3+Цены!$G$3</f>
        <v>8157.7800000000007</v>
      </c>
      <c r="O117" s="8">
        <f>'Цены 2'!O49+Сбытовые!O65+Цены!$E$3+Цены!$G$3</f>
        <v>8171.48</v>
      </c>
      <c r="P117" s="8">
        <f>'Цены 2'!P49+Сбытовые!P65+Цены!$E$3+Цены!$G$3</f>
        <v>8180.8899999999994</v>
      </c>
      <c r="Q117" s="8">
        <f>'Цены 2'!Q49+Сбытовые!Q65+Цены!$E$3+Цены!$G$3</f>
        <v>8189.9400000000005</v>
      </c>
      <c r="R117" s="8">
        <f>'Цены 2'!R49+Сбытовые!R65+Цены!$E$3+Цены!$G$3</f>
        <v>8196.1999999999989</v>
      </c>
      <c r="S117" s="8">
        <f>'Цены 2'!S49+Сбытовые!S65+Цены!$E$3+Цены!$G$3</f>
        <v>8196.76</v>
      </c>
      <c r="T117" s="8">
        <f>'Цены 2'!T49+Сбытовые!T65+Цены!$E$3+Цены!$G$3</f>
        <v>8230.68</v>
      </c>
      <c r="U117" s="8">
        <f>'Цены 2'!U49+Сбытовые!U65+Цены!$E$3+Цены!$G$3</f>
        <v>8232.1999999999989</v>
      </c>
      <c r="V117" s="8">
        <f>'Цены 2'!V49+Сбытовые!V65+Цены!$E$3+Цены!$G$3</f>
        <v>8173.7199999999993</v>
      </c>
      <c r="W117" s="8">
        <f>'Цены 2'!W49+Сбытовые!W65+Цены!$E$3+Цены!$G$3</f>
        <v>8101.15</v>
      </c>
      <c r="X117" s="8">
        <f>'Цены 2'!X49+Сбытовые!X65+Цены!$E$3+Цены!$G$3</f>
        <v>7613.12</v>
      </c>
      <c r="Y117" s="8">
        <f>'Цены 2'!Y49+Сбытовые!Y65+Цены!$E$3+Цены!$G$3</f>
        <v>7405.6900000000005</v>
      </c>
    </row>
    <row r="118" spans="1:25" x14ac:dyDescent="0.25">
      <c r="A118" s="7">
        <v>9</v>
      </c>
      <c r="B118" s="8">
        <f>'Цены 2'!B50+Сбытовые!B66+Цены!$E$3+Цены!$G$3</f>
        <v>7291.47</v>
      </c>
      <c r="C118" s="8">
        <f>'Цены 2'!C50+Сбытовые!C66+Цены!$E$3+Цены!$G$3</f>
        <v>7206.8899999999994</v>
      </c>
      <c r="D118" s="8">
        <f>'Цены 2'!D50+Сбытовые!D66+Цены!$E$3+Цены!$G$3</f>
        <v>7122.12</v>
      </c>
      <c r="E118" s="8">
        <f>'Цены 2'!E50+Сбытовые!E66+Цены!$E$3+Цены!$G$3</f>
        <v>6973.18</v>
      </c>
      <c r="F118" s="8">
        <f>'Цены 2'!F50+Сбытовые!F66+Цены!$E$3+Цены!$G$3</f>
        <v>7220.29</v>
      </c>
      <c r="G118" s="8">
        <f>'Цены 2'!G50+Сбытовые!G66+Цены!$E$3+Цены!$G$3</f>
        <v>7326.66</v>
      </c>
      <c r="H118" s="8">
        <f>'Цены 2'!H50+Сбытовые!H66+Цены!$E$3+Цены!$G$3</f>
        <v>7526.83</v>
      </c>
      <c r="I118" s="8">
        <f>'Цены 2'!I50+Сбытовые!I66+Цены!$E$3+Цены!$G$3</f>
        <v>7842.42</v>
      </c>
      <c r="J118" s="8">
        <f>'Цены 2'!J50+Сбытовые!J66+Цены!$E$3+Цены!$G$3</f>
        <v>8217.4499999999989</v>
      </c>
      <c r="K118" s="8">
        <f>'Цены 2'!K50+Сбытовые!K66+Цены!$E$3+Цены!$G$3</f>
        <v>8317.3000000000011</v>
      </c>
      <c r="L118" s="8">
        <f>'Цены 2'!L50+Сбытовые!L66+Цены!$E$3+Цены!$G$3</f>
        <v>8316.2100000000009</v>
      </c>
      <c r="M118" s="8">
        <f>'Цены 2'!M50+Сбытовые!M66+Цены!$E$3+Цены!$G$3</f>
        <v>8306.6299999999992</v>
      </c>
      <c r="N118" s="8">
        <f>'Цены 2'!N50+Сбытовые!N66+Цены!$E$3+Цены!$G$3</f>
        <v>8295.99</v>
      </c>
      <c r="O118" s="8">
        <f>'Цены 2'!O50+Сбытовые!O66+Цены!$E$3+Цены!$G$3</f>
        <v>8292.3799999999992</v>
      </c>
      <c r="P118" s="8">
        <f>'Цены 2'!P50+Сбытовые!P66+Цены!$E$3+Цены!$G$3</f>
        <v>8301.93</v>
      </c>
      <c r="Q118" s="8">
        <f>'Цены 2'!Q50+Сбытовые!Q66+Цены!$E$3+Цены!$G$3</f>
        <v>8303.82</v>
      </c>
      <c r="R118" s="8">
        <f>'Цены 2'!R50+Сбытовые!R66+Цены!$E$3+Цены!$G$3</f>
        <v>8309.2199999999993</v>
      </c>
      <c r="S118" s="8">
        <f>'Цены 2'!S50+Сбытовые!S66+Цены!$E$3+Цены!$G$3</f>
        <v>8342.32</v>
      </c>
      <c r="T118" s="8">
        <f>'Цены 2'!T50+Сбытовые!T66+Цены!$E$3+Цены!$G$3</f>
        <v>8363.8900000000012</v>
      </c>
      <c r="U118" s="8">
        <f>'Цены 2'!U50+Сбытовые!U66+Цены!$E$3+Цены!$G$3</f>
        <v>8339.7199999999993</v>
      </c>
      <c r="V118" s="8">
        <f>'Цены 2'!V50+Сбытовые!V66+Цены!$E$3+Цены!$G$3</f>
        <v>8321.82</v>
      </c>
      <c r="W118" s="8">
        <f>'Цены 2'!W50+Сбытовые!W66+Цены!$E$3+Цены!$G$3</f>
        <v>8220.77</v>
      </c>
      <c r="X118" s="8">
        <f>'Цены 2'!X50+Сбытовые!X66+Цены!$E$3+Цены!$G$3</f>
        <v>7923.3899999999994</v>
      </c>
      <c r="Y118" s="8">
        <f>'Цены 2'!Y50+Сбытовые!Y66+Цены!$E$3+Цены!$G$3</f>
        <v>7500.59</v>
      </c>
    </row>
    <row r="119" spans="1:25" x14ac:dyDescent="0.25">
      <c r="A119" s="7">
        <v>10</v>
      </c>
      <c r="B119" s="8">
        <f>'Цены 2'!B51+Сбытовые!B67+Цены!$E$3+Цены!$G$3</f>
        <v>7323.1900000000005</v>
      </c>
      <c r="C119" s="8">
        <f>'Цены 2'!C51+Сбытовые!C67+Цены!$E$3+Цены!$G$3</f>
        <v>7222.8</v>
      </c>
      <c r="D119" s="8">
        <f>'Цены 2'!D51+Сбытовые!D67+Цены!$E$3+Цены!$G$3</f>
        <v>7170.66</v>
      </c>
      <c r="E119" s="8">
        <f>'Цены 2'!E51+Сбытовые!E67+Цены!$E$3+Цены!$G$3</f>
        <v>6905.9</v>
      </c>
      <c r="F119" s="8">
        <f>'Цены 2'!F51+Сбытовые!F67+Цены!$E$3+Цены!$G$3</f>
        <v>7220.13</v>
      </c>
      <c r="G119" s="8">
        <f>'Цены 2'!G51+Сбытовые!G67+Цены!$E$3+Цены!$G$3</f>
        <v>7353.21</v>
      </c>
      <c r="H119" s="8">
        <f>'Цены 2'!H51+Сбытовые!H67+Цены!$E$3+Цены!$G$3</f>
        <v>7580.45</v>
      </c>
      <c r="I119" s="8">
        <f>'Цены 2'!I51+Сбытовые!I67+Цены!$E$3+Цены!$G$3</f>
        <v>7978.08</v>
      </c>
      <c r="J119" s="8">
        <f>'Цены 2'!J51+Сбытовые!J67+Цены!$E$3+Цены!$G$3</f>
        <v>8232.1</v>
      </c>
      <c r="K119" s="8">
        <f>'Цены 2'!K51+Сбытовые!K67+Цены!$E$3+Цены!$G$3</f>
        <v>8284.01</v>
      </c>
      <c r="L119" s="8">
        <f>'Цены 2'!L51+Сбытовые!L67+Цены!$E$3+Цены!$G$3</f>
        <v>8302.43</v>
      </c>
      <c r="M119" s="8">
        <f>'Цены 2'!M51+Сбытовые!M67+Цены!$E$3+Цены!$G$3</f>
        <v>8287.18</v>
      </c>
      <c r="N119" s="8">
        <f>'Цены 2'!N51+Сбытовые!N67+Цены!$E$3+Цены!$G$3</f>
        <v>8241.9499999999989</v>
      </c>
      <c r="O119" s="8">
        <f>'Цены 2'!O51+Сбытовые!O67+Цены!$E$3+Цены!$G$3</f>
        <v>8256.67</v>
      </c>
      <c r="P119" s="8">
        <f>'Цены 2'!P51+Сбытовые!P67+Цены!$E$3+Цены!$G$3</f>
        <v>8274.83</v>
      </c>
      <c r="Q119" s="8">
        <f>'Цены 2'!Q51+Сбытовые!Q67+Цены!$E$3+Цены!$G$3</f>
        <v>8290.49</v>
      </c>
      <c r="R119" s="8">
        <f>'Цены 2'!R51+Сбытовые!R67+Цены!$E$3+Цены!$G$3</f>
        <v>8303.1299999999992</v>
      </c>
      <c r="S119" s="8">
        <f>'Цены 2'!S51+Сбытовые!S67+Цены!$E$3+Цены!$G$3</f>
        <v>8347.41</v>
      </c>
      <c r="T119" s="8">
        <f>'Цены 2'!T51+Сбытовые!T67+Цены!$E$3+Цены!$G$3</f>
        <v>8370.57</v>
      </c>
      <c r="U119" s="8">
        <f>'Цены 2'!U51+Сбытовые!U67+Цены!$E$3+Цены!$G$3</f>
        <v>8362.0399999999991</v>
      </c>
      <c r="V119" s="8">
        <f>'Цены 2'!V51+Сбытовые!V67+Цены!$E$3+Цены!$G$3</f>
        <v>8330.77</v>
      </c>
      <c r="W119" s="8">
        <f>'Цены 2'!W51+Сбытовые!W67+Цены!$E$3+Цены!$G$3</f>
        <v>8251.52</v>
      </c>
      <c r="X119" s="8">
        <f>'Цены 2'!X51+Сбытовые!X67+Цены!$E$3+Цены!$G$3</f>
        <v>7704.34</v>
      </c>
      <c r="Y119" s="8">
        <f>'Цены 2'!Y51+Сбытовые!Y67+Цены!$E$3+Цены!$G$3</f>
        <v>7448.18</v>
      </c>
    </row>
    <row r="120" spans="1:25" x14ac:dyDescent="0.25">
      <c r="A120" s="7">
        <v>11</v>
      </c>
      <c r="B120" s="8">
        <f>'Цены 2'!B52+Сбытовые!B68+Цены!$E$3+Цены!$G$3</f>
        <v>7315.9400000000005</v>
      </c>
      <c r="C120" s="8">
        <f>'Цены 2'!C52+Сбытовые!C68+Цены!$E$3+Цены!$G$3</f>
        <v>7228.03</v>
      </c>
      <c r="D120" s="8">
        <f>'Цены 2'!D52+Сбытовые!D68+Цены!$E$3+Цены!$G$3</f>
        <v>7097.45</v>
      </c>
      <c r="E120" s="8">
        <f>'Цены 2'!E52+Сбытовые!E68+Цены!$E$3+Цены!$G$3</f>
        <v>6867.87</v>
      </c>
      <c r="F120" s="8">
        <f>'Цены 2'!F52+Сбытовые!F68+Цены!$E$3+Цены!$G$3</f>
        <v>7223.6399999999994</v>
      </c>
      <c r="G120" s="8">
        <f>'Цены 2'!G52+Сбытовые!G68+Цены!$E$3+Цены!$G$3</f>
        <v>7398.25</v>
      </c>
      <c r="H120" s="8">
        <f>'Цены 2'!H52+Сбытовые!H68+Цены!$E$3+Цены!$G$3</f>
        <v>7684.1900000000005</v>
      </c>
      <c r="I120" s="8">
        <f>'Цены 2'!I52+Сбытовые!I68+Цены!$E$3+Цены!$G$3</f>
        <v>8128.6100000000006</v>
      </c>
      <c r="J120" s="8">
        <f>'Цены 2'!J52+Сбытовые!J68+Цены!$E$3+Цены!$G$3</f>
        <v>8317.39</v>
      </c>
      <c r="K120" s="8">
        <f>'Цены 2'!K52+Сбытовые!K68+Цены!$E$3+Цены!$G$3</f>
        <v>8348.74</v>
      </c>
      <c r="L120" s="8">
        <f>'Цены 2'!L52+Сбытовые!L68+Цены!$E$3+Цены!$G$3</f>
        <v>8344.75</v>
      </c>
      <c r="M120" s="8">
        <f>'Цены 2'!M52+Сбытовые!M68+Цены!$E$3+Цены!$G$3</f>
        <v>8333.4699999999993</v>
      </c>
      <c r="N120" s="8">
        <f>'Цены 2'!N52+Сбытовые!N68+Цены!$E$3+Цены!$G$3</f>
        <v>8302.73</v>
      </c>
      <c r="O120" s="8">
        <f>'Цены 2'!O52+Сбытовые!O68+Цены!$E$3+Цены!$G$3</f>
        <v>8312.7100000000009</v>
      </c>
      <c r="P120" s="8">
        <f>'Цены 2'!P52+Сбытовые!P68+Цены!$E$3+Цены!$G$3</f>
        <v>8318.2100000000009</v>
      </c>
      <c r="Q120" s="8">
        <f>'Цены 2'!Q52+Сбытовые!Q68+Цены!$E$3+Цены!$G$3</f>
        <v>8322.14</v>
      </c>
      <c r="R120" s="8">
        <f>'Цены 2'!R52+Сбытовые!R68+Цены!$E$3+Цены!$G$3</f>
        <v>8329.8799999999992</v>
      </c>
      <c r="S120" s="8">
        <f>'Цены 2'!S52+Сбытовые!S68+Цены!$E$3+Цены!$G$3</f>
        <v>8364.67</v>
      </c>
      <c r="T120" s="8">
        <f>'Цены 2'!T52+Сбытовые!T68+Цены!$E$3+Цены!$G$3</f>
        <v>8384.6200000000008</v>
      </c>
      <c r="U120" s="8">
        <f>'Цены 2'!U52+Сбытовые!U68+Цены!$E$3+Цены!$G$3</f>
        <v>8363</v>
      </c>
      <c r="V120" s="8">
        <f>'Цены 2'!V52+Сбытовые!V68+Цены!$E$3+Цены!$G$3</f>
        <v>8352.15</v>
      </c>
      <c r="W120" s="8">
        <f>'Цены 2'!W52+Сбытовые!W68+Цены!$E$3+Цены!$G$3</f>
        <v>8317.42</v>
      </c>
      <c r="X120" s="8">
        <f>'Цены 2'!X52+Сбытовые!X68+Цены!$E$3+Цены!$G$3</f>
        <v>8100.15</v>
      </c>
      <c r="Y120" s="8">
        <f>'Цены 2'!Y52+Сбытовые!Y68+Цены!$E$3+Цены!$G$3</f>
        <v>7542.26</v>
      </c>
    </row>
    <row r="121" spans="1:25" x14ac:dyDescent="0.25">
      <c r="A121" s="7">
        <v>12</v>
      </c>
      <c r="B121" s="8">
        <f>'Цены 2'!B53+Сбытовые!B69+Цены!$E$3+Цены!$G$3</f>
        <v>7399.7199999999993</v>
      </c>
      <c r="C121" s="8">
        <f>'Цены 2'!C53+Сбытовые!C69+Цены!$E$3+Цены!$G$3</f>
        <v>7274.71</v>
      </c>
      <c r="D121" s="8">
        <f>'Цены 2'!D53+Сбытовые!D69+Цены!$E$3+Цены!$G$3</f>
        <v>7224.9</v>
      </c>
      <c r="E121" s="8">
        <f>'Цены 2'!E53+Сбытовые!E69+Цены!$E$3+Цены!$G$3</f>
        <v>7195.37</v>
      </c>
      <c r="F121" s="8">
        <f>'Цены 2'!F53+Сбытовые!F69+Цены!$E$3+Цены!$G$3</f>
        <v>7218.8</v>
      </c>
      <c r="G121" s="8">
        <f>'Цены 2'!G53+Сбытовые!G69+Цены!$E$3+Цены!$G$3</f>
        <v>7284.3099999999995</v>
      </c>
      <c r="H121" s="8">
        <f>'Цены 2'!H53+Сбытовые!H69+Цены!$E$3+Цены!$G$3</f>
        <v>7401.42</v>
      </c>
      <c r="I121" s="8">
        <f>'Цены 2'!I53+Сбытовые!I69+Цены!$E$3+Цены!$G$3</f>
        <v>7519.57</v>
      </c>
      <c r="J121" s="8">
        <f>'Цены 2'!J53+Сбытовые!J69+Цены!$E$3+Цены!$G$3</f>
        <v>8110.27</v>
      </c>
      <c r="K121" s="8">
        <f>'Цены 2'!K53+Сбытовые!K69+Цены!$E$3+Цены!$G$3</f>
        <v>8214.48</v>
      </c>
      <c r="L121" s="8">
        <f>'Цены 2'!L53+Сбытовые!L69+Цены!$E$3+Цены!$G$3</f>
        <v>8229.84</v>
      </c>
      <c r="M121" s="8">
        <f>'Цены 2'!M53+Сбытовые!M69+Цены!$E$3+Цены!$G$3</f>
        <v>8225.7800000000007</v>
      </c>
      <c r="N121" s="8">
        <f>'Цены 2'!N53+Сбытовые!N69+Цены!$E$3+Цены!$G$3</f>
        <v>8210.64</v>
      </c>
      <c r="O121" s="8">
        <f>'Цены 2'!O53+Сбытовые!O69+Цены!$E$3+Цены!$G$3</f>
        <v>8194.1999999999989</v>
      </c>
      <c r="P121" s="8">
        <f>'Цены 2'!P53+Сбытовые!P69+Цены!$E$3+Цены!$G$3</f>
        <v>8204.69</v>
      </c>
      <c r="Q121" s="8">
        <f>'Цены 2'!Q53+Сбытовые!Q69+Цены!$E$3+Цены!$G$3</f>
        <v>8223.23</v>
      </c>
      <c r="R121" s="8">
        <f>'Цены 2'!R53+Сбытовые!R69+Цены!$E$3+Цены!$G$3</f>
        <v>8261.15</v>
      </c>
      <c r="S121" s="8">
        <f>'Цены 2'!S53+Сбытовые!S69+Цены!$E$3+Цены!$G$3</f>
        <v>8325.32</v>
      </c>
      <c r="T121" s="8">
        <f>'Цены 2'!T53+Сбытовые!T69+Цены!$E$3+Цены!$G$3</f>
        <v>8351.5500000000011</v>
      </c>
      <c r="U121" s="8">
        <f>'Цены 2'!U53+Сбытовые!U69+Цены!$E$3+Цены!$G$3</f>
        <v>8334.5399999999991</v>
      </c>
      <c r="V121" s="8">
        <f>'Цены 2'!V53+Сбытовые!V69+Цены!$E$3+Цены!$G$3</f>
        <v>8284.9600000000009</v>
      </c>
      <c r="W121" s="8">
        <f>'Цены 2'!W53+Сбытовые!W69+Цены!$E$3+Цены!$G$3</f>
        <v>8243.65</v>
      </c>
      <c r="X121" s="8">
        <f>'Цены 2'!X53+Сбытовые!X69+Цены!$E$3+Цены!$G$3</f>
        <v>8196.7999999999993</v>
      </c>
      <c r="Y121" s="8">
        <f>'Цены 2'!Y53+Сбытовые!Y69+Цены!$E$3+Цены!$G$3</f>
        <v>7580.26</v>
      </c>
    </row>
    <row r="122" spans="1:25" x14ac:dyDescent="0.25">
      <c r="A122" s="7">
        <v>13</v>
      </c>
      <c r="B122" s="8">
        <f>'Цены 2'!B54+Сбытовые!B70+Цены!$E$3+Цены!$G$3</f>
        <v>7269.35</v>
      </c>
      <c r="C122" s="8">
        <f>'Цены 2'!C54+Сбытовые!C70+Цены!$E$3+Цены!$G$3</f>
        <v>7187.7</v>
      </c>
      <c r="D122" s="8">
        <f>'Цены 2'!D54+Сбытовые!D70+Цены!$E$3+Цены!$G$3</f>
        <v>6696.9400000000005</v>
      </c>
      <c r="E122" s="8">
        <f>'Цены 2'!E54+Сбытовые!E70+Цены!$E$3+Цены!$G$3</f>
        <v>6606.1399999999994</v>
      </c>
      <c r="F122" s="8">
        <f>'Цены 2'!F54+Сбытовые!F70+Цены!$E$3+Цены!$G$3</f>
        <v>6674.66</v>
      </c>
      <c r="G122" s="8">
        <f>'Цены 2'!G54+Сбытовые!G70+Цены!$E$3+Цены!$G$3</f>
        <v>6833.66</v>
      </c>
      <c r="H122" s="8">
        <f>'Цены 2'!H54+Сбытовые!H70+Цены!$E$3+Цены!$G$3</f>
        <v>6932.5599999999995</v>
      </c>
      <c r="I122" s="8">
        <f>'Цены 2'!I54+Сбытовые!I70+Цены!$E$3+Цены!$G$3</f>
        <v>7225.99</v>
      </c>
      <c r="J122" s="8">
        <f>'Цены 2'!J54+Сбытовые!J70+Цены!$E$3+Цены!$G$3</f>
        <v>7473.37</v>
      </c>
      <c r="K122" s="8">
        <f>'Цены 2'!K54+Сбытовые!K70+Цены!$E$3+Цены!$G$3</f>
        <v>7693.9400000000005</v>
      </c>
      <c r="L122" s="8">
        <f>'Цены 2'!L54+Сбытовые!L70+Цены!$E$3+Цены!$G$3</f>
        <v>7768.3</v>
      </c>
      <c r="M122" s="8">
        <f>'Цены 2'!M54+Сбытовые!M70+Цены!$E$3+Цены!$G$3</f>
        <v>7770.8899999999994</v>
      </c>
      <c r="N122" s="8">
        <f>'Цены 2'!N54+Сбытовые!N70+Цены!$E$3+Цены!$G$3</f>
        <v>7758.21</v>
      </c>
      <c r="O122" s="8">
        <f>'Цены 2'!O54+Сбытовые!O70+Цены!$E$3+Цены!$G$3</f>
        <v>7763.4699999999993</v>
      </c>
      <c r="P122" s="8">
        <f>'Цены 2'!P54+Сбытовые!P70+Цены!$E$3+Цены!$G$3</f>
        <v>7758.37</v>
      </c>
      <c r="Q122" s="8">
        <f>'Цены 2'!Q54+Сбытовые!Q70+Цены!$E$3+Цены!$G$3</f>
        <v>7773.49</v>
      </c>
      <c r="R122" s="8">
        <f>'Цены 2'!R54+Сбытовые!R70+Цены!$E$3+Цены!$G$3</f>
        <v>7792.6900000000005</v>
      </c>
      <c r="S122" s="8">
        <f>'Цены 2'!S54+Сбытовые!S70+Цены!$E$3+Цены!$G$3</f>
        <v>7977.48</v>
      </c>
      <c r="T122" s="8">
        <f>'Цены 2'!T54+Сбытовые!T70+Цены!$E$3+Цены!$G$3</f>
        <v>8005.2199999999993</v>
      </c>
      <c r="U122" s="8">
        <f>'Цены 2'!U54+Сбытовые!U70+Цены!$E$3+Цены!$G$3</f>
        <v>8255.59</v>
      </c>
      <c r="V122" s="8">
        <f>'Цены 2'!V54+Сбытовые!V70+Цены!$E$3+Цены!$G$3</f>
        <v>7966.3899999999994</v>
      </c>
      <c r="W122" s="8">
        <f>'Цены 2'!W54+Сбытовые!W70+Цены!$E$3+Цены!$G$3</f>
        <v>7842.6900000000005</v>
      </c>
      <c r="X122" s="8">
        <f>'Цены 2'!X54+Сбытовые!X70+Цены!$E$3+Цены!$G$3</f>
        <v>7593.48</v>
      </c>
      <c r="Y122" s="8">
        <f>'Цены 2'!Y54+Сбытовые!Y70+Цены!$E$3+Цены!$G$3</f>
        <v>7452.76</v>
      </c>
    </row>
    <row r="123" spans="1:25" x14ac:dyDescent="0.25">
      <c r="A123" s="7">
        <v>14</v>
      </c>
      <c r="B123" s="8">
        <f>'Цены 2'!B55+Сбытовые!B71+Цены!$E$3+Цены!$G$3</f>
        <v>7224.71</v>
      </c>
      <c r="C123" s="8">
        <f>'Цены 2'!C55+Сбытовые!C71+Цены!$E$3+Цены!$G$3</f>
        <v>7147.4400000000005</v>
      </c>
      <c r="D123" s="8">
        <f>'Цены 2'!D55+Сбытовые!D71+Цены!$E$3+Цены!$G$3</f>
        <v>6539.37</v>
      </c>
      <c r="E123" s="8">
        <f>'Цены 2'!E55+Сбытовые!E71+Цены!$E$3+Цены!$G$3</f>
        <v>6509.72</v>
      </c>
      <c r="F123" s="8">
        <f>'Цены 2'!F55+Сбытовые!F71+Цены!$E$3+Цены!$G$3</f>
        <v>6804.88</v>
      </c>
      <c r="G123" s="8">
        <f>'Цены 2'!G55+Сбытовые!G71+Цены!$E$3+Цены!$G$3</f>
        <v>7220.13</v>
      </c>
      <c r="H123" s="8">
        <f>'Цены 2'!H55+Сбытовые!H71+Цены!$E$3+Цены!$G$3</f>
        <v>7432.75</v>
      </c>
      <c r="I123" s="8">
        <f>'Цены 2'!I55+Сбытовые!I71+Цены!$E$3+Цены!$G$3</f>
        <v>7860.2800000000007</v>
      </c>
      <c r="J123" s="8">
        <f>'Цены 2'!J55+Сбытовые!J71+Цены!$E$3+Цены!$G$3</f>
        <v>8246.9699999999993</v>
      </c>
      <c r="K123" s="8">
        <f>'Цены 2'!K55+Сбытовые!K71+Цены!$E$3+Цены!$G$3</f>
        <v>8348.44</v>
      </c>
      <c r="L123" s="8">
        <f>'Цены 2'!L55+Сбытовые!L71+Цены!$E$3+Цены!$G$3</f>
        <v>8349.2899999999991</v>
      </c>
      <c r="M123" s="8">
        <f>'Цены 2'!M55+Сбытовые!M71+Цены!$E$3+Цены!$G$3</f>
        <v>8337.85</v>
      </c>
      <c r="N123" s="8">
        <f>'Цены 2'!N55+Сбытовые!N71+Цены!$E$3+Цены!$G$3</f>
        <v>8304.17</v>
      </c>
      <c r="O123" s="8">
        <f>'Цены 2'!O55+Сбытовые!O71+Цены!$E$3+Цены!$G$3</f>
        <v>8289.86</v>
      </c>
      <c r="P123" s="8">
        <f>'Цены 2'!P55+Сбытовые!P71+Цены!$E$3+Цены!$G$3</f>
        <v>8297.6200000000008</v>
      </c>
      <c r="Q123" s="8">
        <f>'Цены 2'!Q55+Сбытовые!Q71+Цены!$E$3+Цены!$G$3</f>
        <v>8294.61</v>
      </c>
      <c r="R123" s="8">
        <f>'Цены 2'!R55+Сбытовые!R71+Цены!$E$3+Цены!$G$3</f>
        <v>8312.09</v>
      </c>
      <c r="S123" s="8">
        <f>'Цены 2'!S55+Сбытовые!S71+Цены!$E$3+Цены!$G$3</f>
        <v>8372.08</v>
      </c>
      <c r="T123" s="8">
        <f>'Цены 2'!T55+Сбытовые!T71+Цены!$E$3+Цены!$G$3</f>
        <v>8404.01</v>
      </c>
      <c r="U123" s="8">
        <f>'Цены 2'!U55+Сбытовые!U71+Цены!$E$3+Цены!$G$3</f>
        <v>8399.86</v>
      </c>
      <c r="V123" s="8">
        <f>'Цены 2'!V55+Сбытовые!V71+Цены!$E$3+Цены!$G$3</f>
        <v>8370.5399999999991</v>
      </c>
      <c r="W123" s="8">
        <f>'Цены 2'!W55+Сбытовые!W71+Цены!$E$3+Цены!$G$3</f>
        <v>8315.34</v>
      </c>
      <c r="X123" s="8">
        <f>'Цены 2'!X55+Сбытовые!X71+Цены!$E$3+Цены!$G$3</f>
        <v>7614.76</v>
      </c>
      <c r="Y123" s="8">
        <f>'Цены 2'!Y55+Сбытовые!Y71+Цены!$E$3+Цены!$G$3</f>
        <v>7495.02</v>
      </c>
    </row>
    <row r="124" spans="1:25" x14ac:dyDescent="0.25">
      <c r="A124" s="7">
        <v>15</v>
      </c>
      <c r="B124" s="8">
        <f>'Цены 2'!B56+Сбытовые!B72+Цены!$E$3+Цены!$G$3</f>
        <v>7477.48</v>
      </c>
      <c r="C124" s="8">
        <f>'Цены 2'!C56+Сбытовые!C72+Цены!$E$3+Цены!$G$3</f>
        <v>7272.91</v>
      </c>
      <c r="D124" s="8">
        <f>'Цены 2'!D56+Сбытовые!D72+Цены!$E$3+Цены!$G$3</f>
        <v>7216.8899999999994</v>
      </c>
      <c r="E124" s="8">
        <f>'Цены 2'!E56+Сбытовые!E72+Цены!$E$3+Цены!$G$3</f>
        <v>7209.09</v>
      </c>
      <c r="F124" s="8">
        <f>'Цены 2'!F56+Сбытовые!F72+Цены!$E$3+Цены!$G$3</f>
        <v>7235.77</v>
      </c>
      <c r="G124" s="8">
        <f>'Цены 2'!G56+Сбытовые!G72+Цены!$E$3+Цены!$G$3</f>
        <v>7354.5</v>
      </c>
      <c r="H124" s="8">
        <f>'Цены 2'!H56+Сбытовые!H72+Цены!$E$3+Цены!$G$3</f>
        <v>7573.92</v>
      </c>
      <c r="I124" s="8">
        <f>'Цены 2'!I56+Сбытовые!I72+Цены!$E$3+Цены!$G$3</f>
        <v>8220.59</v>
      </c>
      <c r="J124" s="8">
        <f>'Цены 2'!J56+Сбытовые!J72+Цены!$E$3+Цены!$G$3</f>
        <v>8365.1299999999992</v>
      </c>
      <c r="K124" s="8">
        <f>'Цены 2'!K56+Сбытовые!K72+Цены!$E$3+Цены!$G$3</f>
        <v>8386.7199999999993</v>
      </c>
      <c r="L124" s="8">
        <f>'Цены 2'!L56+Сбытовые!L72+Цены!$E$3+Цены!$G$3</f>
        <v>8402.0500000000011</v>
      </c>
      <c r="M124" s="8">
        <f>'Цены 2'!M56+Сбытовые!M72+Цены!$E$3+Цены!$G$3</f>
        <v>8390.75</v>
      </c>
      <c r="N124" s="8">
        <f>'Цены 2'!N56+Сбытовые!N72+Цены!$E$3+Цены!$G$3</f>
        <v>8366.3000000000011</v>
      </c>
      <c r="O124" s="8">
        <f>'Цены 2'!O56+Сбытовые!O72+Цены!$E$3+Цены!$G$3</f>
        <v>8374.82</v>
      </c>
      <c r="P124" s="8">
        <f>'Цены 2'!P56+Сбытовые!P72+Цены!$E$3+Цены!$G$3</f>
        <v>8374.0300000000007</v>
      </c>
      <c r="Q124" s="8">
        <f>'Цены 2'!Q56+Сбытовые!Q72+Цены!$E$3+Цены!$G$3</f>
        <v>8376.5500000000011</v>
      </c>
      <c r="R124" s="8">
        <f>'Цены 2'!R56+Сбытовые!R72+Цены!$E$3+Цены!$G$3</f>
        <v>8383.31</v>
      </c>
      <c r="S124" s="8">
        <f>'Цены 2'!S56+Сбытовые!S72+Цены!$E$3+Цены!$G$3</f>
        <v>8411.31</v>
      </c>
      <c r="T124" s="8">
        <f>'Цены 2'!T56+Сбытовые!T72+Цены!$E$3+Цены!$G$3</f>
        <v>8436.82</v>
      </c>
      <c r="U124" s="8">
        <f>'Цены 2'!U56+Сбытовые!U72+Цены!$E$3+Цены!$G$3</f>
        <v>8432.26</v>
      </c>
      <c r="V124" s="8">
        <f>'Цены 2'!V56+Сбытовые!V72+Цены!$E$3+Цены!$G$3</f>
        <v>8400.59</v>
      </c>
      <c r="W124" s="8">
        <f>'Цены 2'!W56+Сбытовые!W72+Цены!$E$3+Цены!$G$3</f>
        <v>8362.7899999999991</v>
      </c>
      <c r="X124" s="8">
        <f>'Цены 2'!X56+Сбытовые!X72+Цены!$E$3+Цены!$G$3</f>
        <v>8234.91</v>
      </c>
      <c r="Y124" s="8">
        <f>'Цены 2'!Y56+Сбытовые!Y72+Цены!$E$3+Цены!$G$3</f>
        <v>7612.6399999999994</v>
      </c>
    </row>
    <row r="125" spans="1:25" x14ac:dyDescent="0.25">
      <c r="A125" s="7">
        <v>16</v>
      </c>
      <c r="B125" s="8">
        <f>'Цены 2'!B57+Сбытовые!B73+Цены!$E$3+Цены!$G$3</f>
        <v>7328.4699999999993</v>
      </c>
      <c r="C125" s="8">
        <f>'Цены 2'!C57+Сбытовые!C73+Цены!$E$3+Цены!$G$3</f>
        <v>7260.82</v>
      </c>
      <c r="D125" s="8">
        <f>'Цены 2'!D57+Сбытовые!D73+Цены!$E$3+Цены!$G$3</f>
        <v>7207.71</v>
      </c>
      <c r="E125" s="8">
        <f>'Цены 2'!E57+Сбытовые!E73+Цены!$E$3+Цены!$G$3</f>
        <v>6321.78</v>
      </c>
      <c r="F125" s="8">
        <f>'Цены 2'!F57+Сбытовые!F73+Цены!$E$3+Цены!$G$3</f>
        <v>6999.91</v>
      </c>
      <c r="G125" s="8">
        <f>'Цены 2'!G57+Сбытовые!G73+Цены!$E$3+Цены!$G$3</f>
        <v>7272.23</v>
      </c>
      <c r="H125" s="8">
        <f>'Цены 2'!H57+Сбытовые!H73+Цены!$E$3+Цены!$G$3</f>
        <v>7499.58</v>
      </c>
      <c r="I125" s="8">
        <f>'Цены 2'!I57+Сбытовые!I73+Цены!$E$3+Цены!$G$3</f>
        <v>7940.25</v>
      </c>
      <c r="J125" s="8">
        <f>'Цены 2'!J57+Сбытовые!J73+Цены!$E$3+Цены!$G$3</f>
        <v>8235.58</v>
      </c>
      <c r="K125" s="8">
        <f>'Цены 2'!K57+Сбытовые!K73+Цены!$E$3+Цены!$G$3</f>
        <v>8293.56</v>
      </c>
      <c r="L125" s="8">
        <f>'Цены 2'!L57+Сбытовые!L73+Цены!$E$3+Цены!$G$3</f>
        <v>8288.44</v>
      </c>
      <c r="M125" s="8">
        <f>'Цены 2'!M57+Сбытовые!M73+Цены!$E$3+Цены!$G$3</f>
        <v>8265.39</v>
      </c>
      <c r="N125" s="8">
        <f>'Цены 2'!N57+Сбытовые!N73+Цены!$E$3+Цены!$G$3</f>
        <v>8225.44</v>
      </c>
      <c r="O125" s="8">
        <f>'Цены 2'!O57+Сбытовые!O73+Цены!$E$3+Цены!$G$3</f>
        <v>8228.8799999999992</v>
      </c>
      <c r="P125" s="8">
        <f>'Цены 2'!P57+Сбытовые!P73+Цены!$E$3+Цены!$G$3</f>
        <v>8242.36</v>
      </c>
      <c r="Q125" s="8">
        <f>'Цены 2'!Q57+Сбытовые!Q73+Цены!$E$3+Цены!$G$3</f>
        <v>8248.66</v>
      </c>
      <c r="R125" s="8">
        <f>'Цены 2'!R57+Сбытовые!R73+Цены!$E$3+Цены!$G$3</f>
        <v>8251.3000000000011</v>
      </c>
      <c r="S125" s="8">
        <f>'Цены 2'!S57+Сбытовые!S73+Цены!$E$3+Цены!$G$3</f>
        <v>8308.49</v>
      </c>
      <c r="T125" s="8">
        <f>'Цены 2'!T57+Сбытовые!T73+Цены!$E$3+Цены!$G$3</f>
        <v>8325.18</v>
      </c>
      <c r="U125" s="8">
        <f>'Цены 2'!U57+Сбытовые!U73+Цены!$E$3+Цены!$G$3</f>
        <v>8312.5</v>
      </c>
      <c r="V125" s="8">
        <f>'Цены 2'!V57+Сбытовые!V73+Цены!$E$3+Цены!$G$3</f>
        <v>8255.27</v>
      </c>
      <c r="W125" s="8">
        <f>'Цены 2'!W57+Сбытовые!W73+Цены!$E$3+Цены!$G$3</f>
        <v>8161.76</v>
      </c>
      <c r="X125" s="8">
        <f>'Цены 2'!X57+Сбытовые!X73+Цены!$E$3+Цены!$G$3</f>
        <v>7642.17</v>
      </c>
      <c r="Y125" s="8">
        <f>'Цены 2'!Y57+Сбытовые!Y73+Цены!$E$3+Цены!$G$3</f>
        <v>7421.87</v>
      </c>
    </row>
    <row r="126" spans="1:25" x14ac:dyDescent="0.25">
      <c r="A126" s="7">
        <v>17</v>
      </c>
      <c r="B126" s="8">
        <f>'Цены 2'!B58+Сбытовые!B74+Цены!$E$3+Цены!$G$3</f>
        <v>7296.37</v>
      </c>
      <c r="C126" s="8">
        <f>'Цены 2'!C58+Сбытовые!C74+Цены!$E$3+Цены!$G$3</f>
        <v>7248.68</v>
      </c>
      <c r="D126" s="8">
        <f>'Цены 2'!D58+Сбытовые!D74+Цены!$E$3+Цены!$G$3</f>
        <v>7171.1399999999994</v>
      </c>
      <c r="E126" s="8">
        <f>'Цены 2'!E58+Сбытовые!E74+Цены!$E$3+Цены!$G$3</f>
        <v>7059.88</v>
      </c>
      <c r="F126" s="8">
        <f>'Цены 2'!F58+Сбытовые!F74+Цены!$E$3+Цены!$G$3</f>
        <v>7249.85</v>
      </c>
      <c r="G126" s="8">
        <f>'Цены 2'!G58+Сбытовые!G74+Цены!$E$3+Цены!$G$3</f>
        <v>7300.43</v>
      </c>
      <c r="H126" s="8">
        <f>'Цены 2'!H58+Сбытовые!H74+Цены!$E$3+Цены!$G$3</f>
        <v>7504.82</v>
      </c>
      <c r="I126" s="8">
        <f>'Цены 2'!I58+Сбытовые!I74+Цены!$E$3+Цены!$G$3</f>
        <v>7859.45</v>
      </c>
      <c r="J126" s="8">
        <f>'Цены 2'!J58+Сбытовые!J74+Цены!$E$3+Цены!$G$3</f>
        <v>8131.83</v>
      </c>
      <c r="K126" s="8">
        <f>'Цены 2'!K58+Сбытовые!K74+Цены!$E$3+Цены!$G$3</f>
        <v>8184.57</v>
      </c>
      <c r="L126" s="8">
        <f>'Цены 2'!L58+Сбытовые!L74+Цены!$E$3+Цены!$G$3</f>
        <v>8176.58</v>
      </c>
      <c r="M126" s="8">
        <f>'Цены 2'!M58+Сбытовые!M74+Цены!$E$3+Цены!$G$3</f>
        <v>8153.96</v>
      </c>
      <c r="N126" s="8">
        <f>'Цены 2'!N58+Сбытовые!N74+Цены!$E$3+Цены!$G$3</f>
        <v>8116.21</v>
      </c>
      <c r="O126" s="8">
        <f>'Цены 2'!O58+Сбытовые!O74+Цены!$E$3+Цены!$G$3</f>
        <v>8114.37</v>
      </c>
      <c r="P126" s="8">
        <f>'Цены 2'!P58+Сбытовые!P74+Цены!$E$3+Цены!$G$3</f>
        <v>8098.87</v>
      </c>
      <c r="Q126" s="8">
        <f>'Цены 2'!Q58+Сбытовые!Q74+Цены!$E$3+Цены!$G$3</f>
        <v>8099.3899999999994</v>
      </c>
      <c r="R126" s="8">
        <f>'Цены 2'!R58+Сбытовые!R74+Цены!$E$3+Цены!$G$3</f>
        <v>8119.13</v>
      </c>
      <c r="S126" s="8">
        <f>'Цены 2'!S58+Сбытовые!S74+Цены!$E$3+Цены!$G$3</f>
        <v>8185.55</v>
      </c>
      <c r="T126" s="8">
        <f>'Цены 2'!T58+Сбытовые!T74+Цены!$E$3+Цены!$G$3</f>
        <v>8194.9699999999993</v>
      </c>
      <c r="U126" s="8">
        <f>'Цены 2'!U58+Сбытовые!U74+Цены!$E$3+Цены!$G$3</f>
        <v>8206.59</v>
      </c>
      <c r="V126" s="8">
        <f>'Цены 2'!V58+Сбытовые!V74+Цены!$E$3+Цены!$G$3</f>
        <v>8113.24</v>
      </c>
      <c r="W126" s="8">
        <f>'Цены 2'!W58+Сбытовые!W74+Цены!$E$3+Цены!$G$3</f>
        <v>7866.96</v>
      </c>
      <c r="X126" s="8">
        <f>'Цены 2'!X58+Сбытовые!X74+Цены!$E$3+Цены!$G$3</f>
        <v>7615.84</v>
      </c>
      <c r="Y126" s="8">
        <f>'Цены 2'!Y58+Сбытовые!Y74+Цены!$E$3+Цены!$G$3</f>
        <v>7443.12</v>
      </c>
    </row>
    <row r="127" spans="1:25" x14ac:dyDescent="0.25">
      <c r="A127" s="7">
        <v>18</v>
      </c>
      <c r="B127" s="8">
        <f>'Цены 2'!B59+Сбытовые!B75+Цены!$E$3+Цены!$G$3</f>
        <v>7281.84</v>
      </c>
      <c r="C127" s="8">
        <f>'Цены 2'!C59+Сбытовые!C75+Цены!$E$3+Цены!$G$3</f>
        <v>7231.46</v>
      </c>
      <c r="D127" s="8">
        <f>'Цены 2'!D59+Сбытовые!D75+Цены!$E$3+Цены!$G$3</f>
        <v>7149.51</v>
      </c>
      <c r="E127" s="8">
        <f>'Цены 2'!E59+Сбытовые!E75+Цены!$E$3+Цены!$G$3</f>
        <v>7146.1100000000006</v>
      </c>
      <c r="F127" s="8">
        <f>'Цены 2'!F59+Сбытовые!F75+Цены!$E$3+Цены!$G$3</f>
        <v>7235.41</v>
      </c>
      <c r="G127" s="8">
        <f>'Цены 2'!G59+Сбытовые!G75+Цены!$E$3+Цены!$G$3</f>
        <v>7313.29</v>
      </c>
      <c r="H127" s="8">
        <f>'Цены 2'!H59+Сбытовые!H75+Цены!$E$3+Цены!$G$3</f>
        <v>7543.65</v>
      </c>
      <c r="I127" s="8">
        <f>'Цены 2'!I59+Сбытовые!I75+Цены!$E$3+Цены!$G$3</f>
        <v>7982.17</v>
      </c>
      <c r="J127" s="8">
        <f>'Цены 2'!J59+Сбытовые!J75+Цены!$E$3+Цены!$G$3</f>
        <v>8199.58</v>
      </c>
      <c r="K127" s="8">
        <f>'Цены 2'!K59+Сбытовые!K75+Цены!$E$3+Цены!$G$3</f>
        <v>8234.4499999999989</v>
      </c>
      <c r="L127" s="8">
        <f>'Цены 2'!L59+Сбытовые!L75+Цены!$E$3+Цены!$G$3</f>
        <v>8231.23</v>
      </c>
      <c r="M127" s="8">
        <f>'Цены 2'!M59+Сбытовые!M75+Цены!$E$3+Цены!$G$3</f>
        <v>8215.0300000000007</v>
      </c>
      <c r="N127" s="8">
        <f>'Цены 2'!N59+Сбытовые!N75+Цены!$E$3+Цены!$G$3</f>
        <v>8183.7</v>
      </c>
      <c r="O127" s="8">
        <f>'Цены 2'!O59+Сбытовые!O75+Цены!$E$3+Цены!$G$3</f>
        <v>8185.3600000000006</v>
      </c>
      <c r="P127" s="8">
        <f>'Цены 2'!P59+Сбытовые!P75+Цены!$E$3+Цены!$G$3</f>
        <v>8189.17</v>
      </c>
      <c r="Q127" s="8">
        <f>'Цены 2'!Q59+Сбытовые!Q75+Цены!$E$3+Цены!$G$3</f>
        <v>8194.43</v>
      </c>
      <c r="R127" s="8">
        <f>'Цены 2'!R59+Сбытовые!R75+Цены!$E$3+Цены!$G$3</f>
        <v>8222.86</v>
      </c>
      <c r="S127" s="8">
        <f>'Цены 2'!S59+Сбытовые!S75+Цены!$E$3+Цены!$G$3</f>
        <v>8287.42</v>
      </c>
      <c r="T127" s="8">
        <f>'Цены 2'!T59+Сбытовые!T75+Цены!$E$3+Цены!$G$3</f>
        <v>8330.67</v>
      </c>
      <c r="U127" s="8">
        <f>'Цены 2'!U59+Сбытовые!U75+Цены!$E$3+Цены!$G$3</f>
        <v>8349.1299999999992</v>
      </c>
      <c r="V127" s="8">
        <f>'Цены 2'!V59+Сбытовые!V75+Цены!$E$3+Цены!$G$3</f>
        <v>8323.69</v>
      </c>
      <c r="W127" s="8">
        <f>'Цены 2'!W59+Сбытовые!W75+Цены!$E$3+Цены!$G$3</f>
        <v>8301.6999999999989</v>
      </c>
      <c r="X127" s="8">
        <f>'Цены 2'!X59+Сбытовые!X75+Цены!$E$3+Цены!$G$3</f>
        <v>8215.07</v>
      </c>
      <c r="Y127" s="8">
        <f>'Цены 2'!Y59+Сбытовые!Y75+Цены!$E$3+Цены!$G$3</f>
        <v>7613.0599999999995</v>
      </c>
    </row>
    <row r="128" spans="1:25" x14ac:dyDescent="0.25">
      <c r="A128" s="7">
        <v>19</v>
      </c>
      <c r="B128" s="8">
        <f>'Цены 2'!B60+Сбытовые!B76+Цены!$E$3+Цены!$G$3</f>
        <v>7463.77</v>
      </c>
      <c r="C128" s="8">
        <f>'Цены 2'!C60+Сбытовые!C76+Цены!$E$3+Цены!$G$3</f>
        <v>7368.43</v>
      </c>
      <c r="D128" s="8">
        <f>'Цены 2'!D60+Сбытовые!D76+Цены!$E$3+Цены!$G$3</f>
        <v>7266.17</v>
      </c>
      <c r="E128" s="8">
        <f>'Цены 2'!E60+Сбытовые!E76+Цены!$E$3+Цены!$G$3</f>
        <v>7257.4400000000005</v>
      </c>
      <c r="F128" s="8">
        <f>'Цены 2'!F60+Сбытовые!F76+Цены!$E$3+Цены!$G$3</f>
        <v>7272.41</v>
      </c>
      <c r="G128" s="8">
        <f>'Цены 2'!G60+Сбытовые!G76+Цены!$E$3+Цены!$G$3</f>
        <v>7375.41</v>
      </c>
      <c r="H128" s="8">
        <f>'Цены 2'!H60+Сбытовые!H76+Цены!$E$3+Цены!$G$3</f>
        <v>7360.62</v>
      </c>
      <c r="I128" s="8">
        <f>'Цены 2'!I60+Сбытовые!I76+Цены!$E$3+Цены!$G$3</f>
        <v>7509.66</v>
      </c>
      <c r="J128" s="8">
        <f>'Цены 2'!J60+Сбытовые!J76+Цены!$E$3+Цены!$G$3</f>
        <v>7895.0599999999995</v>
      </c>
      <c r="K128" s="8">
        <f>'Цены 2'!K60+Сбытовые!K76+Цены!$E$3+Цены!$G$3</f>
        <v>8166.09</v>
      </c>
      <c r="L128" s="8">
        <f>'Цены 2'!L60+Сбытовые!L76+Цены!$E$3+Цены!$G$3</f>
        <v>8183.77</v>
      </c>
      <c r="M128" s="8">
        <f>'Цены 2'!M60+Сбытовые!M76+Цены!$E$3+Цены!$G$3</f>
        <v>8163.4699999999993</v>
      </c>
      <c r="N128" s="8">
        <f>'Цены 2'!N60+Сбытовые!N76+Цены!$E$3+Цены!$G$3</f>
        <v>8156.9699999999993</v>
      </c>
      <c r="O128" s="8">
        <f>'Цены 2'!O60+Сбытовые!O76+Цены!$E$3+Цены!$G$3</f>
        <v>8133.95</v>
      </c>
      <c r="P128" s="8">
        <f>'Цены 2'!P60+Сбытовые!P76+Цены!$E$3+Цены!$G$3</f>
        <v>8133.05</v>
      </c>
      <c r="Q128" s="8">
        <f>'Цены 2'!Q60+Сбытовые!Q76+Цены!$E$3+Цены!$G$3</f>
        <v>8127.96</v>
      </c>
      <c r="R128" s="8">
        <f>'Цены 2'!R60+Сбытовые!R76+Цены!$E$3+Цены!$G$3</f>
        <v>8189.43</v>
      </c>
      <c r="S128" s="8">
        <f>'Цены 2'!S60+Сбытовые!S76+Цены!$E$3+Цены!$G$3</f>
        <v>8261.73</v>
      </c>
      <c r="T128" s="8">
        <f>'Цены 2'!T60+Сбытовые!T76+Цены!$E$3+Цены!$G$3</f>
        <v>8286.6</v>
      </c>
      <c r="U128" s="8">
        <f>'Цены 2'!U60+Сбытовые!U76+Цены!$E$3+Цены!$G$3</f>
        <v>8315.0500000000011</v>
      </c>
      <c r="V128" s="8">
        <f>'Цены 2'!V60+Сбытовые!V76+Цены!$E$3+Цены!$G$3</f>
        <v>8237.91</v>
      </c>
      <c r="W128" s="8">
        <f>'Цены 2'!W60+Сбытовые!W76+Цены!$E$3+Цены!$G$3</f>
        <v>8209.23</v>
      </c>
      <c r="X128" s="8">
        <f>'Цены 2'!X60+Сбытовые!X76+Цены!$E$3+Цены!$G$3</f>
        <v>8183.23</v>
      </c>
      <c r="Y128" s="8">
        <f>'Цены 2'!Y60+Сбытовые!Y76+Цены!$E$3+Цены!$G$3</f>
        <v>7582.1399999999994</v>
      </c>
    </row>
    <row r="129" spans="1:25" x14ac:dyDescent="0.25">
      <c r="A129" s="7">
        <v>20</v>
      </c>
      <c r="B129" s="8">
        <f>'Цены 2'!B61+Сбытовые!B77+Цены!$E$3+Цены!$G$3</f>
        <v>7435.99</v>
      </c>
      <c r="C129" s="8">
        <f>'Цены 2'!C61+Сбытовые!C77+Цены!$E$3+Цены!$G$3</f>
        <v>7256.24</v>
      </c>
      <c r="D129" s="8">
        <f>'Цены 2'!D61+Сбытовые!D77+Цены!$E$3+Цены!$G$3</f>
        <v>7208.66</v>
      </c>
      <c r="E129" s="8">
        <f>'Цены 2'!E61+Сбытовые!E77+Цены!$E$3+Цены!$G$3</f>
        <v>7159.55</v>
      </c>
      <c r="F129" s="8">
        <f>'Цены 2'!F61+Сбытовые!F77+Цены!$E$3+Цены!$G$3</f>
        <v>7218.6399999999994</v>
      </c>
      <c r="G129" s="8">
        <f>'Цены 2'!G61+Сбытовые!G77+Цены!$E$3+Цены!$G$3</f>
        <v>7255.4400000000005</v>
      </c>
      <c r="H129" s="8">
        <f>'Цены 2'!H61+Сбытовые!H77+Цены!$E$3+Цены!$G$3</f>
        <v>7250.15</v>
      </c>
      <c r="I129" s="8">
        <f>'Цены 2'!I61+Сбытовые!I77+Цены!$E$3+Цены!$G$3</f>
        <v>7364.2199999999993</v>
      </c>
      <c r="J129" s="8">
        <f>'Цены 2'!J61+Сбытовые!J77+Цены!$E$3+Цены!$G$3</f>
        <v>7617.55</v>
      </c>
      <c r="K129" s="8">
        <f>'Цены 2'!K61+Сбытовые!K77+Цены!$E$3+Цены!$G$3</f>
        <v>8112.8600000000006</v>
      </c>
      <c r="L129" s="8">
        <f>'Цены 2'!L61+Сбытовые!L77+Цены!$E$3+Цены!$G$3</f>
        <v>8138.6900000000005</v>
      </c>
      <c r="M129" s="8">
        <f>'Цены 2'!M61+Сбытовые!M77+Цены!$E$3+Цены!$G$3</f>
        <v>8142.3099999999995</v>
      </c>
      <c r="N129" s="8">
        <f>'Цены 2'!N61+Сбытовые!N77+Цены!$E$3+Цены!$G$3</f>
        <v>8117.4</v>
      </c>
      <c r="O129" s="8">
        <f>'Цены 2'!O61+Сбытовые!O77+Цены!$E$3+Цены!$G$3</f>
        <v>8116.4400000000005</v>
      </c>
      <c r="P129" s="8">
        <f>'Цены 2'!P61+Сбытовые!P77+Цены!$E$3+Цены!$G$3</f>
        <v>8118.5300000000007</v>
      </c>
      <c r="Q129" s="8">
        <f>'Цены 2'!Q61+Сбытовые!Q77+Цены!$E$3+Цены!$G$3</f>
        <v>8118.4</v>
      </c>
      <c r="R129" s="8">
        <f>'Цены 2'!R61+Сбытовые!R77+Цены!$E$3+Цены!$G$3</f>
        <v>8157.73</v>
      </c>
      <c r="S129" s="8">
        <f>'Цены 2'!S61+Сбытовые!S77+Цены!$E$3+Цены!$G$3</f>
        <v>8250.17</v>
      </c>
      <c r="T129" s="8">
        <f>'Цены 2'!T61+Сбытовые!T77+Цены!$E$3+Цены!$G$3</f>
        <v>8292.14</v>
      </c>
      <c r="U129" s="8">
        <f>'Цены 2'!U61+Сбытовые!U77+Цены!$E$3+Цены!$G$3</f>
        <v>8301.94</v>
      </c>
      <c r="V129" s="8">
        <f>'Цены 2'!V61+Сбытовые!V77+Цены!$E$3+Цены!$G$3</f>
        <v>8258.48</v>
      </c>
      <c r="W129" s="8">
        <f>'Цены 2'!W61+Сбытовые!W77+Цены!$E$3+Цены!$G$3</f>
        <v>8219.64</v>
      </c>
      <c r="X129" s="8">
        <f>'Цены 2'!X61+Сбытовые!X77+Цены!$E$3+Цены!$G$3</f>
        <v>8162.1</v>
      </c>
      <c r="Y129" s="8">
        <f>'Цены 2'!Y61+Сбытовые!Y77+Цены!$E$3+Цены!$G$3</f>
        <v>7562.84</v>
      </c>
    </row>
    <row r="130" spans="1:25" x14ac:dyDescent="0.25">
      <c r="A130" s="7">
        <v>21</v>
      </c>
      <c r="B130" s="8">
        <f>'Цены 2'!B62+Сбытовые!B78+Цены!$E$3+Цены!$G$3</f>
        <v>7294.15</v>
      </c>
      <c r="C130" s="8">
        <f>'Цены 2'!C62+Сбытовые!C78+Цены!$E$3+Цены!$G$3</f>
        <v>7250.95</v>
      </c>
      <c r="D130" s="8">
        <f>'Цены 2'!D62+Сбытовые!D78+Цены!$E$3+Цены!$G$3</f>
        <v>7182.42</v>
      </c>
      <c r="E130" s="8">
        <f>'Цены 2'!E62+Сбытовые!E78+Цены!$E$3+Цены!$G$3</f>
        <v>7175.05</v>
      </c>
      <c r="F130" s="8">
        <f>'Цены 2'!F62+Сбытовые!F78+Цены!$E$3+Цены!$G$3</f>
        <v>7252.32</v>
      </c>
      <c r="G130" s="8">
        <f>'Цены 2'!G62+Сбытовые!G78+Цены!$E$3+Цены!$G$3</f>
        <v>7334.7</v>
      </c>
      <c r="H130" s="8">
        <f>'Цены 2'!H62+Сбытовые!H78+Цены!$E$3+Цены!$G$3</f>
        <v>7519.8099999999995</v>
      </c>
      <c r="I130" s="8">
        <f>'Цены 2'!I62+Сбытовые!I78+Цены!$E$3+Цены!$G$3</f>
        <v>7847.52</v>
      </c>
      <c r="J130" s="8">
        <f>'Цены 2'!J62+Сбытовые!J78+Цены!$E$3+Цены!$G$3</f>
        <v>8113.4</v>
      </c>
      <c r="K130" s="8">
        <f>'Цены 2'!K62+Сбытовые!K78+Цены!$E$3+Цены!$G$3</f>
        <v>8180.3899999999994</v>
      </c>
      <c r="L130" s="8">
        <f>'Цены 2'!L62+Сбытовые!L78+Цены!$E$3+Цены!$G$3</f>
        <v>8185.07</v>
      </c>
      <c r="M130" s="8">
        <f>'Цены 2'!M62+Сбытовые!M78+Цены!$E$3+Цены!$G$3</f>
        <v>8175.04</v>
      </c>
      <c r="N130" s="8">
        <f>'Цены 2'!N62+Сбытовые!N78+Цены!$E$3+Цены!$G$3</f>
        <v>8149.75</v>
      </c>
      <c r="O130" s="8">
        <f>'Цены 2'!O62+Сбытовые!O78+Цены!$E$3+Цены!$G$3</f>
        <v>8153.1</v>
      </c>
      <c r="P130" s="8">
        <f>'Цены 2'!P62+Сбытовые!P78+Цены!$E$3+Цены!$G$3</f>
        <v>8160.1399999999994</v>
      </c>
      <c r="Q130" s="8">
        <f>'Цены 2'!Q62+Сбытовые!Q78+Цены!$E$3+Цены!$G$3</f>
        <v>8160.82</v>
      </c>
      <c r="R130" s="8">
        <f>'Цены 2'!R62+Сбытовые!R78+Цены!$E$3+Цены!$G$3</f>
        <v>8168.21</v>
      </c>
      <c r="S130" s="8">
        <f>'Цены 2'!S62+Сбытовые!S78+Цены!$E$3+Цены!$G$3</f>
        <v>8212.02</v>
      </c>
      <c r="T130" s="8">
        <f>'Цены 2'!T62+Сбытовые!T78+Цены!$E$3+Цены!$G$3</f>
        <v>8236.24</v>
      </c>
      <c r="U130" s="8">
        <f>'Цены 2'!U62+Сбытовые!U78+Цены!$E$3+Цены!$G$3</f>
        <v>8235.4</v>
      </c>
      <c r="V130" s="8">
        <f>'Цены 2'!V62+Сбытовые!V78+Цены!$E$3+Цены!$G$3</f>
        <v>8197.67</v>
      </c>
      <c r="W130" s="8">
        <f>'Цены 2'!W62+Сбытовые!W78+Цены!$E$3+Цены!$G$3</f>
        <v>8163.1399999999994</v>
      </c>
      <c r="X130" s="8">
        <f>'Цены 2'!X62+Сбытовые!X78+Цены!$E$3+Цены!$G$3</f>
        <v>7632.4400000000005</v>
      </c>
      <c r="Y130" s="8">
        <f>'Цены 2'!Y62+Сбытовые!Y78+Цены!$E$3+Цены!$G$3</f>
        <v>7438.01</v>
      </c>
    </row>
    <row r="131" spans="1:25" x14ac:dyDescent="0.25">
      <c r="A131" s="7">
        <v>22</v>
      </c>
      <c r="B131" s="8">
        <f>'Цены 2'!B63+Сбытовые!B79+Цены!$E$3+Цены!$G$3</f>
        <v>7326.6900000000005</v>
      </c>
      <c r="C131" s="8">
        <f>'Цены 2'!C63+Сбытовые!C79+Цены!$E$3+Цены!$G$3</f>
        <v>7257.5599999999995</v>
      </c>
      <c r="D131" s="8">
        <f>'Цены 2'!D63+Сбытовые!D79+Цены!$E$3+Цены!$G$3</f>
        <v>7204.55</v>
      </c>
      <c r="E131" s="8">
        <f>'Цены 2'!E63+Сбытовые!E79+Цены!$E$3+Цены!$G$3</f>
        <v>7202.95</v>
      </c>
      <c r="F131" s="8">
        <f>'Цены 2'!F63+Сбытовые!F79+Цены!$E$3+Цены!$G$3</f>
        <v>7255.65</v>
      </c>
      <c r="G131" s="8">
        <f>'Цены 2'!G63+Сбытовые!G79+Цены!$E$3+Цены!$G$3</f>
        <v>7322.09</v>
      </c>
      <c r="H131" s="8">
        <f>'Цены 2'!H63+Сбытовые!H79+Цены!$E$3+Цены!$G$3</f>
        <v>7586.25</v>
      </c>
      <c r="I131" s="8">
        <f>'Цены 2'!I63+Сбытовые!I79+Цены!$E$3+Цены!$G$3</f>
        <v>7919.09</v>
      </c>
      <c r="J131" s="8">
        <f>'Цены 2'!J63+Сбытовые!J79+Цены!$E$3+Цены!$G$3</f>
        <v>8139.34</v>
      </c>
      <c r="K131" s="8">
        <f>'Цены 2'!K63+Сбытовые!K79+Цены!$E$3+Цены!$G$3</f>
        <v>8181.35</v>
      </c>
      <c r="L131" s="8">
        <f>'Цены 2'!L63+Сбытовые!L79+Цены!$E$3+Цены!$G$3</f>
        <v>8177.98</v>
      </c>
      <c r="M131" s="8">
        <f>'Цены 2'!M63+Сбытовые!M79+Цены!$E$3+Цены!$G$3</f>
        <v>8173.0300000000007</v>
      </c>
      <c r="N131" s="8">
        <f>'Цены 2'!N63+Сбытовые!N79+Цены!$E$3+Цены!$G$3</f>
        <v>8157.99</v>
      </c>
      <c r="O131" s="8">
        <f>'Цены 2'!O63+Сбытовые!O79+Цены!$E$3+Цены!$G$3</f>
        <v>8159.2800000000007</v>
      </c>
      <c r="P131" s="8">
        <f>'Цены 2'!P63+Сбытовые!P79+Цены!$E$3+Цены!$G$3</f>
        <v>8159</v>
      </c>
      <c r="Q131" s="8">
        <f>'Цены 2'!Q63+Сбытовые!Q79+Цены!$E$3+Цены!$G$3</f>
        <v>8158.6100000000006</v>
      </c>
      <c r="R131" s="8">
        <f>'Цены 2'!R63+Сбытовые!R79+Цены!$E$3+Цены!$G$3</f>
        <v>8163.27</v>
      </c>
      <c r="S131" s="8">
        <f>'Цены 2'!S63+Сбытовые!S79+Цены!$E$3+Цены!$G$3</f>
        <v>8204.2800000000007</v>
      </c>
      <c r="T131" s="8">
        <f>'Цены 2'!T63+Сбытовые!T79+Цены!$E$3+Цены!$G$3</f>
        <v>8217.51</v>
      </c>
      <c r="U131" s="8">
        <f>'Цены 2'!U63+Сбытовые!U79+Цены!$E$3+Цены!$G$3</f>
        <v>8202.5300000000007</v>
      </c>
      <c r="V131" s="8">
        <f>'Цены 2'!V63+Сбытовые!V79+Цены!$E$3+Цены!$G$3</f>
        <v>8123.67</v>
      </c>
      <c r="W131" s="8">
        <f>'Цены 2'!W63+Сбытовые!W79+Цены!$E$3+Цены!$G$3</f>
        <v>8115.96</v>
      </c>
      <c r="X131" s="8">
        <f>'Цены 2'!X63+Сбытовые!X79+Цены!$E$3+Цены!$G$3</f>
        <v>7600.3099999999995</v>
      </c>
      <c r="Y131" s="8">
        <f>'Цены 2'!Y63+Сбытовые!Y79+Цены!$E$3+Цены!$G$3</f>
        <v>7352.1900000000005</v>
      </c>
    </row>
    <row r="132" spans="1:25" x14ac:dyDescent="0.25">
      <c r="A132" s="7">
        <v>23</v>
      </c>
      <c r="B132" s="8">
        <f>'Цены 2'!B64+Сбытовые!B80+Цены!$E$3+Цены!$G$3</f>
        <v>7247.1</v>
      </c>
      <c r="C132" s="8">
        <f>'Цены 2'!C64+Сбытовые!C80+Цены!$E$3+Цены!$G$3</f>
        <v>6401.83</v>
      </c>
      <c r="D132" s="8">
        <f>'Цены 2'!D64+Сбытовые!D80+Цены!$E$3+Цены!$G$3</f>
        <v>6375.63</v>
      </c>
      <c r="E132" s="8">
        <f>'Цены 2'!E64+Сбытовые!E80+Цены!$E$3+Цены!$G$3</f>
        <v>6370.97</v>
      </c>
      <c r="F132" s="8">
        <f>'Цены 2'!F64+Сбытовые!F80+Цены!$E$3+Цены!$G$3</f>
        <v>7140.93</v>
      </c>
      <c r="G132" s="8">
        <f>'Цены 2'!G64+Сбытовые!G80+Цены!$E$3+Цены!$G$3</f>
        <v>7250.83</v>
      </c>
      <c r="H132" s="8">
        <f>'Цены 2'!H64+Сбытовые!H80+Цены!$E$3+Цены!$G$3</f>
        <v>7522.15</v>
      </c>
      <c r="I132" s="8">
        <f>'Цены 2'!I64+Сбытовые!I80+Цены!$E$3+Цены!$G$3</f>
        <v>7779.96</v>
      </c>
      <c r="J132" s="8">
        <f>'Цены 2'!J64+Сбытовые!J80+Цены!$E$3+Цены!$G$3</f>
        <v>8092.34</v>
      </c>
      <c r="K132" s="8">
        <f>'Цены 2'!K64+Сбытовые!K80+Цены!$E$3+Цены!$G$3</f>
        <v>8176.62</v>
      </c>
      <c r="L132" s="8">
        <f>'Цены 2'!L64+Сбытовые!L80+Цены!$E$3+Цены!$G$3</f>
        <v>8174.6100000000006</v>
      </c>
      <c r="M132" s="8">
        <f>'Цены 2'!M64+Сбытовые!M80+Цены!$E$3+Цены!$G$3</f>
        <v>8157.01</v>
      </c>
      <c r="N132" s="8">
        <f>'Цены 2'!N64+Сбытовые!N80+Цены!$E$3+Цены!$G$3</f>
        <v>8148.71</v>
      </c>
      <c r="O132" s="8">
        <f>'Цены 2'!O64+Сбытовые!O80+Цены!$E$3+Цены!$G$3</f>
        <v>8152.1</v>
      </c>
      <c r="P132" s="8">
        <f>'Цены 2'!P64+Сбытовые!P80+Цены!$E$3+Цены!$G$3</f>
        <v>8158.2800000000007</v>
      </c>
      <c r="Q132" s="8">
        <f>'Цены 2'!Q64+Сбытовые!Q80+Цены!$E$3+Цены!$G$3</f>
        <v>8164.6100000000006</v>
      </c>
      <c r="R132" s="8">
        <f>'Цены 2'!R64+Сбытовые!R80+Цены!$E$3+Цены!$G$3</f>
        <v>8172.71</v>
      </c>
      <c r="S132" s="8">
        <f>'Цены 2'!S64+Сбытовые!S80+Цены!$E$3+Цены!$G$3</f>
        <v>8213.3000000000011</v>
      </c>
      <c r="T132" s="8">
        <f>'Цены 2'!T64+Сбытовые!T80+Цены!$E$3+Цены!$G$3</f>
        <v>8231.86</v>
      </c>
      <c r="U132" s="8">
        <f>'Цены 2'!U64+Сбытовые!U80+Цены!$E$3+Цены!$G$3</f>
        <v>8229.52</v>
      </c>
      <c r="V132" s="8">
        <f>'Цены 2'!V64+Сбытовые!V80+Цены!$E$3+Цены!$G$3</f>
        <v>8192.19</v>
      </c>
      <c r="W132" s="8">
        <f>'Цены 2'!W64+Сбытовые!W80+Цены!$E$3+Цены!$G$3</f>
        <v>8158.83</v>
      </c>
      <c r="X132" s="8">
        <f>'Цены 2'!X64+Сбытовые!X80+Цены!$E$3+Цены!$G$3</f>
        <v>7646.6399999999994</v>
      </c>
      <c r="Y132" s="8">
        <f>'Цены 2'!Y64+Сбытовые!Y80+Цены!$E$3+Цены!$G$3</f>
        <v>7433.75</v>
      </c>
    </row>
    <row r="133" spans="1:25" x14ac:dyDescent="0.25">
      <c r="A133" s="7">
        <v>24</v>
      </c>
      <c r="B133" s="8">
        <f>'Цены 2'!B65+Сбытовые!B81+Цены!$E$3+Цены!$G$3</f>
        <v>7450.7199999999993</v>
      </c>
      <c r="C133" s="8">
        <f>'Цены 2'!C65+Сбытовые!C81+Цены!$E$3+Цены!$G$3</f>
        <v>7273.07</v>
      </c>
      <c r="D133" s="8">
        <f>'Цены 2'!D65+Сбытовые!D81+Цены!$E$3+Цены!$G$3</f>
        <v>7256.57</v>
      </c>
      <c r="E133" s="8">
        <f>'Цены 2'!E65+Сбытовые!E81+Цены!$E$3+Цены!$G$3</f>
        <v>7253.58</v>
      </c>
      <c r="F133" s="8">
        <f>'Цены 2'!F65+Сбытовые!F81+Цены!$E$3+Цены!$G$3</f>
        <v>7297.53</v>
      </c>
      <c r="G133" s="8">
        <f>'Цены 2'!G65+Сбытовые!G81+Цены!$E$3+Цены!$G$3</f>
        <v>7435.21</v>
      </c>
      <c r="H133" s="8">
        <f>'Цены 2'!H65+Сбытовые!H81+Цены!$E$3+Цены!$G$3</f>
        <v>7675.18</v>
      </c>
      <c r="I133" s="8">
        <f>'Цены 2'!I65+Сбытовые!I81+Цены!$E$3+Цены!$G$3</f>
        <v>8009.02</v>
      </c>
      <c r="J133" s="8">
        <f>'Цены 2'!J65+Сбытовые!J81+Цены!$E$3+Цены!$G$3</f>
        <v>8216.64</v>
      </c>
      <c r="K133" s="8">
        <f>'Цены 2'!K65+Сбытовые!K81+Цены!$E$3+Цены!$G$3</f>
        <v>8273.5399999999991</v>
      </c>
      <c r="L133" s="8">
        <f>'Цены 2'!L65+Сбытовые!L81+Цены!$E$3+Цены!$G$3</f>
        <v>8268.3799999999992</v>
      </c>
      <c r="M133" s="8">
        <f>'Цены 2'!M65+Сбытовые!M81+Цены!$E$3+Цены!$G$3</f>
        <v>8239.81</v>
      </c>
      <c r="N133" s="8">
        <f>'Цены 2'!N65+Сбытовые!N81+Цены!$E$3+Цены!$G$3</f>
        <v>8224.25</v>
      </c>
      <c r="O133" s="8">
        <f>'Цены 2'!O65+Сбытовые!O81+Цены!$E$3+Цены!$G$3</f>
        <v>8219.08</v>
      </c>
      <c r="P133" s="8">
        <f>'Цены 2'!P65+Сбытовые!P81+Цены!$E$3+Цены!$G$3</f>
        <v>8216.94</v>
      </c>
      <c r="Q133" s="8">
        <f>'Цены 2'!Q65+Сбытовые!Q81+Цены!$E$3+Цены!$G$3</f>
        <v>8218.68</v>
      </c>
      <c r="R133" s="8">
        <f>'Цены 2'!R65+Сбытовые!R81+Цены!$E$3+Цены!$G$3</f>
        <v>8216.34</v>
      </c>
      <c r="S133" s="8">
        <f>'Цены 2'!S65+Сбытовые!S81+Цены!$E$3+Цены!$G$3</f>
        <v>8249.69</v>
      </c>
      <c r="T133" s="8">
        <f>'Цены 2'!T65+Сбытовые!T81+Цены!$E$3+Цены!$G$3</f>
        <v>8263.31</v>
      </c>
      <c r="U133" s="8">
        <f>'Цены 2'!U65+Сбытовые!U81+Цены!$E$3+Цены!$G$3</f>
        <v>8249.02</v>
      </c>
      <c r="V133" s="8">
        <f>'Цены 2'!V65+Сбытовые!V81+Цены!$E$3+Цены!$G$3</f>
        <v>8198.9600000000009</v>
      </c>
      <c r="W133" s="8">
        <f>'Цены 2'!W65+Сбытовые!W81+Цены!$E$3+Цены!$G$3</f>
        <v>8190.99</v>
      </c>
      <c r="X133" s="8">
        <f>'Цены 2'!X65+Сбытовые!X81+Цены!$E$3+Цены!$G$3</f>
        <v>8113.9699999999993</v>
      </c>
      <c r="Y133" s="8">
        <f>'Цены 2'!Y65+Сбытовые!Y81+Цены!$E$3+Цены!$G$3</f>
        <v>7515.84</v>
      </c>
    </row>
    <row r="134" spans="1:25" x14ac:dyDescent="0.25">
      <c r="A134" s="7">
        <v>25</v>
      </c>
      <c r="B134" s="8">
        <f>'Цены 2'!B66+Сбытовые!B82+Цены!$E$3+Цены!$G$3</f>
        <v>7336.4</v>
      </c>
      <c r="C134" s="8">
        <f>'Цены 2'!C66+Сбытовые!C82+Цены!$E$3+Цены!$G$3</f>
        <v>7275.85</v>
      </c>
      <c r="D134" s="8">
        <f>'Цены 2'!D66+Сбытовые!D82+Цены!$E$3+Цены!$G$3</f>
        <v>7250.01</v>
      </c>
      <c r="E134" s="8">
        <f>'Цены 2'!E66+Сбытовые!E82+Цены!$E$3+Цены!$G$3</f>
        <v>7248.91</v>
      </c>
      <c r="F134" s="8">
        <f>'Цены 2'!F66+Сбытовые!F82+Цены!$E$3+Цены!$G$3</f>
        <v>7280.2</v>
      </c>
      <c r="G134" s="8">
        <f>'Цены 2'!G66+Сбытовые!G82+Цены!$E$3+Цены!$G$3</f>
        <v>7423.51</v>
      </c>
      <c r="H134" s="8">
        <f>'Цены 2'!H66+Сбытовые!H82+Цены!$E$3+Цены!$G$3</f>
        <v>7640.51</v>
      </c>
      <c r="I134" s="8">
        <f>'Цены 2'!I66+Сбытовые!I82+Цены!$E$3+Цены!$G$3</f>
        <v>7962.3899999999994</v>
      </c>
      <c r="J134" s="8">
        <f>'Цены 2'!J66+Сбытовые!J82+Цены!$E$3+Цены!$G$3</f>
        <v>8189.37</v>
      </c>
      <c r="K134" s="8">
        <f>'Цены 2'!K66+Сбытовые!K82+Цены!$E$3+Цены!$G$3</f>
        <v>8200.2100000000009</v>
      </c>
      <c r="L134" s="8">
        <f>'Цены 2'!L66+Сбытовые!L82+Цены!$E$3+Цены!$G$3</f>
        <v>8198.91</v>
      </c>
      <c r="M134" s="8">
        <f>'Цены 2'!M66+Сбытовые!M82+Цены!$E$3+Цены!$G$3</f>
        <v>8194.74</v>
      </c>
      <c r="N134" s="8">
        <f>'Цены 2'!N66+Сбытовые!N82+Цены!$E$3+Цены!$G$3</f>
        <v>8173.26</v>
      </c>
      <c r="O134" s="8">
        <f>'Цены 2'!O66+Сбытовые!O82+Цены!$E$3+Цены!$G$3</f>
        <v>8174.07</v>
      </c>
      <c r="P134" s="8">
        <f>'Цены 2'!P66+Сбытовые!P82+Цены!$E$3+Цены!$G$3</f>
        <v>8174.29</v>
      </c>
      <c r="Q134" s="8">
        <f>'Цены 2'!Q66+Сбытовые!Q82+Цены!$E$3+Цены!$G$3</f>
        <v>8192.0399999999991</v>
      </c>
      <c r="R134" s="8">
        <f>'Цены 2'!R66+Сбытовые!R82+Цены!$E$3+Цены!$G$3</f>
        <v>8183.2199999999993</v>
      </c>
      <c r="S134" s="8">
        <f>'Цены 2'!S66+Сбытовые!S82+Цены!$E$3+Цены!$G$3</f>
        <v>8205.91</v>
      </c>
      <c r="T134" s="8">
        <f>'Цены 2'!T66+Сбытовые!T82+Цены!$E$3+Цены!$G$3</f>
        <v>8213.65</v>
      </c>
      <c r="U134" s="8">
        <f>'Цены 2'!U66+Сбытовые!U82+Цены!$E$3+Цены!$G$3</f>
        <v>8226.92</v>
      </c>
      <c r="V134" s="8">
        <f>'Цены 2'!V66+Сбытовые!V82+Цены!$E$3+Цены!$G$3</f>
        <v>8192.6299999999992</v>
      </c>
      <c r="W134" s="8">
        <f>'Цены 2'!W66+Сбытовые!W82+Цены!$E$3+Цены!$G$3</f>
        <v>8124.26</v>
      </c>
      <c r="X134" s="8">
        <f>'Цены 2'!X66+Сбытовые!X82+Цены!$E$3+Цены!$G$3</f>
        <v>7790.99</v>
      </c>
      <c r="Y134" s="8">
        <f>'Цены 2'!Y66+Сбытовые!Y82+Цены!$E$3+Цены!$G$3</f>
        <v>7446.88</v>
      </c>
    </row>
    <row r="135" spans="1:25" x14ac:dyDescent="0.25">
      <c r="A135" s="7">
        <v>26</v>
      </c>
      <c r="B135" s="8">
        <f>'Цены 2'!B67+Сбытовые!B83+Цены!$E$3+Цены!$G$3</f>
        <v>7263.6900000000005</v>
      </c>
      <c r="C135" s="8">
        <f>'Цены 2'!C67+Сбытовые!C83+Цены!$E$3+Цены!$G$3</f>
        <v>7207.04</v>
      </c>
      <c r="D135" s="8">
        <f>'Цены 2'!D67+Сбытовые!D83+Цены!$E$3+Цены!$G$3</f>
        <v>7135</v>
      </c>
      <c r="E135" s="8">
        <f>'Цены 2'!E67+Сбытовые!E83+Цены!$E$3+Цены!$G$3</f>
        <v>7188.78</v>
      </c>
      <c r="F135" s="8">
        <f>'Цены 2'!F67+Сбытовые!F83+Цены!$E$3+Цены!$G$3</f>
        <v>7231.25</v>
      </c>
      <c r="G135" s="8">
        <f>'Цены 2'!G67+Сбытовые!G83+Цены!$E$3+Цены!$G$3</f>
        <v>7260.96</v>
      </c>
      <c r="H135" s="8">
        <f>'Цены 2'!H67+Сбытовые!H83+Цены!$E$3+Цены!$G$3</f>
        <v>7330.85</v>
      </c>
      <c r="I135" s="8">
        <f>'Цены 2'!I67+Сбытовые!I83+Цены!$E$3+Цены!$G$3</f>
        <v>7562.1</v>
      </c>
      <c r="J135" s="8">
        <f>'Цены 2'!J67+Сбытовые!J83+Цены!$E$3+Цены!$G$3</f>
        <v>7821.96</v>
      </c>
      <c r="K135" s="8">
        <f>'Цены 2'!K67+Сбытовые!K83+Цены!$E$3+Цены!$G$3</f>
        <v>8128.8</v>
      </c>
      <c r="L135" s="8">
        <f>'Цены 2'!L67+Сбытовые!L83+Цены!$E$3+Цены!$G$3</f>
        <v>8158.17</v>
      </c>
      <c r="M135" s="8">
        <f>'Цены 2'!M67+Сбытовые!M83+Цены!$E$3+Цены!$G$3</f>
        <v>8154.95</v>
      </c>
      <c r="N135" s="8">
        <f>'Цены 2'!N67+Сбытовые!N83+Цены!$E$3+Цены!$G$3</f>
        <v>8138.5</v>
      </c>
      <c r="O135" s="8">
        <f>'Цены 2'!O67+Сбытовые!O83+Цены!$E$3+Цены!$G$3</f>
        <v>8147.38</v>
      </c>
      <c r="P135" s="8">
        <f>'Цены 2'!P67+Сбытовые!P83+Цены!$E$3+Цены!$G$3</f>
        <v>8141.59</v>
      </c>
      <c r="Q135" s="8">
        <f>'Цены 2'!Q67+Сбытовые!Q83+Цены!$E$3+Цены!$G$3</f>
        <v>8147.71</v>
      </c>
      <c r="R135" s="8">
        <f>'Цены 2'!R67+Сбытовые!R83+Цены!$E$3+Цены!$G$3</f>
        <v>8157.83</v>
      </c>
      <c r="S135" s="8">
        <f>'Цены 2'!S67+Сбытовые!S83+Цены!$E$3+Цены!$G$3</f>
        <v>8194.0399999999991</v>
      </c>
      <c r="T135" s="8">
        <f>'Цены 2'!T67+Сбытовые!T83+Цены!$E$3+Цены!$G$3</f>
        <v>8199.02</v>
      </c>
      <c r="U135" s="8">
        <f>'Цены 2'!U67+Сбытовые!U83+Цены!$E$3+Цены!$G$3</f>
        <v>8209.16</v>
      </c>
      <c r="V135" s="8">
        <f>'Цены 2'!V67+Сбытовые!V83+Цены!$E$3+Цены!$G$3</f>
        <v>8188.17</v>
      </c>
      <c r="W135" s="8">
        <f>'Цены 2'!W67+Сбытовые!W83+Цены!$E$3+Цены!$G$3</f>
        <v>8164.43</v>
      </c>
      <c r="X135" s="8">
        <f>'Цены 2'!X67+Сбытовые!X83+Цены!$E$3+Цены!$G$3</f>
        <v>7652.79</v>
      </c>
      <c r="Y135" s="8">
        <f>'Цены 2'!Y67+Сбытовые!Y83+Цены!$E$3+Цены!$G$3</f>
        <v>7441.73</v>
      </c>
    </row>
    <row r="136" spans="1:25" x14ac:dyDescent="0.25">
      <c r="A136" s="7">
        <v>27</v>
      </c>
      <c r="B136" s="8">
        <f>'Цены 2'!B68+Сбытовые!B84+Цены!$E$3+Цены!$G$3</f>
        <v>7342.12</v>
      </c>
      <c r="C136" s="8">
        <f>'Цены 2'!C68+Сбытовые!C84+Цены!$E$3+Цены!$G$3</f>
        <v>7262.57</v>
      </c>
      <c r="D136" s="8">
        <f>'Цены 2'!D68+Сбытовые!D84+Цены!$E$3+Цены!$G$3</f>
        <v>7245.87</v>
      </c>
      <c r="E136" s="8">
        <f>'Цены 2'!E68+Сбытовые!E84+Цены!$E$3+Цены!$G$3</f>
        <v>7225.83</v>
      </c>
      <c r="F136" s="8">
        <f>'Цены 2'!F68+Сбытовые!F84+Цены!$E$3+Цены!$G$3</f>
        <v>7246.18</v>
      </c>
      <c r="G136" s="8">
        <f>'Цены 2'!G68+Сбытовые!G84+Цены!$E$3+Цены!$G$3</f>
        <v>7263.23</v>
      </c>
      <c r="H136" s="8">
        <f>'Цены 2'!H68+Сбытовые!H84+Цены!$E$3+Цены!$G$3</f>
        <v>7302.1900000000005</v>
      </c>
      <c r="I136" s="8">
        <f>'Цены 2'!I68+Сбытовые!I84+Цены!$E$3+Цены!$G$3</f>
        <v>7434.57</v>
      </c>
      <c r="J136" s="8">
        <f>'Цены 2'!J68+Сбытовые!J84+Цены!$E$3+Цены!$G$3</f>
        <v>7664.45</v>
      </c>
      <c r="K136" s="8">
        <f>'Цены 2'!K68+Сбытовые!K84+Цены!$E$3+Цены!$G$3</f>
        <v>7951.55</v>
      </c>
      <c r="L136" s="8">
        <f>'Цены 2'!L68+Сбытовые!L84+Цены!$E$3+Цены!$G$3</f>
        <v>8084.4400000000005</v>
      </c>
      <c r="M136" s="8">
        <f>'Цены 2'!M68+Сбытовые!M84+Цены!$E$3+Цены!$G$3</f>
        <v>8099.7</v>
      </c>
      <c r="N136" s="8">
        <f>'Цены 2'!N68+Сбытовые!N84+Цены!$E$3+Цены!$G$3</f>
        <v>8097.93</v>
      </c>
      <c r="O136" s="8">
        <f>'Цены 2'!O68+Сбытовые!O84+Цены!$E$3+Цены!$G$3</f>
        <v>8078.59</v>
      </c>
      <c r="P136" s="8">
        <f>'Цены 2'!P68+Сбытовые!P84+Цены!$E$3+Цены!$G$3</f>
        <v>8074.1100000000006</v>
      </c>
      <c r="Q136" s="8">
        <f>'Цены 2'!Q68+Сбытовые!Q84+Цены!$E$3+Цены!$G$3</f>
        <v>8107.3099999999995</v>
      </c>
      <c r="R136" s="8">
        <f>'Цены 2'!R68+Сбытовые!R84+Цены!$E$3+Цены!$G$3</f>
        <v>8131.48</v>
      </c>
      <c r="S136" s="8">
        <f>'Цены 2'!S68+Сбытовые!S84+Цены!$E$3+Цены!$G$3</f>
        <v>8237.84</v>
      </c>
      <c r="T136" s="8">
        <f>'Цены 2'!T68+Сбытовые!T84+Цены!$E$3+Цены!$G$3</f>
        <v>8254.2199999999993</v>
      </c>
      <c r="U136" s="8">
        <f>'Цены 2'!U68+Сбытовые!U84+Цены!$E$3+Цены!$G$3</f>
        <v>8253.27</v>
      </c>
      <c r="V136" s="8">
        <f>'Цены 2'!V68+Сбытовые!V84+Цены!$E$3+Цены!$G$3</f>
        <v>8224.51</v>
      </c>
      <c r="W136" s="8">
        <f>'Цены 2'!W68+Сбытовые!W84+Цены!$E$3+Цены!$G$3</f>
        <v>8195.33</v>
      </c>
      <c r="X136" s="8">
        <f>'Цены 2'!X68+Сбытовые!X84+Цены!$E$3+Цены!$G$3</f>
        <v>7641.08</v>
      </c>
      <c r="Y136" s="8">
        <f>'Цены 2'!Y68+Сбытовые!Y84+Цены!$E$3+Цены!$G$3</f>
        <v>7441.6900000000005</v>
      </c>
    </row>
    <row r="137" spans="1:25" x14ac:dyDescent="0.25">
      <c r="A137" s="7">
        <v>28</v>
      </c>
      <c r="B137" s="8">
        <f>'Цены 2'!B69+Сбытовые!B85+Цены!$E$3+Цены!$G$3</f>
        <v>7386.35</v>
      </c>
      <c r="C137" s="8">
        <f>'Цены 2'!C69+Сбытовые!C85+Цены!$E$3+Цены!$G$3</f>
        <v>7319.0300000000007</v>
      </c>
      <c r="D137" s="8">
        <f>'Цены 2'!D69+Сбытовые!D85+Цены!$E$3+Цены!$G$3</f>
        <v>7257.99</v>
      </c>
      <c r="E137" s="8">
        <f>'Цены 2'!E69+Сбытовые!E85+Цены!$E$3+Цены!$G$3</f>
        <v>7254.22</v>
      </c>
      <c r="F137" s="8">
        <f>'Цены 2'!F69+Сбытовые!F85+Цены!$E$3+Цены!$G$3</f>
        <v>7307.3600000000006</v>
      </c>
      <c r="G137" s="8">
        <f>'Цены 2'!G69+Сбытовые!G85+Цены!$E$3+Цены!$G$3</f>
        <v>7436.75</v>
      </c>
      <c r="H137" s="8">
        <f>'Цены 2'!H69+Сбытовые!H85+Цены!$E$3+Цены!$G$3</f>
        <v>7642.88</v>
      </c>
      <c r="I137" s="8">
        <f>'Цены 2'!I69+Сбытовые!I85+Цены!$E$3+Цены!$G$3</f>
        <v>7978.33</v>
      </c>
      <c r="J137" s="8">
        <f>'Цены 2'!J69+Сбытовые!J85+Цены!$E$3+Цены!$G$3</f>
        <v>8192.84</v>
      </c>
      <c r="K137" s="8">
        <f>'Цены 2'!K69+Сбытовые!K85+Цены!$E$3+Цены!$G$3</f>
        <v>8237.51</v>
      </c>
      <c r="L137" s="8">
        <f>'Цены 2'!L69+Сбытовые!L85+Цены!$E$3+Цены!$G$3</f>
        <v>8237.2100000000009</v>
      </c>
      <c r="M137" s="8">
        <f>'Цены 2'!M69+Сбытовые!M85+Цены!$E$3+Цены!$G$3</f>
        <v>8218.68</v>
      </c>
      <c r="N137" s="8">
        <f>'Цены 2'!N69+Сбытовые!N85+Цены!$E$3+Цены!$G$3</f>
        <v>8198.7800000000007</v>
      </c>
      <c r="O137" s="8">
        <f>'Цены 2'!O69+Сбытовые!O85+Цены!$E$3+Цены!$G$3</f>
        <v>8194.2800000000007</v>
      </c>
      <c r="P137" s="8">
        <f>'Цены 2'!P69+Сбытовые!P85+Цены!$E$3+Цены!$G$3</f>
        <v>8185.71</v>
      </c>
      <c r="Q137" s="8">
        <f>'Цены 2'!Q69+Сбытовые!Q85+Цены!$E$3+Цены!$G$3</f>
        <v>8187.5599999999995</v>
      </c>
      <c r="R137" s="8">
        <f>'Цены 2'!R69+Сбытовые!R85+Цены!$E$3+Цены!$G$3</f>
        <v>8186.1399999999994</v>
      </c>
      <c r="S137" s="8">
        <f>'Цены 2'!S69+Сбытовые!S85+Цены!$E$3+Цены!$G$3</f>
        <v>8232.4699999999993</v>
      </c>
      <c r="T137" s="8">
        <f>'Цены 2'!T69+Сбытовые!T85+Цены!$E$3+Цены!$G$3</f>
        <v>8239.48</v>
      </c>
      <c r="U137" s="8">
        <f>'Цены 2'!U69+Сбытовые!U85+Цены!$E$3+Цены!$G$3</f>
        <v>8220.84</v>
      </c>
      <c r="V137" s="8">
        <f>'Цены 2'!V69+Сбытовые!V85+Цены!$E$3+Цены!$G$3</f>
        <v>8170.93</v>
      </c>
      <c r="W137" s="8">
        <f>'Цены 2'!W69+Сбытовые!W85+Цены!$E$3+Цены!$G$3</f>
        <v>8004.26</v>
      </c>
      <c r="X137" s="8">
        <f>'Цены 2'!X69+Сбытовые!X85+Цены!$E$3+Цены!$G$3</f>
        <v>7696</v>
      </c>
      <c r="Y137" s="8">
        <f>'Цены 2'!Y69+Сбытовые!Y85+Цены!$E$3+Цены!$G$3</f>
        <v>7421.5599999999995</v>
      </c>
    </row>
    <row r="138" spans="1:25" x14ac:dyDescent="0.25">
      <c r="A138" s="7">
        <v>29</v>
      </c>
      <c r="B138" s="8">
        <f>'Цены 2'!B70+Сбытовые!B86+Цены!$E$3+Цены!$G$3</f>
        <v>7252.85</v>
      </c>
      <c r="C138" s="8">
        <f>'Цены 2'!C70+Сбытовые!C86+Цены!$E$3+Цены!$G$3</f>
        <v>7195.25</v>
      </c>
      <c r="D138" s="8">
        <f>'Цены 2'!D70+Сбытовые!D86+Цены!$E$3+Цены!$G$3</f>
        <v>7069.8899999999994</v>
      </c>
      <c r="E138" s="8">
        <f>'Цены 2'!E70+Сбытовые!E86+Цены!$E$3+Цены!$G$3</f>
        <v>7075.02</v>
      </c>
      <c r="F138" s="8">
        <f>'Цены 2'!F70+Сбытовые!F86+Цены!$E$3+Цены!$G$3</f>
        <v>7189.77</v>
      </c>
      <c r="G138" s="8">
        <f>'Цены 2'!G70+Сбытовые!G86+Цены!$E$3+Цены!$G$3</f>
        <v>7284.95</v>
      </c>
      <c r="H138" s="8">
        <f>'Цены 2'!H70+Сбытовые!H86+Цены!$E$3+Цены!$G$3</f>
        <v>7482.99</v>
      </c>
      <c r="I138" s="8">
        <f>'Цены 2'!I70+Сбытовые!I86+Цены!$E$3+Цены!$G$3</f>
        <v>7756.6</v>
      </c>
      <c r="J138" s="8">
        <f>'Цены 2'!J70+Сбытовые!J86+Цены!$E$3+Цены!$G$3</f>
        <v>7962.29</v>
      </c>
      <c r="K138" s="8">
        <f>'Цены 2'!K70+Сбытовые!K86+Цены!$E$3+Цены!$G$3</f>
        <v>8016.84</v>
      </c>
      <c r="L138" s="8">
        <f>'Цены 2'!L70+Сбытовые!L86+Цены!$E$3+Цены!$G$3</f>
        <v>8013.21</v>
      </c>
      <c r="M138" s="8">
        <f>'Цены 2'!M70+Сбытовые!M86+Цены!$E$3+Цены!$G$3</f>
        <v>7988.4</v>
      </c>
      <c r="N138" s="8">
        <f>'Цены 2'!N70+Сбытовые!N86+Цены!$E$3+Цены!$G$3</f>
        <v>7971.43</v>
      </c>
      <c r="O138" s="8">
        <f>'Цены 2'!O70+Сбытовые!O86+Цены!$E$3+Цены!$G$3</f>
        <v>7970.38</v>
      </c>
      <c r="P138" s="8">
        <f>'Цены 2'!P70+Сбытовые!P86+Цены!$E$3+Цены!$G$3</f>
        <v>7961.42</v>
      </c>
      <c r="Q138" s="8">
        <f>'Цены 2'!Q70+Сбытовые!Q86+Цены!$E$3+Цены!$G$3</f>
        <v>7966.1</v>
      </c>
      <c r="R138" s="8">
        <f>'Цены 2'!R70+Сбытовые!R86+Цены!$E$3+Цены!$G$3</f>
        <v>7971.51</v>
      </c>
      <c r="S138" s="8">
        <f>'Цены 2'!S70+Сбытовые!S86+Цены!$E$3+Цены!$G$3</f>
        <v>8010.65</v>
      </c>
      <c r="T138" s="8">
        <f>'Цены 2'!T70+Сбытовые!T86+Цены!$E$3+Цены!$G$3</f>
        <v>7995.73</v>
      </c>
      <c r="U138" s="8">
        <f>'Цены 2'!U70+Сбытовые!U86+Цены!$E$3+Цены!$G$3</f>
        <v>8006.26</v>
      </c>
      <c r="V138" s="8">
        <f>'Цены 2'!V70+Сбытовые!V86+Цены!$E$3+Цены!$G$3</f>
        <v>7958.3600000000006</v>
      </c>
      <c r="W138" s="8">
        <f>'Цены 2'!W70+Сбытовые!W86+Цены!$E$3+Цены!$G$3</f>
        <v>7885.15</v>
      </c>
      <c r="X138" s="8">
        <f>'Цены 2'!X70+Сбытовые!X86+Цены!$E$3+Цены!$G$3</f>
        <v>7543.38</v>
      </c>
      <c r="Y138" s="8">
        <f>'Цены 2'!Y70+Сбытовые!Y86+Цены!$E$3+Цены!$G$3</f>
        <v>7294.2</v>
      </c>
    </row>
    <row r="139" spans="1:25" x14ac:dyDescent="0.25">
      <c r="A139" s="7">
        <v>30</v>
      </c>
      <c r="B139" s="8">
        <f>'Цены 2'!B71+Сбытовые!B87+Цены!$E$3+Цены!$G$3</f>
        <v>7235.13</v>
      </c>
      <c r="C139" s="8">
        <f>'Цены 2'!C71+Сбытовые!C87+Цены!$E$3+Цены!$G$3</f>
        <v>7129.88</v>
      </c>
      <c r="D139" s="8">
        <f>'Цены 2'!D71+Сбытовые!D87+Цены!$E$3+Цены!$G$3</f>
        <v>7058.8899999999994</v>
      </c>
      <c r="E139" s="8">
        <f>'Цены 2'!E71+Сбытовые!E87+Цены!$E$3+Цены!$G$3</f>
        <v>7030.07</v>
      </c>
      <c r="F139" s="8">
        <f>'Цены 2'!F71+Сбытовые!F87+Цены!$E$3+Цены!$G$3</f>
        <v>7118.1900000000005</v>
      </c>
      <c r="G139" s="8">
        <f>'Цены 2'!G71+Сбытовые!G87+Цены!$E$3+Цены!$G$3</f>
        <v>7311.85</v>
      </c>
      <c r="H139" s="8">
        <f>'Цены 2'!H71+Сбытовые!H87+Цены!$E$3+Цены!$G$3</f>
        <v>7469.07</v>
      </c>
      <c r="I139" s="8">
        <f>'Цены 2'!I71+Сбытовые!I87+Цены!$E$3+Цены!$G$3</f>
        <v>7783.48</v>
      </c>
      <c r="J139" s="8">
        <f>'Цены 2'!J71+Сбытовые!J87+Цены!$E$3+Цены!$G$3</f>
        <v>8155.3</v>
      </c>
      <c r="K139" s="8">
        <f>'Цены 2'!K71+Сбытовые!K87+Цены!$E$3+Цены!$G$3</f>
        <v>8201.98</v>
      </c>
      <c r="L139" s="8">
        <f>'Цены 2'!L71+Сбытовые!L87+Цены!$E$3+Цены!$G$3</f>
        <v>8211.61</v>
      </c>
      <c r="M139" s="8">
        <f>'Цены 2'!M71+Сбытовые!M87+Цены!$E$3+Цены!$G$3</f>
        <v>8192.77</v>
      </c>
      <c r="N139" s="8">
        <f>'Цены 2'!N71+Сбытовые!N87+Цены!$E$3+Цены!$G$3</f>
        <v>8173.73</v>
      </c>
      <c r="O139" s="8">
        <f>'Цены 2'!O71+Сбытовые!O87+Цены!$E$3+Цены!$G$3</f>
        <v>8174.21</v>
      </c>
      <c r="P139" s="8">
        <f>'Цены 2'!P71+Сбытовые!P87+Цены!$E$3+Цены!$G$3</f>
        <v>8171.15</v>
      </c>
      <c r="Q139" s="8">
        <f>'Цены 2'!Q71+Сбытовые!Q87+Цены!$E$3+Цены!$G$3</f>
        <v>8204.77</v>
      </c>
      <c r="R139" s="8">
        <f>'Цены 2'!R71+Сбытовые!R87+Цены!$E$3+Цены!$G$3</f>
        <v>8201.86</v>
      </c>
      <c r="S139" s="8">
        <f>'Цены 2'!S71+Сбытовые!S87+Цены!$E$3+Цены!$G$3</f>
        <v>8237.6</v>
      </c>
      <c r="T139" s="8">
        <f>'Цены 2'!T71+Сбытовые!T87+Цены!$E$3+Цены!$G$3</f>
        <v>8217.25</v>
      </c>
      <c r="U139" s="8">
        <f>'Цены 2'!U71+Сбытовые!U87+Цены!$E$3+Цены!$G$3</f>
        <v>8289.91</v>
      </c>
      <c r="V139" s="8">
        <f>'Цены 2'!V71+Сбытовые!V87+Цены!$E$3+Цены!$G$3</f>
        <v>8200.6299999999992</v>
      </c>
      <c r="W139" s="8">
        <f>'Цены 2'!W71+Сбытовые!W87+Цены!$E$3+Цены!$G$3</f>
        <v>8168.84</v>
      </c>
      <c r="X139" s="8">
        <f>'Цены 2'!X71+Сбытовые!X87+Цены!$E$3+Цены!$G$3</f>
        <v>8020.1100000000006</v>
      </c>
      <c r="Y139" s="8">
        <f>'Цены 2'!Y71+Сбытовые!Y87+Цены!$E$3+Цены!$G$3</f>
        <v>7317.1399999999994</v>
      </c>
    </row>
    <row r="140" spans="1:25" x14ac:dyDescent="0.25">
      <c r="A140" s="7">
        <v>31</v>
      </c>
      <c r="B140" s="8">
        <f>'Цены 2'!B72+Сбытовые!B88+Цены!$E$3+Цены!$G$3</f>
        <v>6286.63</v>
      </c>
      <c r="C140" s="8">
        <f>'Цены 2'!C72+Сбытовые!C88+Цены!$E$3+Цены!$G$3</f>
        <v>6286.63</v>
      </c>
      <c r="D140" s="8">
        <f>'Цены 2'!D72+Сбытовые!D88+Цены!$E$3+Цены!$G$3</f>
        <v>6286.63</v>
      </c>
      <c r="E140" s="8">
        <f>'Цены 2'!E72+Сбытовые!E88+Цены!$E$3+Цены!$G$3</f>
        <v>6286.63</v>
      </c>
      <c r="F140" s="8">
        <f>'Цены 2'!F72+Сбытовые!F88+Цены!$E$3+Цены!$G$3</f>
        <v>6286.63</v>
      </c>
      <c r="G140" s="8">
        <f>'Цены 2'!G72+Сбытовые!G88+Цены!$E$3+Цены!$G$3</f>
        <v>6286.63</v>
      </c>
      <c r="H140" s="8">
        <f>'Цены 2'!H72+Сбытовые!H88+Цены!$E$3+Цены!$G$3</f>
        <v>6286.63</v>
      </c>
      <c r="I140" s="8">
        <f>'Цены 2'!I72+Сбытовые!I88+Цены!$E$3+Цены!$G$3</f>
        <v>6286.63</v>
      </c>
      <c r="J140" s="8">
        <f>'Цены 2'!J72+Сбытовые!J88+Цены!$E$3+Цены!$G$3</f>
        <v>6286.63</v>
      </c>
      <c r="K140" s="8">
        <f>'Цены 2'!K72+Сбытовые!K88+Цены!$E$3+Цены!$G$3</f>
        <v>6286.63</v>
      </c>
      <c r="L140" s="8">
        <f>'Цены 2'!L72+Сбытовые!L88+Цены!$E$3+Цены!$G$3</f>
        <v>6286.63</v>
      </c>
      <c r="M140" s="8">
        <f>'Цены 2'!M72+Сбытовые!M88+Цены!$E$3+Цены!$G$3</f>
        <v>6286.63</v>
      </c>
      <c r="N140" s="8">
        <f>'Цены 2'!N72+Сбытовые!N88+Цены!$E$3+Цены!$G$3</f>
        <v>6286.63</v>
      </c>
      <c r="O140" s="8">
        <f>'Цены 2'!O72+Сбытовые!O88+Цены!$E$3+Цены!$G$3</f>
        <v>6286.63</v>
      </c>
      <c r="P140" s="8">
        <f>'Цены 2'!P72+Сбытовые!P88+Цены!$E$3+Цены!$G$3</f>
        <v>6286.63</v>
      </c>
      <c r="Q140" s="8">
        <f>'Цены 2'!Q72+Сбытовые!Q88+Цены!$E$3+Цены!$G$3</f>
        <v>6286.63</v>
      </c>
      <c r="R140" s="8">
        <f>'Цены 2'!R72+Сбытовые!R88+Цены!$E$3+Цены!$G$3</f>
        <v>6286.63</v>
      </c>
      <c r="S140" s="8">
        <f>'Цены 2'!S72+Сбытовые!S88+Цены!$E$3+Цены!$G$3</f>
        <v>6286.63</v>
      </c>
      <c r="T140" s="8">
        <f>'Цены 2'!T72+Сбытовые!T88+Цены!$E$3+Цены!$G$3</f>
        <v>6286.63</v>
      </c>
      <c r="U140" s="8">
        <f>'Цены 2'!U72+Сбытовые!U88+Цены!$E$3+Цены!$G$3</f>
        <v>6286.63</v>
      </c>
      <c r="V140" s="8">
        <f>'Цены 2'!V72+Сбытовые!V88+Цены!$E$3+Цены!$G$3</f>
        <v>6286.63</v>
      </c>
      <c r="W140" s="8">
        <f>'Цены 2'!W72+Сбытовые!W88+Цены!$E$3+Цены!$G$3</f>
        <v>6286.63</v>
      </c>
      <c r="X140" s="8">
        <f>'Цены 2'!X72+Сбытовые!X88+Цены!$E$3+Цены!$G$3</f>
        <v>6286.63</v>
      </c>
      <c r="Y140" s="8">
        <f>'Цены 2'!Y72+Сбытовые!Y88+Цены!$E$3+Цены!$G$3</f>
        <v>6286.63</v>
      </c>
    </row>
    <row r="143" spans="1:25" ht="15.75" x14ac:dyDescent="0.25">
      <c r="A143" s="2" t="s">
        <v>96</v>
      </c>
      <c r="B143" s="2"/>
      <c r="C143" s="2"/>
      <c r="D143" s="2"/>
      <c r="E143" s="2"/>
      <c r="F143" s="2"/>
      <c r="G143" s="2"/>
      <c r="H143" s="2"/>
      <c r="I143" s="2"/>
      <c r="J143" s="18"/>
      <c r="K143" s="18"/>
      <c r="L143" s="2"/>
      <c r="M143" s="2"/>
      <c r="N143" s="2"/>
      <c r="O143" s="2"/>
      <c r="U143" s="126">
        <f>Цены!J3</f>
        <v>893803.03</v>
      </c>
      <c r="V143" s="126"/>
    </row>
    <row r="146" spans="1:25" ht="18.75" x14ac:dyDescent="0.3">
      <c r="A146" s="10" t="s">
        <v>150</v>
      </c>
    </row>
    <row r="147" spans="1:25" ht="16.5" x14ac:dyDescent="0.25">
      <c r="A147" s="11" t="s">
        <v>91</v>
      </c>
    </row>
    <row r="148" spans="1:25" x14ac:dyDescent="0.25">
      <c r="A148" s="97" t="s">
        <v>12</v>
      </c>
      <c r="B148" s="91" t="s">
        <v>92</v>
      </c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</row>
    <row r="149" spans="1:25" x14ac:dyDescent="0.25">
      <c r="A149" s="97"/>
      <c r="B149" s="6" t="s">
        <v>13</v>
      </c>
      <c r="C149" s="6" t="s">
        <v>14</v>
      </c>
      <c r="D149" s="6" t="s">
        <v>15</v>
      </c>
      <c r="E149" s="6" t="s">
        <v>16</v>
      </c>
      <c r="F149" s="6" t="s">
        <v>17</v>
      </c>
      <c r="G149" s="6" t="s">
        <v>18</v>
      </c>
      <c r="H149" s="6" t="s">
        <v>19</v>
      </c>
      <c r="I149" s="6" t="s">
        <v>20</v>
      </c>
      <c r="J149" s="6" t="s">
        <v>21</v>
      </c>
      <c r="K149" s="6" t="s">
        <v>22</v>
      </c>
      <c r="L149" s="6" t="s">
        <v>23</v>
      </c>
      <c r="M149" s="6" t="s">
        <v>24</v>
      </c>
      <c r="N149" s="6" t="s">
        <v>25</v>
      </c>
      <c r="O149" s="6" t="s">
        <v>26</v>
      </c>
      <c r="P149" s="6" t="s">
        <v>27</v>
      </c>
      <c r="Q149" s="6" t="s">
        <v>28</v>
      </c>
      <c r="R149" s="6" t="s">
        <v>29</v>
      </c>
      <c r="S149" s="6" t="s">
        <v>30</v>
      </c>
      <c r="T149" s="6" t="s">
        <v>31</v>
      </c>
      <c r="U149" s="6" t="s">
        <v>32</v>
      </c>
      <c r="V149" s="6" t="s">
        <v>33</v>
      </c>
      <c r="W149" s="6" t="s">
        <v>34</v>
      </c>
      <c r="X149" s="6" t="s">
        <v>35</v>
      </c>
      <c r="Y149" s="6" t="s">
        <v>36</v>
      </c>
    </row>
    <row r="150" spans="1:25" x14ac:dyDescent="0.25">
      <c r="A150" s="7">
        <v>1</v>
      </c>
      <c r="B150" s="8">
        <f>'Цены 2'!B42+Сбытовые!B201+Цены!$B$3+Цены!$G$3</f>
        <v>2707.1060000000002</v>
      </c>
      <c r="C150" s="8">
        <f>'Цены 2'!C42+Сбытовые!C201+Цены!$B$3+Цены!$G$3</f>
        <v>2697.7460000000001</v>
      </c>
      <c r="D150" s="8">
        <f>'Цены 2'!D42+Сбытовые!D201+Цены!$B$3+Цены!$G$3</f>
        <v>2663.9560000000001</v>
      </c>
      <c r="E150" s="8">
        <f>'Цены 2'!E42+Сбытовые!E201+Цены!$B$3+Цены!$G$3</f>
        <v>2491.5360000000001</v>
      </c>
      <c r="F150" s="8">
        <f>'Цены 2'!F42+Сбытовые!F201+Цены!$B$3+Цены!$G$3</f>
        <v>2687.9560000000001</v>
      </c>
      <c r="G150" s="8">
        <f>'Цены 2'!G42+Сбытовые!G201+Цены!$B$3+Цены!$G$3</f>
        <v>2691.0460000000003</v>
      </c>
      <c r="H150" s="8">
        <f>'Цены 2'!H42+Сбытовые!H201+Цены!$B$3+Цены!$G$3</f>
        <v>3463.6559999999999</v>
      </c>
      <c r="I150" s="8">
        <f>'Цены 2'!I42+Сбытовые!I201+Цены!$B$3+Цены!$G$3</f>
        <v>3751.2860000000001</v>
      </c>
      <c r="J150" s="8">
        <f>'Цены 2'!J42+Сбытовые!J201+Цены!$B$3+Цены!$G$3</f>
        <v>3869.8060000000005</v>
      </c>
      <c r="K150" s="8">
        <f>'Цены 2'!K42+Сбытовые!K201+Цены!$B$3+Цены!$G$3</f>
        <v>3932.116</v>
      </c>
      <c r="L150" s="8">
        <f>'Цены 2'!L42+Сбытовые!L201+Цены!$B$3+Цены!$G$3</f>
        <v>3931.8960000000002</v>
      </c>
      <c r="M150" s="8">
        <f>'Цены 2'!M42+Сбытовые!M201+Цены!$B$3+Цены!$G$3</f>
        <v>3922.2760000000003</v>
      </c>
      <c r="N150" s="8">
        <f>'Цены 2'!N42+Сбытовые!N201+Цены!$B$3+Цены!$G$3</f>
        <v>3905.0960000000005</v>
      </c>
      <c r="O150" s="8">
        <f>'Цены 2'!O42+Сбытовые!O201+Цены!$B$3+Цены!$G$3</f>
        <v>3902.8560000000002</v>
      </c>
      <c r="P150" s="8">
        <f>'Цены 2'!P42+Сбытовые!P201+Цены!$B$3+Цены!$G$3</f>
        <v>3896.6760000000004</v>
      </c>
      <c r="Q150" s="8">
        <f>'Цены 2'!Q42+Сбытовые!Q201+Цены!$B$3+Цены!$G$3</f>
        <v>3855.5860000000002</v>
      </c>
      <c r="R150" s="8">
        <f>'Цены 2'!R42+Сбытовые!R201+Цены!$B$3+Цены!$G$3</f>
        <v>3859.4360000000001</v>
      </c>
      <c r="S150" s="8">
        <f>'Цены 2'!S42+Сбытовые!S201+Цены!$B$3+Цены!$G$3</f>
        <v>3884.826</v>
      </c>
      <c r="T150" s="8">
        <f>'Цены 2'!T42+Сбытовые!T201+Цены!$B$3+Цены!$G$3</f>
        <v>4201.2460000000001</v>
      </c>
      <c r="U150" s="8">
        <f>'Цены 2'!U42+Сбытовые!U201+Цены!$B$3+Цены!$G$3</f>
        <v>4199.8860000000004</v>
      </c>
      <c r="V150" s="8">
        <f>'Цены 2'!V42+Сбытовые!V201+Цены!$B$3+Цены!$G$3</f>
        <v>4209.0560000000005</v>
      </c>
      <c r="W150" s="8">
        <f>'Цены 2'!W42+Сбытовые!W201+Цены!$B$3+Цены!$G$3</f>
        <v>3832.6559999999999</v>
      </c>
      <c r="X150" s="8">
        <f>'Цены 2'!X42+Сбытовые!X201+Цены!$B$3+Цены!$G$3</f>
        <v>3552.1559999999999</v>
      </c>
      <c r="Y150" s="8">
        <f>'Цены 2'!Y42+Сбытовые!Y201+Цены!$B$3+Цены!$G$3</f>
        <v>2971.866</v>
      </c>
    </row>
    <row r="151" spans="1:25" x14ac:dyDescent="0.25">
      <c r="A151" s="7">
        <v>2</v>
      </c>
      <c r="B151" s="8">
        <f>'Цены 2'!B43+Сбытовые!B202+Цены!$B$3+Цены!$G$3</f>
        <v>2693.9160000000002</v>
      </c>
      <c r="C151" s="8">
        <f>'Цены 2'!C43+Сбытовые!C202+Цены!$B$3+Цены!$G$3</f>
        <v>2641.4260000000004</v>
      </c>
      <c r="D151" s="8">
        <f>'Цены 2'!D43+Сбытовые!D202+Цены!$B$3+Цены!$G$3</f>
        <v>2356.9760000000001</v>
      </c>
      <c r="E151" s="8">
        <f>'Цены 2'!E43+Сбытовые!E202+Цены!$B$3+Цены!$G$3</f>
        <v>2356.9760000000001</v>
      </c>
      <c r="F151" s="8">
        <f>'Цены 2'!F43+Сбытовые!F202+Цены!$B$3+Цены!$G$3</f>
        <v>2357.0060000000003</v>
      </c>
      <c r="G151" s="8">
        <f>'Цены 2'!G43+Сбытовые!G202+Цены!$B$3+Цены!$G$3</f>
        <v>2677.4560000000001</v>
      </c>
      <c r="H151" s="8">
        <f>'Цены 2'!H43+Сбытовые!H202+Цены!$B$3+Цены!$G$3</f>
        <v>3454.7160000000003</v>
      </c>
      <c r="I151" s="8">
        <f>'Цены 2'!I43+Сбытовые!I202+Цены!$B$3+Цены!$G$3</f>
        <v>3778.5860000000002</v>
      </c>
      <c r="J151" s="8">
        <f>'Цены 2'!J43+Сбытовые!J202+Цены!$B$3+Цены!$G$3</f>
        <v>4059.826</v>
      </c>
      <c r="K151" s="8">
        <f>'Цены 2'!K43+Сбытовые!K202+Цены!$B$3+Цены!$G$3</f>
        <v>4211.7160000000003</v>
      </c>
      <c r="L151" s="8">
        <f>'Цены 2'!L43+Сбытовые!L202+Цены!$B$3+Цены!$G$3</f>
        <v>4217.0560000000005</v>
      </c>
      <c r="M151" s="8">
        <f>'Цены 2'!M43+Сбытовые!M202+Цены!$B$3+Цены!$G$3</f>
        <v>4213.3560000000007</v>
      </c>
      <c r="N151" s="8">
        <f>'Цены 2'!N43+Сбытовые!N202+Цены!$B$3+Цены!$G$3</f>
        <v>4199.4859999999999</v>
      </c>
      <c r="O151" s="8">
        <f>'Цены 2'!O43+Сбытовые!O202+Цены!$B$3+Цены!$G$3</f>
        <v>4200.9260000000004</v>
      </c>
      <c r="P151" s="8">
        <f>'Цены 2'!P43+Сбытовые!P202+Цены!$B$3+Цены!$G$3</f>
        <v>4205.1760000000004</v>
      </c>
      <c r="Q151" s="8">
        <f>'Цены 2'!Q43+Сбытовые!Q202+Цены!$B$3+Цены!$G$3</f>
        <v>4205.2760000000007</v>
      </c>
      <c r="R151" s="8">
        <f>'Цены 2'!R43+Сбытовые!R202+Цены!$B$3+Цены!$G$3</f>
        <v>4213.0660000000007</v>
      </c>
      <c r="S151" s="8">
        <f>'Цены 2'!S43+Сбытовые!S202+Цены!$B$3+Цены!$G$3</f>
        <v>4269.2160000000003</v>
      </c>
      <c r="T151" s="8">
        <f>'Цены 2'!T43+Сбытовые!T202+Цены!$B$3+Цены!$G$3</f>
        <v>4323.8060000000005</v>
      </c>
      <c r="U151" s="8">
        <f>'Цены 2'!U43+Сбытовые!U202+Цены!$B$3+Цены!$G$3</f>
        <v>4317.8760000000002</v>
      </c>
      <c r="V151" s="8">
        <f>'Цены 2'!V43+Сбытовые!V202+Цены!$B$3+Цены!$G$3</f>
        <v>4265.0460000000003</v>
      </c>
      <c r="W151" s="8">
        <f>'Цены 2'!W43+Сбытовые!W202+Цены!$B$3+Цены!$G$3</f>
        <v>4242.5160000000005</v>
      </c>
      <c r="X151" s="8">
        <f>'Цены 2'!X43+Сбытовые!X202+Цены!$B$3+Цены!$G$3</f>
        <v>3703.076</v>
      </c>
      <c r="Y151" s="8">
        <f>'Цены 2'!Y43+Сбытовые!Y202+Цены!$B$3+Цены!$G$3</f>
        <v>3447.7660000000005</v>
      </c>
    </row>
    <row r="152" spans="1:25" x14ac:dyDescent="0.25">
      <c r="A152" s="7">
        <v>3</v>
      </c>
      <c r="B152" s="8">
        <f>'Цены 2'!B44+Сбытовые!B203+Цены!$B$3+Цены!$G$3</f>
        <v>3282.616</v>
      </c>
      <c r="C152" s="8">
        <f>'Цены 2'!C44+Сбытовые!C203+Цены!$B$3+Цены!$G$3</f>
        <v>2926.366</v>
      </c>
      <c r="D152" s="8">
        <f>'Цены 2'!D44+Сбытовые!D203+Цены!$B$3+Цены!$G$3</f>
        <v>2666.4660000000003</v>
      </c>
      <c r="E152" s="8">
        <f>'Цены 2'!E44+Сбытовые!E203+Цены!$B$3+Цены!$G$3</f>
        <v>2633.7360000000003</v>
      </c>
      <c r="F152" s="8">
        <f>'Цены 2'!F44+Сбытовые!F203+Цены!$B$3+Цены!$G$3</f>
        <v>3224.1360000000004</v>
      </c>
      <c r="G152" s="8">
        <f>'Цены 2'!G44+Сбытовые!G203+Цены!$B$3+Цены!$G$3</f>
        <v>3329.5960000000005</v>
      </c>
      <c r="H152" s="8">
        <f>'Цены 2'!H44+Сбытовые!H203+Цены!$B$3+Цены!$G$3</f>
        <v>3562.0960000000005</v>
      </c>
      <c r="I152" s="8">
        <f>'Цены 2'!I44+Сбытовые!I203+Цены!$B$3+Цены!$G$3</f>
        <v>3879.6760000000004</v>
      </c>
      <c r="J152" s="8">
        <f>'Цены 2'!J44+Сбытовые!J203+Цены!$B$3+Цены!$G$3</f>
        <v>4252.4059999999999</v>
      </c>
      <c r="K152" s="8">
        <f>'Цены 2'!K44+Сбытовые!K203+Цены!$B$3+Цены!$G$3</f>
        <v>4310.9160000000002</v>
      </c>
      <c r="L152" s="8">
        <f>'Цены 2'!L44+Сбытовые!L203+Цены!$B$3+Цены!$G$3</f>
        <v>4318.9059999999999</v>
      </c>
      <c r="M152" s="8">
        <f>'Цены 2'!M44+Сбытовые!M203+Цены!$B$3+Цены!$G$3</f>
        <v>4287.4859999999999</v>
      </c>
      <c r="N152" s="8">
        <f>'Цены 2'!N44+Сбытовые!N203+Цены!$B$3+Цены!$G$3</f>
        <v>4265.3360000000002</v>
      </c>
      <c r="O152" s="8">
        <f>'Цены 2'!O44+Сбытовые!O203+Цены!$B$3+Цены!$G$3</f>
        <v>4265.3060000000005</v>
      </c>
      <c r="P152" s="8">
        <f>'Цены 2'!P44+Сбытовые!P203+Цены!$B$3+Цены!$G$3</f>
        <v>4266.2960000000003</v>
      </c>
      <c r="Q152" s="8">
        <f>'Цены 2'!Q44+Сбытовые!Q203+Цены!$B$3+Цены!$G$3</f>
        <v>4264.1760000000004</v>
      </c>
      <c r="R152" s="8">
        <f>'Цены 2'!R44+Сбытовые!R203+Цены!$B$3+Цены!$G$3</f>
        <v>4282.7359999999999</v>
      </c>
      <c r="S152" s="8">
        <f>'Цены 2'!S44+Сбытовые!S203+Цены!$B$3+Цены!$G$3</f>
        <v>4350.6760000000004</v>
      </c>
      <c r="T152" s="8">
        <f>'Цены 2'!T44+Сбытовые!T203+Цены!$B$3+Цены!$G$3</f>
        <v>4408.6760000000004</v>
      </c>
      <c r="U152" s="8">
        <f>'Цены 2'!U44+Сбытовые!U203+Цены!$B$3+Цены!$G$3</f>
        <v>4432.2759999999998</v>
      </c>
      <c r="V152" s="8">
        <f>'Цены 2'!V44+Сбытовые!V203+Цены!$B$3+Цены!$G$3</f>
        <v>4378.5560000000005</v>
      </c>
      <c r="W152" s="8">
        <f>'Цены 2'!W44+Сбытовые!W203+Цены!$B$3+Цены!$G$3</f>
        <v>4351.5360000000001</v>
      </c>
      <c r="X152" s="8">
        <f>'Цены 2'!X44+Сбытовые!X203+Цены!$B$3+Цены!$G$3</f>
        <v>4231.0360000000001</v>
      </c>
      <c r="Y152" s="8">
        <f>'Цены 2'!Y44+Сбытовые!Y203+Цены!$B$3+Цены!$G$3</f>
        <v>3683.076</v>
      </c>
    </row>
    <row r="153" spans="1:25" x14ac:dyDescent="0.25">
      <c r="A153" s="7">
        <v>4</v>
      </c>
      <c r="B153" s="8">
        <f>'Цены 2'!B45+Сбытовые!B204+Цены!$B$3+Цены!$G$3</f>
        <v>3618.5560000000005</v>
      </c>
      <c r="C153" s="8">
        <f>'Цены 2'!C45+Сбытовые!C204+Цены!$B$3+Цены!$G$3</f>
        <v>3465.3360000000002</v>
      </c>
      <c r="D153" s="8">
        <f>'Цены 2'!D45+Сбытовые!D204+Цены!$B$3+Цены!$G$3</f>
        <v>3392.1060000000002</v>
      </c>
      <c r="E153" s="8">
        <f>'Цены 2'!E45+Сбытовые!E204+Цены!$B$3+Цены!$G$3</f>
        <v>3342.1860000000006</v>
      </c>
      <c r="F153" s="8">
        <f>'Цены 2'!F45+Сбытовые!F204+Цены!$B$3+Цены!$G$3</f>
        <v>3366.6460000000002</v>
      </c>
      <c r="G153" s="8">
        <f>'Цены 2'!G45+Сбытовые!G204+Цены!$B$3+Цены!$G$3</f>
        <v>3459.076</v>
      </c>
      <c r="H153" s="8">
        <f>'Цены 2'!H45+Сбытовые!H204+Цены!$B$3+Цены!$G$3</f>
        <v>3583.2060000000001</v>
      </c>
      <c r="I153" s="8">
        <f>'Цены 2'!I45+Сбытовые!I204+Цены!$B$3+Цены!$G$3</f>
        <v>3693.2860000000001</v>
      </c>
      <c r="J153" s="8">
        <f>'Цены 2'!J45+Сбытовые!J204+Цены!$B$3+Цены!$G$3</f>
        <v>4181.8060000000005</v>
      </c>
      <c r="K153" s="8">
        <f>'Цены 2'!K45+Сбытовые!K204+Цены!$B$3+Цены!$G$3</f>
        <v>4238.2760000000007</v>
      </c>
      <c r="L153" s="8">
        <f>'Цены 2'!L45+Сбытовые!L204+Цены!$B$3+Цены!$G$3</f>
        <v>4254.8060000000005</v>
      </c>
      <c r="M153" s="8">
        <f>'Цены 2'!M45+Сбытовые!M204+Цены!$B$3+Цены!$G$3</f>
        <v>4243.7860000000001</v>
      </c>
      <c r="N153" s="8">
        <f>'Цены 2'!N45+Сбытовые!N204+Цены!$B$3+Цены!$G$3</f>
        <v>4242.326</v>
      </c>
      <c r="O153" s="8">
        <f>'Цены 2'!O45+Сбытовые!O204+Цены!$B$3+Цены!$G$3</f>
        <v>4228.9960000000001</v>
      </c>
      <c r="P153" s="8">
        <f>'Цены 2'!P45+Сбытовые!P204+Цены!$B$3+Цены!$G$3</f>
        <v>4246.076</v>
      </c>
      <c r="Q153" s="8">
        <f>'Цены 2'!Q45+Сбытовые!Q204+Цены!$B$3+Цены!$G$3</f>
        <v>4258.5860000000002</v>
      </c>
      <c r="R153" s="8">
        <f>'Цены 2'!R45+Сбытовые!R204+Цены!$B$3+Цены!$G$3</f>
        <v>4281.5260000000007</v>
      </c>
      <c r="S153" s="8">
        <f>'Цены 2'!S45+Сбытовые!S204+Цены!$B$3+Цены!$G$3</f>
        <v>4372.5860000000002</v>
      </c>
      <c r="T153" s="8">
        <f>'Цены 2'!T45+Сбытовые!T204+Цены!$B$3+Цены!$G$3</f>
        <v>4396.6860000000006</v>
      </c>
      <c r="U153" s="8">
        <f>'Цены 2'!U45+Сбытовые!U204+Цены!$B$3+Цены!$G$3</f>
        <v>4404.7060000000001</v>
      </c>
      <c r="V153" s="8">
        <f>'Цены 2'!V45+Сбытовые!V204+Цены!$B$3+Цены!$G$3</f>
        <v>4392.2460000000001</v>
      </c>
      <c r="W153" s="8">
        <f>'Цены 2'!W45+Сбытовые!W204+Цены!$B$3+Цены!$G$3</f>
        <v>4284.2760000000007</v>
      </c>
      <c r="X153" s="8">
        <f>'Цены 2'!X45+Сбытовые!X204+Цены!$B$3+Цены!$G$3</f>
        <v>4188.4760000000006</v>
      </c>
      <c r="Y153" s="8">
        <f>'Цены 2'!Y45+Сбытовые!Y204+Цены!$B$3+Цены!$G$3</f>
        <v>3665.2960000000003</v>
      </c>
    </row>
    <row r="154" spans="1:25" x14ac:dyDescent="0.25">
      <c r="A154" s="7">
        <v>5</v>
      </c>
      <c r="B154" s="8">
        <f>'Цены 2'!B46+Сбытовые!B205+Цены!$B$3+Цены!$G$3</f>
        <v>3535.3560000000002</v>
      </c>
      <c r="C154" s="8">
        <f>'Цены 2'!C46+Сбытовые!C205+Цены!$B$3+Цены!$G$3</f>
        <v>3428.7760000000003</v>
      </c>
      <c r="D154" s="8">
        <f>'Цены 2'!D46+Сбытовые!D205+Цены!$B$3+Цены!$G$3</f>
        <v>3379.5860000000002</v>
      </c>
      <c r="E154" s="8">
        <f>'Цены 2'!E46+Сбытовые!E205+Цены!$B$3+Цены!$G$3</f>
        <v>3441.076</v>
      </c>
      <c r="F154" s="8">
        <f>'Цены 2'!F46+Сбытовые!F205+Цены!$B$3+Цены!$G$3</f>
        <v>3464.2560000000003</v>
      </c>
      <c r="G154" s="8">
        <f>'Цены 2'!G46+Сбытовые!G205+Цены!$B$3+Цены!$G$3</f>
        <v>3691.1060000000002</v>
      </c>
      <c r="H154" s="8">
        <f>'Цены 2'!H46+Сбытовые!H205+Цены!$B$3+Цены!$G$3</f>
        <v>3664.6860000000001</v>
      </c>
      <c r="I154" s="8">
        <f>'Цены 2'!I46+Сбытовые!I205+Цены!$B$3+Цены!$G$3</f>
        <v>3758.5660000000003</v>
      </c>
      <c r="J154" s="8">
        <f>'Цены 2'!J46+Сбытовые!J205+Цены!$B$3+Цены!$G$3</f>
        <v>4140.9260000000004</v>
      </c>
      <c r="K154" s="8">
        <f>'Цены 2'!K46+Сбытовые!K205+Цены!$B$3+Цены!$G$3</f>
        <v>4187.9960000000001</v>
      </c>
      <c r="L154" s="8">
        <f>'Цены 2'!L46+Сбытовые!L205+Цены!$B$3+Цены!$G$3</f>
        <v>4193.0260000000007</v>
      </c>
      <c r="M154" s="8">
        <f>'Цены 2'!M46+Сбытовые!M205+Цены!$B$3+Цены!$G$3</f>
        <v>4196.3560000000007</v>
      </c>
      <c r="N154" s="8">
        <f>'Цены 2'!N46+Сбытовые!N205+Цены!$B$3+Цены!$G$3</f>
        <v>4193.1260000000002</v>
      </c>
      <c r="O154" s="8">
        <f>'Цены 2'!O46+Сбытовые!O205+Цены!$B$3+Цены!$G$3</f>
        <v>4189.1260000000002</v>
      </c>
      <c r="P154" s="8">
        <f>'Цены 2'!P46+Сбытовые!P205+Цены!$B$3+Цены!$G$3</f>
        <v>4193.7660000000005</v>
      </c>
      <c r="Q154" s="8">
        <f>'Цены 2'!Q46+Сбытовые!Q205+Цены!$B$3+Цены!$G$3</f>
        <v>4193.2660000000005</v>
      </c>
      <c r="R154" s="8">
        <f>'Цены 2'!R46+Сбытовые!R205+Цены!$B$3+Цены!$G$3</f>
        <v>4206.4059999999999</v>
      </c>
      <c r="S154" s="8">
        <f>'Цены 2'!S46+Сбытовые!S205+Цены!$B$3+Цены!$G$3</f>
        <v>4252.7460000000001</v>
      </c>
      <c r="T154" s="8">
        <f>'Цены 2'!T46+Сбытовые!T205+Цены!$B$3+Цены!$G$3</f>
        <v>4273.076</v>
      </c>
      <c r="U154" s="8">
        <f>'Цены 2'!U46+Сбытовые!U205+Цены!$B$3+Цены!$G$3</f>
        <v>4274.7260000000006</v>
      </c>
      <c r="V154" s="8">
        <f>'Цены 2'!V46+Сбытовые!V205+Цены!$B$3+Цены!$G$3</f>
        <v>4251.7560000000003</v>
      </c>
      <c r="W154" s="8">
        <f>'Цены 2'!W46+Сбытовые!W205+Цены!$B$3+Цены!$G$3</f>
        <v>4217.4560000000001</v>
      </c>
      <c r="X154" s="8">
        <f>'Цены 2'!X46+Сбытовые!X205+Цены!$B$3+Цены!$G$3</f>
        <v>4084.5260000000007</v>
      </c>
      <c r="Y154" s="8">
        <f>'Цены 2'!Y46+Сбытовые!Y205+Цены!$B$3+Цены!$G$3</f>
        <v>3668.1959999999999</v>
      </c>
    </row>
    <row r="155" spans="1:25" x14ac:dyDescent="0.25">
      <c r="A155" s="7">
        <v>6</v>
      </c>
      <c r="B155" s="8">
        <f>'Цены 2'!B47+Сбытовые!B206+Цены!$B$3+Цены!$G$3</f>
        <v>3452.9960000000001</v>
      </c>
      <c r="C155" s="8">
        <f>'Цены 2'!C47+Сбытовые!C206+Цены!$B$3+Цены!$G$3</f>
        <v>3382.3160000000003</v>
      </c>
      <c r="D155" s="8">
        <f>'Цены 2'!D47+Сбытовые!D206+Цены!$B$3+Цены!$G$3</f>
        <v>3328.2560000000003</v>
      </c>
      <c r="E155" s="8">
        <f>'Цены 2'!E47+Сбытовые!E206+Цены!$B$3+Цены!$G$3</f>
        <v>3289.3460000000005</v>
      </c>
      <c r="F155" s="8">
        <f>'Цены 2'!F47+Сбытовые!F206+Цены!$B$3+Цены!$G$3</f>
        <v>3297.7960000000003</v>
      </c>
      <c r="G155" s="8">
        <f>'Цены 2'!G47+Сбытовые!G206+Цены!$B$3+Цены!$G$3</f>
        <v>3338.4160000000002</v>
      </c>
      <c r="H155" s="8">
        <f>'Цены 2'!H47+Сбытовые!H206+Цены!$B$3+Цены!$G$3</f>
        <v>3376.0860000000002</v>
      </c>
      <c r="I155" s="8">
        <f>'Цены 2'!I47+Сбытовые!I206+Цены!$B$3+Цены!$G$3</f>
        <v>3485.8460000000005</v>
      </c>
      <c r="J155" s="8">
        <f>'Цены 2'!J47+Сбытовые!J206+Цены!$B$3+Цены!$G$3</f>
        <v>3676.8160000000003</v>
      </c>
      <c r="K155" s="8">
        <f>'Цены 2'!K47+Сбытовые!K206+Цены!$B$3+Цены!$G$3</f>
        <v>4131.6360000000004</v>
      </c>
      <c r="L155" s="8">
        <f>'Цены 2'!L47+Сбытовые!L206+Цены!$B$3+Цены!$G$3</f>
        <v>4153.1260000000002</v>
      </c>
      <c r="M155" s="8">
        <f>'Цены 2'!M47+Сбытовые!M206+Цены!$B$3+Цены!$G$3</f>
        <v>4150.2960000000003</v>
      </c>
      <c r="N155" s="8">
        <f>'Цены 2'!N47+Сбытовые!N206+Цены!$B$3+Цены!$G$3</f>
        <v>4125.8760000000002</v>
      </c>
      <c r="O155" s="8">
        <f>'Цены 2'!O47+Сбытовые!O206+Цены!$B$3+Цены!$G$3</f>
        <v>4118.4859999999999</v>
      </c>
      <c r="P155" s="8">
        <f>'Цены 2'!P47+Сбытовые!P206+Цены!$B$3+Цены!$G$3</f>
        <v>4122.8060000000005</v>
      </c>
      <c r="Q155" s="8">
        <f>'Цены 2'!Q47+Сбытовые!Q206+Цены!$B$3+Цены!$G$3</f>
        <v>4128.7760000000007</v>
      </c>
      <c r="R155" s="8">
        <f>'Цены 2'!R47+Сбытовые!R206+Цены!$B$3+Цены!$G$3</f>
        <v>4153.3860000000004</v>
      </c>
      <c r="S155" s="8">
        <f>'Цены 2'!S47+Сбытовые!S206+Цены!$B$3+Цены!$G$3</f>
        <v>4181.9660000000003</v>
      </c>
      <c r="T155" s="8">
        <f>'Цены 2'!T47+Сбытовые!T206+Цены!$B$3+Цены!$G$3</f>
        <v>4202.4059999999999</v>
      </c>
      <c r="U155" s="8">
        <f>'Цены 2'!U47+Сбытовые!U206+Цены!$B$3+Цены!$G$3</f>
        <v>4190.7260000000006</v>
      </c>
      <c r="V155" s="8">
        <f>'Цены 2'!V47+Сбытовые!V206+Цены!$B$3+Цены!$G$3</f>
        <v>4189.3860000000004</v>
      </c>
      <c r="W155" s="8">
        <f>'Цены 2'!W47+Сбытовые!W206+Цены!$B$3+Цены!$G$3</f>
        <v>4178.7359999999999</v>
      </c>
      <c r="X155" s="8">
        <f>'Цены 2'!X47+Сбытовые!X206+Цены!$B$3+Цены!$G$3</f>
        <v>3691.5860000000002</v>
      </c>
      <c r="Y155" s="8">
        <f>'Цены 2'!Y47+Сбытовые!Y206+Цены!$B$3+Цены!$G$3</f>
        <v>3584.3860000000004</v>
      </c>
    </row>
    <row r="156" spans="1:25" x14ac:dyDescent="0.25">
      <c r="A156" s="7">
        <v>7</v>
      </c>
      <c r="B156" s="8">
        <f>'Цены 2'!B48+Сбытовые!B207+Цены!$B$3+Цены!$G$3</f>
        <v>3345.3860000000004</v>
      </c>
      <c r="C156" s="8">
        <f>'Цены 2'!C48+Сбытовые!C207+Цены!$B$3+Цены!$G$3</f>
        <v>3203.7460000000001</v>
      </c>
      <c r="D156" s="8">
        <f>'Цены 2'!D48+Сбытовые!D207+Цены!$B$3+Цены!$G$3</f>
        <v>3201.5560000000005</v>
      </c>
      <c r="E156" s="8">
        <f>'Цены 2'!E48+Сбытовые!E207+Цены!$B$3+Цены!$G$3</f>
        <v>3068.5560000000005</v>
      </c>
      <c r="F156" s="8">
        <f>'Цены 2'!F48+Сбытовые!F207+Цены!$B$3+Цены!$G$3</f>
        <v>3260.366</v>
      </c>
      <c r="G156" s="8">
        <f>'Цены 2'!G48+Сбытовые!G207+Цены!$B$3+Цены!$G$3</f>
        <v>3341.9460000000004</v>
      </c>
      <c r="H156" s="8">
        <f>'Цены 2'!H48+Сбытовые!H207+Цены!$B$3+Цены!$G$3</f>
        <v>3473.1260000000002</v>
      </c>
      <c r="I156" s="8">
        <f>'Цены 2'!I48+Сбытовые!I207+Цены!$B$3+Цены!$G$3</f>
        <v>3765.3760000000002</v>
      </c>
      <c r="J156" s="8">
        <f>'Цены 2'!J48+Сбытовые!J207+Цены!$B$3+Цены!$G$3</f>
        <v>4177.3560000000007</v>
      </c>
      <c r="K156" s="8">
        <f>'Цены 2'!K48+Сбытовые!K207+Цены!$B$3+Цены!$G$3</f>
        <v>4246.2560000000003</v>
      </c>
      <c r="L156" s="8">
        <f>'Цены 2'!L48+Сбытовые!L207+Цены!$B$3+Цены!$G$3</f>
        <v>4257.1760000000004</v>
      </c>
      <c r="M156" s="8">
        <f>'Цены 2'!M48+Сбытовые!M207+Цены!$B$3+Цены!$G$3</f>
        <v>4239.0860000000002</v>
      </c>
      <c r="N156" s="8">
        <f>'Цены 2'!N48+Сбытовые!N207+Цены!$B$3+Цены!$G$3</f>
        <v>4208.2660000000005</v>
      </c>
      <c r="O156" s="8">
        <f>'Цены 2'!O48+Сбытовые!O207+Цены!$B$3+Цены!$G$3</f>
        <v>4218.8460000000005</v>
      </c>
      <c r="P156" s="8">
        <f>'Цены 2'!P48+Сбытовые!P207+Цены!$B$3+Цены!$G$3</f>
        <v>4213.8960000000006</v>
      </c>
      <c r="Q156" s="8">
        <f>'Цены 2'!Q48+Сбытовые!Q207+Цены!$B$3+Цены!$G$3</f>
        <v>4222.8760000000002</v>
      </c>
      <c r="R156" s="8">
        <f>'Цены 2'!R48+Сбытовые!R207+Цены!$B$3+Цены!$G$3</f>
        <v>4237.4160000000002</v>
      </c>
      <c r="S156" s="8">
        <f>'Цены 2'!S48+Сбытовые!S207+Цены!$B$3+Цены!$G$3</f>
        <v>4258.9660000000003</v>
      </c>
      <c r="T156" s="8">
        <f>'Цены 2'!T48+Сбытовые!T207+Цены!$B$3+Цены!$G$3</f>
        <v>4294.7960000000003</v>
      </c>
      <c r="U156" s="8">
        <f>'Цены 2'!U48+Сбытовые!U207+Цены!$B$3+Цены!$G$3</f>
        <v>4305.0860000000002</v>
      </c>
      <c r="V156" s="8">
        <f>'Цены 2'!V48+Сбытовые!V207+Цены!$B$3+Цены!$G$3</f>
        <v>4245.826</v>
      </c>
      <c r="W156" s="8">
        <f>'Цены 2'!W48+Сбытовые!W207+Цены!$B$3+Цены!$G$3</f>
        <v>4192.826</v>
      </c>
      <c r="X156" s="8">
        <f>'Цены 2'!X48+Сбытовые!X207+Цены!$B$3+Цены!$G$3</f>
        <v>3697.4059999999999</v>
      </c>
      <c r="Y156" s="8">
        <f>'Цены 2'!Y48+Сбытовые!Y207+Цены!$B$3+Цены!$G$3</f>
        <v>3470.7660000000005</v>
      </c>
    </row>
    <row r="157" spans="1:25" x14ac:dyDescent="0.25">
      <c r="A157" s="7">
        <v>8</v>
      </c>
      <c r="B157" s="8">
        <f>'Цены 2'!B49+Сбытовые!B208+Цены!$B$3+Цены!$G$3</f>
        <v>3306.4860000000003</v>
      </c>
      <c r="C157" s="8">
        <f>'Цены 2'!C49+Сбытовые!C208+Цены!$B$3+Цены!$G$3</f>
        <v>2993.576</v>
      </c>
      <c r="D157" s="8">
        <f>'Цены 2'!D49+Сбытовые!D208+Цены!$B$3+Цены!$G$3</f>
        <v>2936.7560000000003</v>
      </c>
      <c r="E157" s="8">
        <f>'Цены 2'!E49+Сбытовые!E208+Цены!$B$3+Цены!$G$3</f>
        <v>2910.4260000000004</v>
      </c>
      <c r="F157" s="8">
        <f>'Цены 2'!F49+Сбытовые!F208+Цены!$B$3+Цены!$G$3</f>
        <v>3209.6460000000002</v>
      </c>
      <c r="G157" s="8">
        <f>'Цены 2'!G49+Сбытовые!G208+Цены!$B$3+Цены!$G$3</f>
        <v>3304.8460000000005</v>
      </c>
      <c r="H157" s="8">
        <f>'Цены 2'!H49+Сбытовые!H208+Цены!$B$3+Цены!$G$3</f>
        <v>3487.4560000000001</v>
      </c>
      <c r="I157" s="8">
        <f>'Цены 2'!I49+Сбытовые!I208+Цены!$B$3+Цены!$G$3</f>
        <v>3773.5960000000005</v>
      </c>
      <c r="J157" s="8">
        <f>'Цены 2'!J49+Сбытовые!J208+Цены!$B$3+Цены!$G$3</f>
        <v>4187.8860000000004</v>
      </c>
      <c r="K157" s="8">
        <f>'Цены 2'!K49+Сбытовые!K208+Цены!$B$3+Цены!$G$3</f>
        <v>4254.6860000000006</v>
      </c>
      <c r="L157" s="8">
        <f>'Цены 2'!L49+Сбытовые!L208+Цены!$B$3+Цены!$G$3</f>
        <v>4249.366</v>
      </c>
      <c r="M157" s="8">
        <f>'Цены 2'!M49+Сбытовые!M208+Цены!$B$3+Цены!$G$3</f>
        <v>4232.7860000000001</v>
      </c>
      <c r="N157" s="8">
        <f>'Цены 2'!N49+Сбытовые!N208+Цены!$B$3+Цены!$G$3</f>
        <v>4212.7660000000005</v>
      </c>
      <c r="O157" s="8">
        <f>'Цены 2'!O49+Сбытовые!O208+Цены!$B$3+Цены!$G$3</f>
        <v>4226.4660000000003</v>
      </c>
      <c r="P157" s="8">
        <f>'Цены 2'!P49+Сбытовые!P208+Цены!$B$3+Цены!$G$3</f>
        <v>4235.8760000000002</v>
      </c>
      <c r="Q157" s="8">
        <f>'Цены 2'!Q49+Сбытовые!Q208+Цены!$B$3+Цены!$G$3</f>
        <v>4244.9260000000004</v>
      </c>
      <c r="R157" s="8">
        <f>'Цены 2'!R49+Сбытовые!R208+Цены!$B$3+Цены!$G$3</f>
        <v>4251.1860000000006</v>
      </c>
      <c r="S157" s="8">
        <f>'Цены 2'!S49+Сбытовые!S208+Цены!$B$3+Цены!$G$3</f>
        <v>4251.7460000000001</v>
      </c>
      <c r="T157" s="8">
        <f>'Цены 2'!T49+Сбытовые!T208+Цены!$B$3+Цены!$G$3</f>
        <v>4285.6660000000002</v>
      </c>
      <c r="U157" s="8">
        <f>'Цены 2'!U49+Сбытовые!U208+Цены!$B$3+Цены!$G$3</f>
        <v>4287.1860000000006</v>
      </c>
      <c r="V157" s="8">
        <f>'Цены 2'!V49+Сбытовые!V208+Цены!$B$3+Цены!$G$3</f>
        <v>4228.7060000000001</v>
      </c>
      <c r="W157" s="8">
        <f>'Цены 2'!W49+Сбытовые!W208+Цены!$B$3+Цены!$G$3</f>
        <v>4156.1360000000004</v>
      </c>
      <c r="X157" s="8">
        <f>'Цены 2'!X49+Сбытовые!X208+Цены!$B$3+Цены!$G$3</f>
        <v>3668.1060000000002</v>
      </c>
      <c r="Y157" s="8">
        <f>'Цены 2'!Y49+Сбытовые!Y208+Цены!$B$3+Цены!$G$3</f>
        <v>3460.6760000000004</v>
      </c>
    </row>
    <row r="158" spans="1:25" x14ac:dyDescent="0.25">
      <c r="A158" s="7">
        <v>9</v>
      </c>
      <c r="B158" s="8">
        <f>'Цены 2'!B50+Сбытовые!B209+Цены!$B$3+Цены!$G$3</f>
        <v>3346.4560000000001</v>
      </c>
      <c r="C158" s="8">
        <f>'Цены 2'!C50+Сбытовые!C209+Цены!$B$3+Цены!$G$3</f>
        <v>3261.8760000000002</v>
      </c>
      <c r="D158" s="8">
        <f>'Цены 2'!D50+Сбытовые!D209+Цены!$B$3+Цены!$G$3</f>
        <v>3177.1060000000002</v>
      </c>
      <c r="E158" s="8">
        <f>'Цены 2'!E50+Сбытовые!E209+Цены!$B$3+Цены!$G$3</f>
        <v>3028.1660000000002</v>
      </c>
      <c r="F158" s="8">
        <f>'Цены 2'!F50+Сбытовые!F209+Цены!$B$3+Цены!$G$3</f>
        <v>3275.2760000000003</v>
      </c>
      <c r="G158" s="8">
        <f>'Цены 2'!G50+Сбытовые!G209+Цены!$B$3+Цены!$G$3</f>
        <v>3381.6460000000002</v>
      </c>
      <c r="H158" s="8">
        <f>'Цены 2'!H50+Сбытовые!H209+Цены!$B$3+Цены!$G$3</f>
        <v>3581.8160000000003</v>
      </c>
      <c r="I158" s="8">
        <f>'Цены 2'!I50+Сбытовые!I209+Цены!$B$3+Цены!$G$3</f>
        <v>3897.4059999999999</v>
      </c>
      <c r="J158" s="8">
        <f>'Цены 2'!J50+Сбытовые!J209+Цены!$B$3+Цены!$G$3</f>
        <v>4272.4360000000006</v>
      </c>
      <c r="K158" s="8">
        <f>'Цены 2'!K50+Сбытовые!K209+Цены!$B$3+Цены!$G$3</f>
        <v>4372.2860000000001</v>
      </c>
      <c r="L158" s="8">
        <f>'Цены 2'!L50+Сбытовые!L209+Цены!$B$3+Цены!$G$3</f>
        <v>4371.1959999999999</v>
      </c>
      <c r="M158" s="8">
        <f>'Цены 2'!M50+Сбытовые!M209+Цены!$B$3+Цены!$G$3</f>
        <v>4361.616</v>
      </c>
      <c r="N158" s="8">
        <f>'Цены 2'!N50+Сбытовые!N209+Цены!$B$3+Цены!$G$3</f>
        <v>4350.9760000000006</v>
      </c>
      <c r="O158" s="8">
        <f>'Цены 2'!O50+Сбытовые!O209+Цены!$B$3+Цены!$G$3</f>
        <v>4347.366</v>
      </c>
      <c r="P158" s="8">
        <f>'Цены 2'!P50+Сбытовые!P209+Цены!$B$3+Цены!$G$3</f>
        <v>4356.9160000000002</v>
      </c>
      <c r="Q158" s="8">
        <f>'Цены 2'!Q50+Сбытовые!Q209+Цены!$B$3+Цены!$G$3</f>
        <v>4358.8060000000005</v>
      </c>
      <c r="R158" s="8">
        <f>'Цены 2'!R50+Сбытовые!R209+Цены!$B$3+Цены!$G$3</f>
        <v>4364.2060000000001</v>
      </c>
      <c r="S158" s="8">
        <f>'Цены 2'!S50+Сбытовые!S209+Цены!$B$3+Цены!$G$3</f>
        <v>4397.3060000000005</v>
      </c>
      <c r="T158" s="8">
        <f>'Цены 2'!T50+Сбытовые!T209+Цены!$B$3+Цены!$G$3</f>
        <v>4418.8760000000002</v>
      </c>
      <c r="U158" s="8">
        <f>'Цены 2'!U50+Сбытовые!U209+Цены!$B$3+Цены!$G$3</f>
        <v>4394.7060000000001</v>
      </c>
      <c r="V158" s="8">
        <f>'Цены 2'!V50+Сбытовые!V209+Цены!$B$3+Цены!$G$3</f>
        <v>4376.8060000000005</v>
      </c>
      <c r="W158" s="8">
        <f>'Цены 2'!W50+Сбытовые!W209+Цены!$B$3+Цены!$G$3</f>
        <v>4275.7560000000003</v>
      </c>
      <c r="X158" s="8">
        <f>'Цены 2'!X50+Сбытовые!X209+Цены!$B$3+Цены!$G$3</f>
        <v>3978.3760000000002</v>
      </c>
      <c r="Y158" s="8">
        <f>'Цены 2'!Y50+Сбытовые!Y209+Цены!$B$3+Цены!$G$3</f>
        <v>3555.576</v>
      </c>
    </row>
    <row r="159" spans="1:25" x14ac:dyDescent="0.25">
      <c r="A159" s="7">
        <v>10</v>
      </c>
      <c r="B159" s="8">
        <f>'Цены 2'!B51+Сбытовые!B210+Цены!$B$3+Цены!$G$3</f>
        <v>3378.1760000000004</v>
      </c>
      <c r="C159" s="8">
        <f>'Цены 2'!C51+Сбытовые!C210+Цены!$B$3+Цены!$G$3</f>
        <v>3277.7860000000001</v>
      </c>
      <c r="D159" s="8">
        <f>'Цены 2'!D51+Сбытовые!D210+Цены!$B$3+Цены!$G$3</f>
        <v>3225.6460000000002</v>
      </c>
      <c r="E159" s="8">
        <f>'Цены 2'!E51+Сбытовые!E210+Цены!$B$3+Цены!$G$3</f>
        <v>2960.8860000000004</v>
      </c>
      <c r="F159" s="8">
        <f>'Цены 2'!F51+Сбытовые!F210+Цены!$B$3+Цены!$G$3</f>
        <v>3275.116</v>
      </c>
      <c r="G159" s="8">
        <f>'Цены 2'!G51+Сбытовые!G210+Цены!$B$3+Цены!$G$3</f>
        <v>3408.1959999999999</v>
      </c>
      <c r="H159" s="8">
        <f>'Цены 2'!H51+Сбытовые!H210+Цены!$B$3+Цены!$G$3</f>
        <v>3635.4360000000001</v>
      </c>
      <c r="I159" s="8">
        <f>'Цены 2'!I51+Сбытовые!I210+Цены!$B$3+Цены!$G$3</f>
        <v>4033.0660000000003</v>
      </c>
      <c r="J159" s="8">
        <f>'Цены 2'!J51+Сбытовые!J210+Цены!$B$3+Цены!$G$3</f>
        <v>4287.0860000000002</v>
      </c>
      <c r="K159" s="8">
        <f>'Цены 2'!K51+Сбытовые!K210+Цены!$B$3+Цены!$G$3</f>
        <v>4338.9960000000001</v>
      </c>
      <c r="L159" s="8">
        <f>'Цены 2'!L51+Сбытовые!L210+Цены!$B$3+Цены!$G$3</f>
        <v>4357.4160000000002</v>
      </c>
      <c r="M159" s="8">
        <f>'Цены 2'!M51+Сбытовые!M210+Цены!$B$3+Цены!$G$3</f>
        <v>4342.1660000000002</v>
      </c>
      <c r="N159" s="8">
        <f>'Цены 2'!N51+Сбытовые!N210+Цены!$B$3+Цены!$G$3</f>
        <v>4296.9360000000006</v>
      </c>
      <c r="O159" s="8">
        <f>'Цены 2'!O51+Сбытовые!O210+Цены!$B$3+Цены!$G$3</f>
        <v>4311.6559999999999</v>
      </c>
      <c r="P159" s="8">
        <f>'Цены 2'!P51+Сбытовые!P210+Цены!$B$3+Цены!$G$3</f>
        <v>4329.8160000000007</v>
      </c>
      <c r="Q159" s="8">
        <f>'Цены 2'!Q51+Сбытовые!Q210+Цены!$B$3+Цены!$G$3</f>
        <v>4345.4760000000006</v>
      </c>
      <c r="R159" s="8">
        <f>'Цены 2'!R51+Сбытовые!R210+Цены!$B$3+Цены!$G$3</f>
        <v>4358.116</v>
      </c>
      <c r="S159" s="8">
        <f>'Цены 2'!S51+Сбытовые!S210+Цены!$B$3+Цены!$G$3</f>
        <v>4402.3960000000006</v>
      </c>
      <c r="T159" s="8">
        <f>'Цены 2'!T51+Сбытовые!T210+Цены!$B$3+Цены!$G$3</f>
        <v>4425.5560000000005</v>
      </c>
      <c r="U159" s="8">
        <f>'Цены 2'!U51+Сбытовые!U210+Цены!$B$3+Цены!$G$3</f>
        <v>4417.0259999999998</v>
      </c>
      <c r="V159" s="8">
        <f>'Цены 2'!V51+Сбытовые!V210+Цены!$B$3+Цены!$G$3</f>
        <v>4385.7560000000003</v>
      </c>
      <c r="W159" s="8">
        <f>'Цены 2'!W51+Сбытовые!W210+Цены!$B$3+Цены!$G$3</f>
        <v>4306.5060000000003</v>
      </c>
      <c r="X159" s="8">
        <f>'Цены 2'!X51+Сбытовые!X210+Цены!$B$3+Цены!$G$3</f>
        <v>3759.326</v>
      </c>
      <c r="Y159" s="8">
        <f>'Цены 2'!Y51+Сбытовые!Y210+Цены!$B$3+Цены!$G$3</f>
        <v>3503.1660000000002</v>
      </c>
    </row>
    <row r="160" spans="1:25" x14ac:dyDescent="0.25">
      <c r="A160" s="7">
        <v>11</v>
      </c>
      <c r="B160" s="8">
        <f>'Цены 2'!B52+Сбытовые!B211+Цены!$B$3+Цены!$G$3</f>
        <v>3370.9260000000004</v>
      </c>
      <c r="C160" s="8">
        <f>'Цены 2'!C52+Сбытовые!C211+Цены!$B$3+Цены!$G$3</f>
        <v>3283.0160000000005</v>
      </c>
      <c r="D160" s="8">
        <f>'Цены 2'!D52+Сбытовые!D211+Цены!$B$3+Цены!$G$3</f>
        <v>3152.4360000000006</v>
      </c>
      <c r="E160" s="8">
        <f>'Цены 2'!E52+Сбытовые!E211+Цены!$B$3+Цены!$G$3</f>
        <v>2922.8560000000002</v>
      </c>
      <c r="F160" s="8">
        <f>'Цены 2'!F52+Сбытовые!F211+Цены!$B$3+Цены!$G$3</f>
        <v>3278.6260000000002</v>
      </c>
      <c r="G160" s="8">
        <f>'Цены 2'!G52+Сбытовые!G211+Цены!$B$3+Цены!$G$3</f>
        <v>3453.2359999999999</v>
      </c>
      <c r="H160" s="8">
        <f>'Цены 2'!H52+Сбытовые!H211+Цены!$B$3+Цены!$G$3</f>
        <v>3739.1760000000004</v>
      </c>
      <c r="I160" s="8">
        <f>'Цены 2'!I52+Сбытовые!I211+Цены!$B$3+Цены!$G$3</f>
        <v>4183.5960000000005</v>
      </c>
      <c r="J160" s="8">
        <f>'Цены 2'!J52+Сбытовые!J211+Цены!$B$3+Цены!$G$3</f>
        <v>4372.3760000000002</v>
      </c>
      <c r="K160" s="8">
        <f>'Цены 2'!K52+Сбытовые!K211+Цены!$B$3+Цены!$G$3</f>
        <v>4403.7260000000006</v>
      </c>
      <c r="L160" s="8">
        <f>'Цены 2'!L52+Сбытовые!L211+Цены!$B$3+Цены!$G$3</f>
        <v>4399.7359999999999</v>
      </c>
      <c r="M160" s="8">
        <f>'Цены 2'!M52+Сбытовые!M211+Цены!$B$3+Цены!$G$3</f>
        <v>4388.4560000000001</v>
      </c>
      <c r="N160" s="8">
        <f>'Цены 2'!N52+Сбытовые!N211+Цены!$B$3+Цены!$G$3</f>
        <v>4357.7160000000003</v>
      </c>
      <c r="O160" s="8">
        <f>'Цены 2'!O52+Сбытовые!O211+Цены!$B$3+Цены!$G$3</f>
        <v>4367.6959999999999</v>
      </c>
      <c r="P160" s="8">
        <f>'Цены 2'!P52+Сбытовые!P211+Цены!$B$3+Цены!$G$3</f>
        <v>4373.1959999999999</v>
      </c>
      <c r="Q160" s="8">
        <f>'Цены 2'!Q52+Сбытовые!Q211+Цены!$B$3+Цены!$G$3</f>
        <v>4377.1260000000002</v>
      </c>
      <c r="R160" s="8">
        <f>'Цены 2'!R52+Сбытовые!R211+Цены!$B$3+Цены!$G$3</f>
        <v>4384.866</v>
      </c>
      <c r="S160" s="8">
        <f>'Цены 2'!S52+Сбытовые!S211+Цены!$B$3+Цены!$G$3</f>
        <v>4419.6559999999999</v>
      </c>
      <c r="T160" s="8">
        <f>'Цены 2'!T52+Сбытовые!T211+Цены!$B$3+Цены!$G$3</f>
        <v>4439.6059999999998</v>
      </c>
      <c r="U160" s="8">
        <f>'Цены 2'!U52+Сбытовые!U211+Цены!$B$3+Цены!$G$3</f>
        <v>4417.9859999999999</v>
      </c>
      <c r="V160" s="8">
        <f>'Цены 2'!V52+Сбытовые!V211+Цены!$B$3+Цены!$G$3</f>
        <v>4407.1360000000004</v>
      </c>
      <c r="W160" s="8">
        <f>'Цены 2'!W52+Сбытовые!W211+Цены!$B$3+Цены!$G$3</f>
        <v>4372.4059999999999</v>
      </c>
      <c r="X160" s="8">
        <f>'Цены 2'!X52+Сбытовые!X211+Цены!$B$3+Цены!$G$3</f>
        <v>4155.1360000000004</v>
      </c>
      <c r="Y160" s="8">
        <f>'Цены 2'!Y52+Сбытовые!Y211+Цены!$B$3+Цены!$G$3</f>
        <v>3597.2460000000001</v>
      </c>
    </row>
    <row r="161" spans="1:25" x14ac:dyDescent="0.25">
      <c r="A161" s="7">
        <v>12</v>
      </c>
      <c r="B161" s="8">
        <f>'Цены 2'!B53+Сбытовые!B212+Цены!$B$3+Цены!$G$3</f>
        <v>3454.7060000000001</v>
      </c>
      <c r="C161" s="8">
        <f>'Цены 2'!C53+Сбытовые!C212+Цены!$B$3+Цены!$G$3</f>
        <v>3329.6960000000004</v>
      </c>
      <c r="D161" s="8">
        <f>'Цены 2'!D53+Сбытовые!D212+Цены!$B$3+Цены!$G$3</f>
        <v>3279.8860000000004</v>
      </c>
      <c r="E161" s="8">
        <f>'Цены 2'!E53+Сбытовые!E212+Цены!$B$3+Цены!$G$3</f>
        <v>3250.3560000000002</v>
      </c>
      <c r="F161" s="8">
        <f>'Цены 2'!F53+Сбытовые!F212+Цены!$B$3+Цены!$G$3</f>
        <v>3273.7860000000001</v>
      </c>
      <c r="G161" s="8">
        <f>'Цены 2'!G53+Сбытовые!G212+Цены!$B$3+Цены!$G$3</f>
        <v>3339.2960000000003</v>
      </c>
      <c r="H161" s="8">
        <f>'Цены 2'!H53+Сбытовые!H212+Цены!$B$3+Цены!$G$3</f>
        <v>3456.4059999999999</v>
      </c>
      <c r="I161" s="8">
        <f>'Цены 2'!I53+Сбытовые!I212+Цены!$B$3+Цены!$G$3</f>
        <v>3574.5560000000005</v>
      </c>
      <c r="J161" s="8">
        <f>'Цены 2'!J53+Сбытовые!J212+Цены!$B$3+Цены!$G$3</f>
        <v>4165.2560000000003</v>
      </c>
      <c r="K161" s="8">
        <f>'Цены 2'!K53+Сбытовые!K212+Цены!$B$3+Цены!$G$3</f>
        <v>4269.4660000000003</v>
      </c>
      <c r="L161" s="8">
        <f>'Цены 2'!L53+Сбытовые!L212+Цены!$B$3+Цены!$G$3</f>
        <v>4284.826</v>
      </c>
      <c r="M161" s="8">
        <f>'Цены 2'!M53+Сбытовые!M212+Цены!$B$3+Цены!$G$3</f>
        <v>4280.7660000000005</v>
      </c>
      <c r="N161" s="8">
        <f>'Цены 2'!N53+Сбытовые!N212+Цены!$B$3+Цены!$G$3</f>
        <v>4265.6260000000002</v>
      </c>
      <c r="O161" s="8">
        <f>'Цены 2'!O53+Сбытовые!O212+Цены!$B$3+Цены!$G$3</f>
        <v>4249.1860000000006</v>
      </c>
      <c r="P161" s="8">
        <f>'Цены 2'!P53+Сбытовые!P212+Цены!$B$3+Цены!$G$3</f>
        <v>4259.6760000000004</v>
      </c>
      <c r="Q161" s="8">
        <f>'Цены 2'!Q53+Сбытовые!Q212+Цены!$B$3+Цены!$G$3</f>
        <v>4278.2160000000003</v>
      </c>
      <c r="R161" s="8">
        <f>'Цены 2'!R53+Сбытовые!R212+Цены!$B$3+Цены!$G$3</f>
        <v>4316.1360000000004</v>
      </c>
      <c r="S161" s="8">
        <f>'Цены 2'!S53+Сбытовые!S212+Цены!$B$3+Цены!$G$3</f>
        <v>4380.3060000000005</v>
      </c>
      <c r="T161" s="8">
        <f>'Цены 2'!T53+Сбытовые!T212+Цены!$B$3+Цены!$G$3</f>
        <v>4406.5360000000001</v>
      </c>
      <c r="U161" s="8">
        <f>'Цены 2'!U53+Сбытовые!U212+Цены!$B$3+Цены!$G$3</f>
        <v>4389.5260000000007</v>
      </c>
      <c r="V161" s="8">
        <f>'Цены 2'!V53+Сбытовые!V212+Цены!$B$3+Цены!$G$3</f>
        <v>4339.9459999999999</v>
      </c>
      <c r="W161" s="8">
        <f>'Цены 2'!W53+Сбытовые!W212+Цены!$B$3+Цены!$G$3</f>
        <v>4298.6360000000004</v>
      </c>
      <c r="X161" s="8">
        <f>'Цены 2'!X53+Сбытовые!X212+Цены!$B$3+Цены!$G$3</f>
        <v>4251.7860000000001</v>
      </c>
      <c r="Y161" s="8">
        <f>'Цены 2'!Y53+Сбытовые!Y212+Цены!$B$3+Цены!$G$3</f>
        <v>3635.2460000000001</v>
      </c>
    </row>
    <row r="162" spans="1:25" x14ac:dyDescent="0.25">
      <c r="A162" s="7">
        <v>13</v>
      </c>
      <c r="B162" s="8">
        <f>'Цены 2'!B54+Сбытовые!B213+Цены!$B$3+Цены!$G$3</f>
        <v>3324.3360000000002</v>
      </c>
      <c r="C162" s="8">
        <f>'Цены 2'!C54+Сбытовые!C213+Цены!$B$3+Цены!$G$3</f>
        <v>3242.6860000000006</v>
      </c>
      <c r="D162" s="8">
        <f>'Цены 2'!D54+Сбытовые!D213+Цены!$B$3+Цены!$G$3</f>
        <v>2751.9260000000004</v>
      </c>
      <c r="E162" s="8">
        <f>'Цены 2'!E54+Сбытовые!E213+Цены!$B$3+Цены!$G$3</f>
        <v>2661.1260000000002</v>
      </c>
      <c r="F162" s="8">
        <f>'Цены 2'!F54+Сбытовые!F213+Цены!$B$3+Цены!$G$3</f>
        <v>2729.6460000000002</v>
      </c>
      <c r="G162" s="8">
        <f>'Цены 2'!G54+Сбытовые!G213+Цены!$B$3+Цены!$G$3</f>
        <v>2888.6460000000002</v>
      </c>
      <c r="H162" s="8">
        <f>'Цены 2'!H54+Сбытовые!H213+Цены!$B$3+Цены!$G$3</f>
        <v>2987.5460000000003</v>
      </c>
      <c r="I162" s="8">
        <f>'Цены 2'!I54+Сбытовые!I213+Цены!$B$3+Цены!$G$3</f>
        <v>3280.9760000000006</v>
      </c>
      <c r="J162" s="8">
        <f>'Цены 2'!J54+Сбытовые!J213+Цены!$B$3+Цены!$G$3</f>
        <v>3528.3560000000002</v>
      </c>
      <c r="K162" s="8">
        <f>'Цены 2'!K54+Сбытовые!K213+Цены!$B$3+Цены!$G$3</f>
        <v>3748.9260000000004</v>
      </c>
      <c r="L162" s="8">
        <f>'Цены 2'!L54+Сбытовые!L213+Цены!$B$3+Цены!$G$3</f>
        <v>3823.2860000000001</v>
      </c>
      <c r="M162" s="8">
        <f>'Цены 2'!M54+Сбытовые!M213+Цены!$B$3+Цены!$G$3</f>
        <v>3825.8760000000002</v>
      </c>
      <c r="N162" s="8">
        <f>'Цены 2'!N54+Сбытовые!N213+Цены!$B$3+Цены!$G$3</f>
        <v>3813.1959999999999</v>
      </c>
      <c r="O162" s="8">
        <f>'Цены 2'!O54+Сбытовые!O213+Цены!$B$3+Цены!$G$3</f>
        <v>3818.4560000000001</v>
      </c>
      <c r="P162" s="8">
        <f>'Цены 2'!P54+Сбытовые!P213+Цены!$B$3+Цены!$G$3</f>
        <v>3813.3560000000002</v>
      </c>
      <c r="Q162" s="8">
        <f>'Цены 2'!Q54+Сбытовые!Q213+Цены!$B$3+Цены!$G$3</f>
        <v>3828.4760000000001</v>
      </c>
      <c r="R162" s="8">
        <f>'Цены 2'!R54+Сбытовые!R213+Цены!$B$3+Цены!$G$3</f>
        <v>3847.6760000000004</v>
      </c>
      <c r="S162" s="8">
        <f>'Цены 2'!S54+Сбытовые!S213+Цены!$B$3+Цены!$G$3</f>
        <v>4032.4660000000003</v>
      </c>
      <c r="T162" s="8">
        <f>'Цены 2'!T54+Сбытовые!T213+Цены!$B$3+Цены!$G$3</f>
        <v>4060.2060000000001</v>
      </c>
      <c r="U162" s="8">
        <f>'Цены 2'!U54+Сбытовые!U213+Цены!$B$3+Цены!$G$3</f>
        <v>4310.576</v>
      </c>
      <c r="V162" s="8">
        <f>'Цены 2'!V54+Сбытовые!V213+Цены!$B$3+Цены!$G$3</f>
        <v>4021.3760000000002</v>
      </c>
      <c r="W162" s="8">
        <f>'Цены 2'!W54+Сбытовые!W213+Цены!$B$3+Цены!$G$3</f>
        <v>3897.6760000000004</v>
      </c>
      <c r="X162" s="8">
        <f>'Цены 2'!X54+Сбытовые!X213+Цены!$B$3+Цены!$G$3</f>
        <v>3648.4660000000003</v>
      </c>
      <c r="Y162" s="8">
        <f>'Цены 2'!Y54+Сбытовые!Y213+Цены!$B$3+Цены!$G$3</f>
        <v>3507.7460000000001</v>
      </c>
    </row>
    <row r="163" spans="1:25" x14ac:dyDescent="0.25">
      <c r="A163" s="7">
        <v>14</v>
      </c>
      <c r="B163" s="8">
        <f>'Цены 2'!B55+Сбытовые!B214+Цены!$B$3+Цены!$G$3</f>
        <v>3279.6960000000004</v>
      </c>
      <c r="C163" s="8">
        <f>'Цены 2'!C55+Сбытовые!C214+Цены!$B$3+Цены!$G$3</f>
        <v>3202.4260000000004</v>
      </c>
      <c r="D163" s="8">
        <f>'Цены 2'!D55+Сбытовые!D214+Цены!$B$3+Цены!$G$3</f>
        <v>2594.3560000000002</v>
      </c>
      <c r="E163" s="8">
        <f>'Цены 2'!E55+Сбытовые!E214+Цены!$B$3+Цены!$G$3</f>
        <v>2564.7060000000001</v>
      </c>
      <c r="F163" s="8">
        <f>'Цены 2'!F55+Сбытовые!F214+Цены!$B$3+Цены!$G$3</f>
        <v>2859.866</v>
      </c>
      <c r="G163" s="8">
        <f>'Цены 2'!G55+Сбытовые!G214+Цены!$B$3+Цены!$G$3</f>
        <v>3275.116</v>
      </c>
      <c r="H163" s="8">
        <f>'Цены 2'!H55+Сбытовые!H214+Цены!$B$3+Цены!$G$3</f>
        <v>3487.7359999999999</v>
      </c>
      <c r="I163" s="8">
        <f>'Цены 2'!I55+Сбытовые!I214+Цены!$B$3+Цены!$G$3</f>
        <v>3915.2660000000005</v>
      </c>
      <c r="J163" s="8">
        <f>'Цены 2'!J55+Сбытовые!J214+Цены!$B$3+Цены!$G$3</f>
        <v>4301.9560000000001</v>
      </c>
      <c r="K163" s="8">
        <f>'Цены 2'!K55+Сбытовые!K214+Цены!$B$3+Цены!$G$3</f>
        <v>4403.4260000000004</v>
      </c>
      <c r="L163" s="8">
        <f>'Цены 2'!L55+Сбытовые!L214+Цены!$B$3+Цены!$G$3</f>
        <v>4404.2759999999998</v>
      </c>
      <c r="M163" s="8">
        <f>'Цены 2'!M55+Сбытовые!M214+Цены!$B$3+Цены!$G$3</f>
        <v>4392.8360000000002</v>
      </c>
      <c r="N163" s="8">
        <f>'Цены 2'!N55+Сбытовые!N214+Цены!$B$3+Цены!$G$3</f>
        <v>4359.1559999999999</v>
      </c>
      <c r="O163" s="8">
        <f>'Цены 2'!O55+Сбытовые!O214+Цены!$B$3+Цены!$G$3</f>
        <v>4344.8460000000005</v>
      </c>
      <c r="P163" s="8">
        <f>'Цены 2'!P55+Сбытовые!P214+Цены!$B$3+Цены!$G$3</f>
        <v>4352.6060000000007</v>
      </c>
      <c r="Q163" s="8">
        <f>'Цены 2'!Q55+Сбытовые!Q214+Цены!$B$3+Цены!$G$3</f>
        <v>4349.5960000000005</v>
      </c>
      <c r="R163" s="8">
        <f>'Цены 2'!R55+Сбытовые!R214+Цены!$B$3+Цены!$G$3</f>
        <v>4367.076</v>
      </c>
      <c r="S163" s="8">
        <f>'Цены 2'!S55+Сбытовые!S214+Цены!$B$3+Цены!$G$3</f>
        <v>4427.0659999999998</v>
      </c>
      <c r="T163" s="8">
        <f>'Цены 2'!T55+Сбытовые!T214+Цены!$B$3+Цены!$G$3</f>
        <v>4458.9960000000001</v>
      </c>
      <c r="U163" s="8">
        <f>'Цены 2'!U55+Сбытовые!U214+Цены!$B$3+Цены!$G$3</f>
        <v>4454.8460000000005</v>
      </c>
      <c r="V163" s="8">
        <f>'Цены 2'!V55+Сбытовые!V214+Цены!$B$3+Цены!$G$3</f>
        <v>4425.5259999999998</v>
      </c>
      <c r="W163" s="8">
        <f>'Цены 2'!W55+Сбытовые!W214+Цены!$B$3+Цены!$G$3</f>
        <v>4370.326</v>
      </c>
      <c r="X163" s="8">
        <f>'Цены 2'!X55+Сбытовые!X214+Цены!$B$3+Цены!$G$3</f>
        <v>3669.7460000000001</v>
      </c>
      <c r="Y163" s="8">
        <f>'Цены 2'!Y55+Сбытовые!Y214+Цены!$B$3+Цены!$G$3</f>
        <v>3550.0060000000003</v>
      </c>
    </row>
    <row r="164" spans="1:25" x14ac:dyDescent="0.25">
      <c r="A164" s="7">
        <v>15</v>
      </c>
      <c r="B164" s="8">
        <f>'Цены 2'!B56+Сбытовые!B215+Цены!$B$3+Цены!$G$3</f>
        <v>3532.4660000000003</v>
      </c>
      <c r="C164" s="8">
        <f>'Цены 2'!C56+Сбытовые!C215+Цены!$B$3+Цены!$G$3</f>
        <v>3327.8960000000002</v>
      </c>
      <c r="D164" s="8">
        <f>'Цены 2'!D56+Сбытовые!D215+Цены!$B$3+Цены!$G$3</f>
        <v>3271.8760000000002</v>
      </c>
      <c r="E164" s="8">
        <f>'Цены 2'!E56+Сбытовые!E215+Цены!$B$3+Цены!$G$3</f>
        <v>3264.076</v>
      </c>
      <c r="F164" s="8">
        <f>'Цены 2'!F56+Сбытовые!F215+Цены!$B$3+Цены!$G$3</f>
        <v>3290.7560000000003</v>
      </c>
      <c r="G164" s="8">
        <f>'Цены 2'!G56+Сбытовые!G215+Цены!$B$3+Цены!$G$3</f>
        <v>3409.4859999999999</v>
      </c>
      <c r="H164" s="8">
        <f>'Цены 2'!H56+Сбытовые!H215+Цены!$B$3+Цены!$G$3</f>
        <v>3628.9059999999999</v>
      </c>
      <c r="I164" s="8">
        <f>'Цены 2'!I56+Сбытовые!I215+Цены!$B$3+Цены!$G$3</f>
        <v>4275.576</v>
      </c>
      <c r="J164" s="8">
        <f>'Цены 2'!J56+Сбытовые!J215+Цены!$B$3+Цены!$G$3</f>
        <v>4420.116</v>
      </c>
      <c r="K164" s="8">
        <f>'Цены 2'!K56+Сбытовые!K215+Цены!$B$3+Цены!$G$3</f>
        <v>4441.7060000000001</v>
      </c>
      <c r="L164" s="8">
        <f>'Цены 2'!L56+Сбытовые!L215+Цены!$B$3+Цены!$G$3</f>
        <v>4457.0360000000001</v>
      </c>
      <c r="M164" s="8">
        <f>'Цены 2'!M56+Сбытовые!M215+Цены!$B$3+Цены!$G$3</f>
        <v>4445.7359999999999</v>
      </c>
      <c r="N164" s="8">
        <f>'Цены 2'!N56+Сбытовые!N215+Цены!$B$3+Цены!$G$3</f>
        <v>4421.2860000000001</v>
      </c>
      <c r="O164" s="8">
        <f>'Цены 2'!O56+Сбытовые!O215+Цены!$B$3+Цены!$G$3</f>
        <v>4429.8060000000005</v>
      </c>
      <c r="P164" s="8">
        <f>'Цены 2'!P56+Сбытовые!P215+Цены!$B$3+Цены!$G$3</f>
        <v>4429.0160000000005</v>
      </c>
      <c r="Q164" s="8">
        <f>'Цены 2'!Q56+Сбытовые!Q215+Цены!$B$3+Цены!$G$3</f>
        <v>4431.5360000000001</v>
      </c>
      <c r="R164" s="8">
        <f>'Цены 2'!R56+Сбытовые!R215+Цены!$B$3+Цены!$G$3</f>
        <v>4438.2960000000003</v>
      </c>
      <c r="S164" s="8">
        <f>'Цены 2'!S56+Сбытовые!S215+Цены!$B$3+Цены!$G$3</f>
        <v>4466.2960000000003</v>
      </c>
      <c r="T164" s="8">
        <f>'Цены 2'!T56+Сбытовые!T215+Цены!$B$3+Цены!$G$3</f>
        <v>4491.8060000000005</v>
      </c>
      <c r="U164" s="8">
        <f>'Цены 2'!U56+Сбытовые!U215+Цены!$B$3+Цены!$G$3</f>
        <v>4487.2460000000001</v>
      </c>
      <c r="V164" s="8">
        <f>'Цены 2'!V56+Сбытовые!V215+Цены!$B$3+Цены!$G$3</f>
        <v>4455.576</v>
      </c>
      <c r="W164" s="8">
        <f>'Цены 2'!W56+Сбытовые!W215+Цены!$B$3+Цены!$G$3</f>
        <v>4417.7759999999998</v>
      </c>
      <c r="X164" s="8">
        <f>'Цены 2'!X56+Сбытовые!X215+Цены!$B$3+Цены!$G$3</f>
        <v>4289.8960000000006</v>
      </c>
      <c r="Y164" s="8">
        <f>'Цены 2'!Y56+Сбытовые!Y215+Цены!$B$3+Цены!$G$3</f>
        <v>3667.6260000000002</v>
      </c>
    </row>
    <row r="165" spans="1:25" x14ac:dyDescent="0.25">
      <c r="A165" s="7">
        <v>16</v>
      </c>
      <c r="B165" s="8">
        <f>'Цены 2'!B57+Сбытовые!B216+Цены!$B$3+Цены!$G$3</f>
        <v>3383.4560000000001</v>
      </c>
      <c r="C165" s="8">
        <f>'Цены 2'!C57+Сбытовые!C216+Цены!$B$3+Цены!$G$3</f>
        <v>3315.8060000000005</v>
      </c>
      <c r="D165" s="8">
        <f>'Цены 2'!D57+Сбытовые!D216+Цены!$B$3+Цены!$G$3</f>
        <v>3262.6960000000004</v>
      </c>
      <c r="E165" s="8">
        <f>'Цены 2'!E57+Сбытовые!E216+Цены!$B$3+Цены!$G$3</f>
        <v>2376.7660000000001</v>
      </c>
      <c r="F165" s="8">
        <f>'Цены 2'!F57+Сбытовые!F216+Цены!$B$3+Цены!$G$3</f>
        <v>3054.8960000000002</v>
      </c>
      <c r="G165" s="8">
        <f>'Цены 2'!G57+Сбытовые!G216+Цены!$B$3+Цены!$G$3</f>
        <v>3327.2160000000003</v>
      </c>
      <c r="H165" s="8">
        <f>'Цены 2'!H57+Сбытовые!H216+Цены!$B$3+Цены!$G$3</f>
        <v>3554.5660000000003</v>
      </c>
      <c r="I165" s="8">
        <f>'Цены 2'!I57+Сбытовые!I216+Цены!$B$3+Цены!$G$3</f>
        <v>3995.2359999999999</v>
      </c>
      <c r="J165" s="8">
        <f>'Цены 2'!J57+Сбытовые!J216+Цены!$B$3+Цены!$G$3</f>
        <v>4290.5660000000007</v>
      </c>
      <c r="K165" s="8">
        <f>'Цены 2'!K57+Сбытовые!K216+Цены!$B$3+Цены!$G$3</f>
        <v>4348.5460000000003</v>
      </c>
      <c r="L165" s="8">
        <f>'Цены 2'!L57+Сбытовые!L216+Цены!$B$3+Цены!$G$3</f>
        <v>4343.4260000000004</v>
      </c>
      <c r="M165" s="8">
        <f>'Цены 2'!M57+Сбытовые!M216+Цены!$B$3+Цены!$G$3</f>
        <v>4320.3760000000002</v>
      </c>
      <c r="N165" s="8">
        <f>'Цены 2'!N57+Сбытовые!N216+Цены!$B$3+Цены!$G$3</f>
        <v>4280.4260000000004</v>
      </c>
      <c r="O165" s="8">
        <f>'Цены 2'!O57+Сбытовые!O216+Цены!$B$3+Цены!$G$3</f>
        <v>4283.866</v>
      </c>
      <c r="P165" s="8">
        <f>'Цены 2'!P57+Сбытовые!P216+Цены!$B$3+Цены!$G$3</f>
        <v>4297.3460000000005</v>
      </c>
      <c r="Q165" s="8">
        <f>'Цены 2'!Q57+Сбытовые!Q216+Цены!$B$3+Цены!$G$3</f>
        <v>4303.6460000000006</v>
      </c>
      <c r="R165" s="8">
        <f>'Цены 2'!R57+Сбытовые!R216+Цены!$B$3+Цены!$G$3</f>
        <v>4306.2860000000001</v>
      </c>
      <c r="S165" s="8">
        <f>'Цены 2'!S57+Сбытовые!S216+Цены!$B$3+Цены!$G$3</f>
        <v>4363.4760000000006</v>
      </c>
      <c r="T165" s="8">
        <f>'Цены 2'!T57+Сбытовые!T216+Цены!$B$3+Цены!$G$3</f>
        <v>4380.1660000000002</v>
      </c>
      <c r="U165" s="8">
        <f>'Цены 2'!U57+Сбытовые!U216+Цены!$B$3+Цены!$G$3</f>
        <v>4367.4859999999999</v>
      </c>
      <c r="V165" s="8">
        <f>'Цены 2'!V57+Сбытовые!V216+Цены!$B$3+Цены!$G$3</f>
        <v>4310.2560000000003</v>
      </c>
      <c r="W165" s="8">
        <f>'Цены 2'!W57+Сбытовые!W216+Цены!$B$3+Цены!$G$3</f>
        <v>4216.7460000000001</v>
      </c>
      <c r="X165" s="8">
        <f>'Цены 2'!X57+Сбытовые!X216+Цены!$B$3+Цены!$G$3</f>
        <v>3697.1559999999999</v>
      </c>
      <c r="Y165" s="8">
        <f>'Цены 2'!Y57+Сбытовые!Y216+Цены!$B$3+Цены!$G$3</f>
        <v>3476.8560000000002</v>
      </c>
    </row>
    <row r="166" spans="1:25" x14ac:dyDescent="0.25">
      <c r="A166" s="7">
        <v>17</v>
      </c>
      <c r="B166" s="8">
        <f>'Цены 2'!B58+Сбытовые!B217+Цены!$B$3+Цены!$G$3</f>
        <v>3351.3560000000002</v>
      </c>
      <c r="C166" s="8">
        <f>'Цены 2'!C58+Сбытовые!C217+Цены!$B$3+Цены!$G$3</f>
        <v>3303.6660000000002</v>
      </c>
      <c r="D166" s="8">
        <f>'Цены 2'!D58+Сбытовые!D217+Цены!$B$3+Цены!$G$3</f>
        <v>3226.1260000000002</v>
      </c>
      <c r="E166" s="8">
        <f>'Цены 2'!E58+Сбытовые!E217+Цены!$B$3+Цены!$G$3</f>
        <v>3114.866</v>
      </c>
      <c r="F166" s="8">
        <f>'Цены 2'!F58+Сбытовые!F217+Цены!$B$3+Цены!$G$3</f>
        <v>3304.8360000000002</v>
      </c>
      <c r="G166" s="8">
        <f>'Цены 2'!G58+Сбытовые!G217+Цены!$B$3+Цены!$G$3</f>
        <v>3355.4160000000002</v>
      </c>
      <c r="H166" s="8">
        <f>'Цены 2'!H58+Сбытовые!H217+Цены!$B$3+Цены!$G$3</f>
        <v>3559.8060000000005</v>
      </c>
      <c r="I166" s="8">
        <f>'Цены 2'!I58+Сбытовые!I217+Цены!$B$3+Цены!$G$3</f>
        <v>3914.4360000000001</v>
      </c>
      <c r="J166" s="8">
        <f>'Цены 2'!J58+Сбытовые!J217+Цены!$B$3+Цены!$G$3</f>
        <v>4186.8160000000007</v>
      </c>
      <c r="K166" s="8">
        <f>'Цены 2'!K58+Сбытовые!K217+Цены!$B$3+Цены!$G$3</f>
        <v>4239.5560000000005</v>
      </c>
      <c r="L166" s="8">
        <f>'Цены 2'!L58+Сбытовые!L217+Цены!$B$3+Цены!$G$3</f>
        <v>4231.5660000000007</v>
      </c>
      <c r="M166" s="8">
        <f>'Цены 2'!M58+Сбытовые!M217+Цены!$B$3+Цены!$G$3</f>
        <v>4208.9459999999999</v>
      </c>
      <c r="N166" s="8">
        <f>'Цены 2'!N58+Сбытовые!N217+Цены!$B$3+Цены!$G$3</f>
        <v>4171.1959999999999</v>
      </c>
      <c r="O166" s="8">
        <f>'Цены 2'!O58+Сбытовые!O217+Цены!$B$3+Цены!$G$3</f>
        <v>4169.3560000000007</v>
      </c>
      <c r="P166" s="8">
        <f>'Цены 2'!P58+Сбытовые!P217+Цены!$B$3+Цены!$G$3</f>
        <v>4153.8560000000007</v>
      </c>
      <c r="Q166" s="8">
        <f>'Цены 2'!Q58+Сбытовые!Q217+Цены!$B$3+Цены!$G$3</f>
        <v>4154.3760000000002</v>
      </c>
      <c r="R166" s="8">
        <f>'Цены 2'!R58+Сбытовые!R217+Цены!$B$3+Цены!$G$3</f>
        <v>4174.116</v>
      </c>
      <c r="S166" s="8">
        <f>'Цены 2'!S58+Сбытовые!S217+Цены!$B$3+Цены!$G$3</f>
        <v>4240.5360000000001</v>
      </c>
      <c r="T166" s="8">
        <f>'Цены 2'!T58+Сбытовые!T217+Цены!$B$3+Цены!$G$3</f>
        <v>4249.9560000000001</v>
      </c>
      <c r="U166" s="8">
        <f>'Цены 2'!U58+Сбытовые!U217+Цены!$B$3+Цены!$G$3</f>
        <v>4261.576</v>
      </c>
      <c r="V166" s="8">
        <f>'Цены 2'!V58+Сбытовые!V217+Цены!$B$3+Цены!$G$3</f>
        <v>4168.2260000000006</v>
      </c>
      <c r="W166" s="8">
        <f>'Цены 2'!W58+Сбытовые!W217+Цены!$B$3+Цены!$G$3</f>
        <v>3921.9459999999999</v>
      </c>
      <c r="X166" s="8">
        <f>'Цены 2'!X58+Сбытовые!X217+Цены!$B$3+Цены!$G$3</f>
        <v>3670.826</v>
      </c>
      <c r="Y166" s="8">
        <f>'Цены 2'!Y58+Сбытовые!Y217+Цены!$B$3+Цены!$G$3</f>
        <v>3498.1060000000002</v>
      </c>
    </row>
    <row r="167" spans="1:25" x14ac:dyDescent="0.25">
      <c r="A167" s="7">
        <v>18</v>
      </c>
      <c r="B167" s="8">
        <f>'Цены 2'!B59+Сбытовые!B218+Цены!$B$3+Цены!$G$3</f>
        <v>3336.826</v>
      </c>
      <c r="C167" s="8">
        <f>'Цены 2'!C59+Сбытовые!C218+Цены!$B$3+Цены!$G$3</f>
        <v>3286.4460000000004</v>
      </c>
      <c r="D167" s="8">
        <f>'Цены 2'!D59+Сбытовые!D218+Цены!$B$3+Цены!$G$3</f>
        <v>3204.4960000000001</v>
      </c>
      <c r="E167" s="8">
        <f>'Цены 2'!E59+Сбытовые!E218+Цены!$B$3+Цены!$G$3</f>
        <v>3201.0960000000005</v>
      </c>
      <c r="F167" s="8">
        <f>'Цены 2'!F59+Сбытовые!F218+Цены!$B$3+Цены!$G$3</f>
        <v>3290.3960000000002</v>
      </c>
      <c r="G167" s="8">
        <f>'Цены 2'!G59+Сбытовые!G218+Цены!$B$3+Цены!$G$3</f>
        <v>3368.2760000000003</v>
      </c>
      <c r="H167" s="8">
        <f>'Цены 2'!H59+Сбытовые!H218+Цены!$B$3+Цены!$G$3</f>
        <v>3598.6360000000004</v>
      </c>
      <c r="I167" s="8">
        <f>'Цены 2'!I59+Сбытовые!I218+Цены!$B$3+Цены!$G$3</f>
        <v>4037.1559999999999</v>
      </c>
      <c r="J167" s="8">
        <f>'Цены 2'!J59+Сбытовые!J218+Цены!$B$3+Цены!$G$3</f>
        <v>4254.5660000000007</v>
      </c>
      <c r="K167" s="8">
        <f>'Цены 2'!K59+Сбытовые!K218+Цены!$B$3+Цены!$G$3</f>
        <v>4289.4360000000006</v>
      </c>
      <c r="L167" s="8">
        <f>'Цены 2'!L59+Сбытовые!L218+Цены!$B$3+Цены!$G$3</f>
        <v>4286.2160000000003</v>
      </c>
      <c r="M167" s="8">
        <f>'Цены 2'!M59+Сбытовые!M218+Цены!$B$3+Цены!$G$3</f>
        <v>4270.0160000000005</v>
      </c>
      <c r="N167" s="8">
        <f>'Цены 2'!N59+Сбытовые!N218+Цены!$B$3+Цены!$G$3</f>
        <v>4238.6860000000006</v>
      </c>
      <c r="O167" s="8">
        <f>'Цены 2'!O59+Сбытовые!O218+Цены!$B$3+Цены!$G$3</f>
        <v>4240.3460000000005</v>
      </c>
      <c r="P167" s="8">
        <f>'Цены 2'!P59+Сбытовые!P218+Цены!$B$3+Цены!$G$3</f>
        <v>4244.1559999999999</v>
      </c>
      <c r="Q167" s="8">
        <f>'Цены 2'!Q59+Сбытовые!Q218+Цены!$B$3+Цены!$G$3</f>
        <v>4249.4160000000002</v>
      </c>
      <c r="R167" s="8">
        <f>'Цены 2'!R59+Сбытовые!R218+Цены!$B$3+Цены!$G$3</f>
        <v>4277.8460000000005</v>
      </c>
      <c r="S167" s="8">
        <f>'Цены 2'!S59+Сбытовые!S218+Цены!$B$3+Цены!$G$3</f>
        <v>4342.4059999999999</v>
      </c>
      <c r="T167" s="8">
        <f>'Цены 2'!T59+Сбытовые!T218+Цены!$B$3+Цены!$G$3</f>
        <v>4385.6559999999999</v>
      </c>
      <c r="U167" s="8">
        <f>'Цены 2'!U59+Сбытовые!U218+Цены!$B$3+Цены!$G$3</f>
        <v>4404.116</v>
      </c>
      <c r="V167" s="8">
        <f>'Цены 2'!V59+Сбытовые!V218+Цены!$B$3+Цены!$G$3</f>
        <v>4378.6760000000004</v>
      </c>
      <c r="W167" s="8">
        <f>'Цены 2'!W59+Сбытовые!W218+Цены!$B$3+Цены!$G$3</f>
        <v>4356.6860000000006</v>
      </c>
      <c r="X167" s="8">
        <f>'Цены 2'!X59+Сбытовые!X218+Цены!$B$3+Цены!$G$3</f>
        <v>4270.0560000000005</v>
      </c>
      <c r="Y167" s="8">
        <f>'Цены 2'!Y59+Сбытовые!Y218+Цены!$B$3+Цены!$G$3</f>
        <v>3668.0460000000003</v>
      </c>
    </row>
    <row r="168" spans="1:25" x14ac:dyDescent="0.25">
      <c r="A168" s="7">
        <v>19</v>
      </c>
      <c r="B168" s="8">
        <f>'Цены 2'!B60+Сбытовые!B219+Цены!$B$3+Цены!$G$3</f>
        <v>3518.7560000000003</v>
      </c>
      <c r="C168" s="8">
        <f>'Цены 2'!C60+Сбытовые!C219+Цены!$B$3+Цены!$G$3</f>
        <v>3423.4160000000002</v>
      </c>
      <c r="D168" s="8">
        <f>'Цены 2'!D60+Сбытовые!D219+Цены!$B$3+Цены!$G$3</f>
        <v>3321.1559999999999</v>
      </c>
      <c r="E168" s="8">
        <f>'Цены 2'!E60+Сбытовые!E219+Цены!$B$3+Цены!$G$3</f>
        <v>3312.4260000000004</v>
      </c>
      <c r="F168" s="8">
        <f>'Цены 2'!F60+Сбытовые!F219+Цены!$B$3+Цены!$G$3</f>
        <v>3327.3960000000002</v>
      </c>
      <c r="G168" s="8">
        <f>'Цены 2'!G60+Сбытовые!G219+Цены!$B$3+Цены!$G$3</f>
        <v>3430.3960000000002</v>
      </c>
      <c r="H168" s="8">
        <f>'Цены 2'!H60+Сбытовые!H219+Цены!$B$3+Цены!$G$3</f>
        <v>3415.6060000000002</v>
      </c>
      <c r="I168" s="8">
        <f>'Цены 2'!I60+Сбытовые!I219+Цены!$B$3+Цены!$G$3</f>
        <v>3564.6460000000002</v>
      </c>
      <c r="J168" s="8">
        <f>'Цены 2'!J60+Сбытовые!J219+Цены!$B$3+Цены!$G$3</f>
        <v>3950.0460000000003</v>
      </c>
      <c r="K168" s="8">
        <f>'Цены 2'!K60+Сбытовые!K219+Цены!$B$3+Цены!$G$3</f>
        <v>4221.076</v>
      </c>
      <c r="L168" s="8">
        <f>'Цены 2'!L60+Сбытовые!L219+Цены!$B$3+Цены!$G$3</f>
        <v>4238.7560000000003</v>
      </c>
      <c r="M168" s="8">
        <f>'Цены 2'!M60+Сбытовые!M219+Цены!$B$3+Цены!$G$3</f>
        <v>4218.4560000000001</v>
      </c>
      <c r="N168" s="8">
        <f>'Цены 2'!N60+Сбытовые!N219+Цены!$B$3+Цены!$G$3</f>
        <v>4211.9560000000001</v>
      </c>
      <c r="O168" s="8">
        <f>'Цены 2'!O60+Сбытовые!O219+Цены!$B$3+Цены!$G$3</f>
        <v>4188.9360000000006</v>
      </c>
      <c r="P168" s="8">
        <f>'Цены 2'!P60+Сбытовые!P219+Цены!$B$3+Цены!$G$3</f>
        <v>4188.0360000000001</v>
      </c>
      <c r="Q168" s="8">
        <f>'Цены 2'!Q60+Сбытовые!Q219+Цены!$B$3+Цены!$G$3</f>
        <v>4182.9459999999999</v>
      </c>
      <c r="R168" s="8">
        <f>'Цены 2'!R60+Сбытовые!R219+Цены!$B$3+Цены!$G$3</f>
        <v>4244.4160000000002</v>
      </c>
      <c r="S168" s="8">
        <f>'Цены 2'!S60+Сбытовые!S219+Цены!$B$3+Цены!$G$3</f>
        <v>4316.7160000000003</v>
      </c>
      <c r="T168" s="8">
        <f>'Цены 2'!T60+Сбытовые!T219+Цены!$B$3+Цены!$G$3</f>
        <v>4341.5860000000002</v>
      </c>
      <c r="U168" s="8">
        <f>'Цены 2'!U60+Сбытовые!U219+Цены!$B$3+Цены!$G$3</f>
        <v>4370.0360000000001</v>
      </c>
      <c r="V168" s="8">
        <f>'Цены 2'!V60+Сбытовые!V219+Цены!$B$3+Цены!$G$3</f>
        <v>4292.8960000000006</v>
      </c>
      <c r="W168" s="8">
        <f>'Цены 2'!W60+Сбытовые!W219+Цены!$B$3+Цены!$G$3</f>
        <v>4264.2160000000003</v>
      </c>
      <c r="X168" s="8">
        <f>'Цены 2'!X60+Сбытовые!X219+Цены!$B$3+Цены!$G$3</f>
        <v>4238.2160000000003</v>
      </c>
      <c r="Y168" s="8">
        <f>'Цены 2'!Y60+Сбытовые!Y219+Цены!$B$3+Цены!$G$3</f>
        <v>3637.1260000000002</v>
      </c>
    </row>
    <row r="169" spans="1:25" x14ac:dyDescent="0.25">
      <c r="A169" s="7">
        <v>20</v>
      </c>
      <c r="B169" s="8">
        <f>'Цены 2'!B61+Сбытовые!B220+Цены!$B$3+Цены!$G$3</f>
        <v>3490.9760000000001</v>
      </c>
      <c r="C169" s="8">
        <f>'Цены 2'!C61+Сбытовые!C220+Цены!$B$3+Цены!$G$3</f>
        <v>3311.2260000000006</v>
      </c>
      <c r="D169" s="8">
        <f>'Цены 2'!D61+Сбытовые!D220+Цены!$B$3+Цены!$G$3</f>
        <v>3263.6460000000002</v>
      </c>
      <c r="E169" s="8">
        <f>'Цены 2'!E61+Сбытовые!E220+Цены!$B$3+Цены!$G$3</f>
        <v>3214.5360000000001</v>
      </c>
      <c r="F169" s="8">
        <f>'Цены 2'!F61+Сбытовые!F220+Цены!$B$3+Цены!$G$3</f>
        <v>3273.6260000000002</v>
      </c>
      <c r="G169" s="8">
        <f>'Цены 2'!G61+Сбытовые!G220+Цены!$B$3+Цены!$G$3</f>
        <v>3310.4260000000004</v>
      </c>
      <c r="H169" s="8">
        <f>'Цены 2'!H61+Сбытовые!H220+Цены!$B$3+Цены!$G$3</f>
        <v>3305.1360000000004</v>
      </c>
      <c r="I169" s="8">
        <f>'Цены 2'!I61+Сбытовые!I220+Цены!$B$3+Цены!$G$3</f>
        <v>3419.2060000000001</v>
      </c>
      <c r="J169" s="8">
        <f>'Цены 2'!J61+Сбытовые!J220+Цены!$B$3+Цены!$G$3</f>
        <v>3672.5360000000001</v>
      </c>
      <c r="K169" s="8">
        <f>'Цены 2'!K61+Сбытовые!K220+Цены!$B$3+Цены!$G$3</f>
        <v>4167.8460000000005</v>
      </c>
      <c r="L169" s="8">
        <f>'Цены 2'!L61+Сбытовые!L220+Цены!$B$3+Цены!$G$3</f>
        <v>4193.6760000000004</v>
      </c>
      <c r="M169" s="8">
        <f>'Цены 2'!M61+Сбытовые!M220+Цены!$B$3+Цены!$G$3</f>
        <v>4197.2960000000003</v>
      </c>
      <c r="N169" s="8">
        <f>'Цены 2'!N61+Сбытовые!N220+Цены!$B$3+Цены!$G$3</f>
        <v>4172.3860000000004</v>
      </c>
      <c r="O169" s="8">
        <f>'Цены 2'!O61+Сбытовые!O220+Цены!$B$3+Цены!$G$3</f>
        <v>4171.4260000000004</v>
      </c>
      <c r="P169" s="8">
        <f>'Цены 2'!P61+Сбытовые!P220+Цены!$B$3+Цены!$G$3</f>
        <v>4173.5160000000005</v>
      </c>
      <c r="Q169" s="8">
        <f>'Цены 2'!Q61+Сбытовые!Q220+Цены!$B$3+Цены!$G$3</f>
        <v>4173.3860000000004</v>
      </c>
      <c r="R169" s="8">
        <f>'Цены 2'!R61+Сбытовые!R220+Цены!$B$3+Цены!$G$3</f>
        <v>4212.7160000000003</v>
      </c>
      <c r="S169" s="8">
        <f>'Цены 2'!S61+Сбытовые!S220+Цены!$B$3+Цены!$G$3</f>
        <v>4305.1559999999999</v>
      </c>
      <c r="T169" s="8">
        <f>'Цены 2'!T61+Сбытовые!T220+Цены!$B$3+Цены!$G$3</f>
        <v>4347.1260000000002</v>
      </c>
      <c r="U169" s="8">
        <f>'Цены 2'!U61+Сбытовые!U220+Цены!$B$3+Цены!$G$3</f>
        <v>4356.9260000000004</v>
      </c>
      <c r="V169" s="8">
        <f>'Цены 2'!V61+Сбытовые!V220+Цены!$B$3+Цены!$G$3</f>
        <v>4313.4660000000003</v>
      </c>
      <c r="W169" s="8">
        <f>'Цены 2'!W61+Сбытовые!W220+Цены!$B$3+Цены!$G$3</f>
        <v>4274.6260000000002</v>
      </c>
      <c r="X169" s="8">
        <f>'Цены 2'!X61+Сбытовые!X220+Цены!$B$3+Цены!$G$3</f>
        <v>4217.0860000000002</v>
      </c>
      <c r="Y169" s="8">
        <f>'Цены 2'!Y61+Сбытовые!Y220+Цены!$B$3+Цены!$G$3</f>
        <v>3617.826</v>
      </c>
    </row>
    <row r="170" spans="1:25" x14ac:dyDescent="0.25">
      <c r="A170" s="7">
        <v>21</v>
      </c>
      <c r="B170" s="8">
        <f>'Цены 2'!B62+Сбытовые!B221+Цены!$B$3+Цены!$G$3</f>
        <v>3349.1360000000004</v>
      </c>
      <c r="C170" s="8">
        <f>'Цены 2'!C62+Сбытовые!C221+Цены!$B$3+Цены!$G$3</f>
        <v>3305.9360000000006</v>
      </c>
      <c r="D170" s="8">
        <f>'Цены 2'!D62+Сбытовые!D221+Цены!$B$3+Цены!$G$3</f>
        <v>3237.4059999999999</v>
      </c>
      <c r="E170" s="8">
        <f>'Цены 2'!E62+Сбытовые!E221+Цены!$B$3+Цены!$G$3</f>
        <v>3230.0360000000001</v>
      </c>
      <c r="F170" s="8">
        <f>'Цены 2'!F62+Сбытовые!F221+Цены!$B$3+Цены!$G$3</f>
        <v>3307.3060000000005</v>
      </c>
      <c r="G170" s="8">
        <f>'Цены 2'!G62+Сбытовые!G221+Цены!$B$3+Цены!$G$3</f>
        <v>3389.6860000000001</v>
      </c>
      <c r="H170" s="8">
        <f>'Цены 2'!H62+Сбытовые!H221+Цены!$B$3+Цены!$G$3</f>
        <v>3574.7960000000003</v>
      </c>
      <c r="I170" s="8">
        <f>'Цены 2'!I62+Сбытовые!I221+Цены!$B$3+Цены!$G$3</f>
        <v>3902.5060000000003</v>
      </c>
      <c r="J170" s="8">
        <f>'Цены 2'!J62+Сбытовые!J221+Цены!$B$3+Цены!$G$3</f>
        <v>4168.3860000000004</v>
      </c>
      <c r="K170" s="8">
        <f>'Цены 2'!K62+Сбытовые!K221+Цены!$B$3+Цены!$G$3</f>
        <v>4235.3760000000002</v>
      </c>
      <c r="L170" s="8">
        <f>'Цены 2'!L62+Сбытовые!L221+Цены!$B$3+Цены!$G$3</f>
        <v>4240.0560000000005</v>
      </c>
      <c r="M170" s="8">
        <f>'Цены 2'!M62+Сбытовые!M221+Цены!$B$3+Цены!$G$3</f>
        <v>4230.0260000000007</v>
      </c>
      <c r="N170" s="8">
        <f>'Цены 2'!N62+Сбытовые!N221+Цены!$B$3+Цены!$G$3</f>
        <v>4204.7359999999999</v>
      </c>
      <c r="O170" s="8">
        <f>'Цены 2'!O62+Сбытовые!O221+Цены!$B$3+Цены!$G$3</f>
        <v>4208.0860000000002</v>
      </c>
      <c r="P170" s="8">
        <f>'Цены 2'!P62+Сбытовые!P221+Цены!$B$3+Цены!$G$3</f>
        <v>4215.1260000000002</v>
      </c>
      <c r="Q170" s="8">
        <f>'Цены 2'!Q62+Сбытовые!Q221+Цены!$B$3+Цены!$G$3</f>
        <v>4215.8060000000005</v>
      </c>
      <c r="R170" s="8">
        <f>'Цены 2'!R62+Сбытовые!R221+Цены!$B$3+Цены!$G$3</f>
        <v>4223.1959999999999</v>
      </c>
      <c r="S170" s="8">
        <f>'Цены 2'!S62+Сбытовые!S221+Цены!$B$3+Цены!$G$3</f>
        <v>4267.0060000000003</v>
      </c>
      <c r="T170" s="8">
        <f>'Цены 2'!T62+Сбытовые!T221+Цены!$B$3+Цены!$G$3</f>
        <v>4291.2260000000006</v>
      </c>
      <c r="U170" s="8">
        <f>'Цены 2'!U62+Сбытовые!U221+Цены!$B$3+Цены!$G$3</f>
        <v>4290.3860000000004</v>
      </c>
      <c r="V170" s="8">
        <f>'Цены 2'!V62+Сбытовые!V221+Цены!$B$3+Цены!$G$3</f>
        <v>4252.6559999999999</v>
      </c>
      <c r="W170" s="8">
        <f>'Цены 2'!W62+Сбытовые!W221+Цены!$B$3+Цены!$G$3</f>
        <v>4218.1260000000002</v>
      </c>
      <c r="X170" s="8">
        <f>'Цены 2'!X62+Сбытовые!X221+Цены!$B$3+Цены!$G$3</f>
        <v>3687.4260000000004</v>
      </c>
      <c r="Y170" s="8">
        <f>'Цены 2'!Y62+Сбытовые!Y221+Цены!$B$3+Цены!$G$3</f>
        <v>3492.9960000000001</v>
      </c>
    </row>
    <row r="171" spans="1:25" x14ac:dyDescent="0.25">
      <c r="A171" s="7">
        <v>22</v>
      </c>
      <c r="B171" s="8">
        <f>'Цены 2'!B63+Сбытовые!B222+Цены!$B$3+Цены!$G$3</f>
        <v>3381.6760000000004</v>
      </c>
      <c r="C171" s="8">
        <f>'Цены 2'!C63+Сбытовые!C222+Цены!$B$3+Цены!$G$3</f>
        <v>3312.5460000000003</v>
      </c>
      <c r="D171" s="8">
        <f>'Цены 2'!D63+Сбытовые!D222+Цены!$B$3+Цены!$G$3</f>
        <v>3259.5360000000001</v>
      </c>
      <c r="E171" s="8">
        <f>'Цены 2'!E63+Сбытовые!E222+Цены!$B$3+Цены!$G$3</f>
        <v>3257.9360000000006</v>
      </c>
      <c r="F171" s="8">
        <f>'Цены 2'!F63+Сбытовые!F222+Цены!$B$3+Цены!$G$3</f>
        <v>3310.6360000000004</v>
      </c>
      <c r="G171" s="8">
        <f>'Цены 2'!G63+Сбытовые!G222+Цены!$B$3+Цены!$G$3</f>
        <v>3377.076</v>
      </c>
      <c r="H171" s="8">
        <f>'Цены 2'!H63+Сбытовые!H222+Цены!$B$3+Цены!$G$3</f>
        <v>3641.2359999999999</v>
      </c>
      <c r="I171" s="8">
        <f>'Цены 2'!I63+Сбытовые!I222+Цены!$B$3+Цены!$G$3</f>
        <v>3974.076</v>
      </c>
      <c r="J171" s="8">
        <f>'Цены 2'!J63+Сбытовые!J222+Цены!$B$3+Цены!$G$3</f>
        <v>4194.326</v>
      </c>
      <c r="K171" s="8">
        <f>'Цены 2'!K63+Сбытовые!K222+Цены!$B$3+Цены!$G$3</f>
        <v>4236.3360000000002</v>
      </c>
      <c r="L171" s="8">
        <f>'Цены 2'!L63+Сбытовые!L222+Цены!$B$3+Цены!$G$3</f>
        <v>4232.9660000000003</v>
      </c>
      <c r="M171" s="8">
        <f>'Цены 2'!M63+Сбытовые!M222+Цены!$B$3+Цены!$G$3</f>
        <v>4228.0160000000005</v>
      </c>
      <c r="N171" s="8">
        <f>'Цены 2'!N63+Сбытовые!N222+Цены!$B$3+Цены!$G$3</f>
        <v>4212.9760000000006</v>
      </c>
      <c r="O171" s="8">
        <f>'Цены 2'!O63+Сбытовые!O222+Цены!$B$3+Цены!$G$3</f>
        <v>4214.2660000000005</v>
      </c>
      <c r="P171" s="8">
        <f>'Цены 2'!P63+Сбытовые!P222+Цены!$B$3+Цены!$G$3</f>
        <v>4213.9859999999999</v>
      </c>
      <c r="Q171" s="8">
        <f>'Цены 2'!Q63+Сбытовые!Q222+Цены!$B$3+Цены!$G$3</f>
        <v>4213.5960000000005</v>
      </c>
      <c r="R171" s="8">
        <f>'Цены 2'!R63+Сбытовые!R222+Цены!$B$3+Цены!$G$3</f>
        <v>4218.2560000000003</v>
      </c>
      <c r="S171" s="8">
        <f>'Цены 2'!S63+Сбытовые!S222+Цены!$B$3+Цены!$G$3</f>
        <v>4259.2660000000005</v>
      </c>
      <c r="T171" s="8">
        <f>'Цены 2'!T63+Сбытовые!T222+Цены!$B$3+Цены!$G$3</f>
        <v>4272.4960000000001</v>
      </c>
      <c r="U171" s="8">
        <f>'Цены 2'!U63+Сбытовые!U222+Цены!$B$3+Цены!$G$3</f>
        <v>4257.5160000000005</v>
      </c>
      <c r="V171" s="8">
        <f>'Цены 2'!V63+Сбытовые!V222+Цены!$B$3+Цены!$G$3</f>
        <v>4178.6559999999999</v>
      </c>
      <c r="W171" s="8">
        <f>'Цены 2'!W63+Сбытовые!W222+Цены!$B$3+Цены!$G$3</f>
        <v>4170.9459999999999</v>
      </c>
      <c r="X171" s="8">
        <f>'Цены 2'!X63+Сбытовые!X222+Цены!$B$3+Цены!$G$3</f>
        <v>3655.2960000000003</v>
      </c>
      <c r="Y171" s="8">
        <f>'Цены 2'!Y63+Сбытовые!Y222+Цены!$B$3+Цены!$G$3</f>
        <v>3407.1760000000004</v>
      </c>
    </row>
    <row r="172" spans="1:25" x14ac:dyDescent="0.25">
      <c r="A172" s="7">
        <v>23</v>
      </c>
      <c r="B172" s="8">
        <f>'Цены 2'!B64+Сбытовые!B223+Цены!$B$3+Цены!$G$3</f>
        <v>3302.0860000000002</v>
      </c>
      <c r="C172" s="8">
        <f>'Цены 2'!C64+Сбытовые!C223+Цены!$B$3+Цены!$G$3</f>
        <v>2456.8160000000003</v>
      </c>
      <c r="D172" s="8">
        <f>'Цены 2'!D64+Сбытовые!D223+Цены!$B$3+Цены!$G$3</f>
        <v>2430.6160000000004</v>
      </c>
      <c r="E172" s="8">
        <f>'Цены 2'!E64+Сбытовые!E223+Цены!$B$3+Цены!$G$3</f>
        <v>2425.9560000000001</v>
      </c>
      <c r="F172" s="8">
        <f>'Цены 2'!F64+Сбытовые!F223+Цены!$B$3+Цены!$G$3</f>
        <v>3195.9160000000002</v>
      </c>
      <c r="G172" s="8">
        <f>'Цены 2'!G64+Сбытовые!G223+Цены!$B$3+Цены!$G$3</f>
        <v>3305.8160000000003</v>
      </c>
      <c r="H172" s="8">
        <f>'Цены 2'!H64+Сбытовые!H223+Цены!$B$3+Цены!$G$3</f>
        <v>3577.1360000000004</v>
      </c>
      <c r="I172" s="8">
        <f>'Цены 2'!I64+Сбытовые!I223+Цены!$B$3+Цены!$G$3</f>
        <v>3834.9459999999999</v>
      </c>
      <c r="J172" s="8">
        <f>'Цены 2'!J64+Сбытовые!J223+Цены!$B$3+Цены!$G$3</f>
        <v>4147.326</v>
      </c>
      <c r="K172" s="8">
        <f>'Цены 2'!K64+Сбытовые!K223+Цены!$B$3+Цены!$G$3</f>
        <v>4231.6060000000007</v>
      </c>
      <c r="L172" s="8">
        <f>'Цены 2'!L64+Сбытовые!L223+Цены!$B$3+Цены!$G$3</f>
        <v>4229.5960000000005</v>
      </c>
      <c r="M172" s="8">
        <f>'Цены 2'!M64+Сбытовые!M223+Цены!$B$3+Цены!$G$3</f>
        <v>4211.9960000000001</v>
      </c>
      <c r="N172" s="8">
        <f>'Цены 2'!N64+Сбытовые!N223+Цены!$B$3+Цены!$G$3</f>
        <v>4203.6959999999999</v>
      </c>
      <c r="O172" s="8">
        <f>'Цены 2'!O64+Сбытовые!O223+Цены!$B$3+Цены!$G$3</f>
        <v>4207.0860000000002</v>
      </c>
      <c r="P172" s="8">
        <f>'Цены 2'!P64+Сбытовые!P223+Цены!$B$3+Цены!$G$3</f>
        <v>4213.2660000000005</v>
      </c>
      <c r="Q172" s="8">
        <f>'Цены 2'!Q64+Сбытовые!Q223+Цены!$B$3+Цены!$G$3</f>
        <v>4219.5960000000005</v>
      </c>
      <c r="R172" s="8">
        <f>'Цены 2'!R64+Сбытовые!R223+Цены!$B$3+Цены!$G$3</f>
        <v>4227.6959999999999</v>
      </c>
      <c r="S172" s="8">
        <f>'Цены 2'!S64+Сбытовые!S223+Цены!$B$3+Цены!$G$3</f>
        <v>4268.2860000000001</v>
      </c>
      <c r="T172" s="8">
        <f>'Цены 2'!T64+Сбытовые!T223+Цены!$B$3+Цены!$G$3</f>
        <v>4286.8460000000005</v>
      </c>
      <c r="U172" s="8">
        <f>'Цены 2'!U64+Сбытовые!U223+Цены!$B$3+Цены!$G$3</f>
        <v>4284.5060000000003</v>
      </c>
      <c r="V172" s="8">
        <f>'Цены 2'!V64+Сбытовые!V223+Цены!$B$3+Цены!$G$3</f>
        <v>4247.1760000000004</v>
      </c>
      <c r="W172" s="8">
        <f>'Цены 2'!W64+Сбытовые!W223+Цены!$B$3+Цены!$G$3</f>
        <v>4213.8160000000007</v>
      </c>
      <c r="X172" s="8">
        <f>'Цены 2'!X64+Сбытовые!X223+Цены!$B$3+Цены!$G$3</f>
        <v>3701.6260000000002</v>
      </c>
      <c r="Y172" s="8">
        <f>'Цены 2'!Y64+Сбытовые!Y223+Цены!$B$3+Цены!$G$3</f>
        <v>3488.7359999999999</v>
      </c>
    </row>
    <row r="173" spans="1:25" x14ac:dyDescent="0.25">
      <c r="A173" s="7">
        <v>24</v>
      </c>
      <c r="B173" s="8">
        <f>'Цены 2'!B65+Сбытовые!B224+Цены!$B$3+Цены!$G$3</f>
        <v>3505.7060000000001</v>
      </c>
      <c r="C173" s="8">
        <f>'Цены 2'!C65+Сбытовые!C224+Цены!$B$3+Цены!$G$3</f>
        <v>3328.0560000000005</v>
      </c>
      <c r="D173" s="8">
        <f>'Цены 2'!D65+Сбытовые!D224+Цены!$B$3+Цены!$G$3</f>
        <v>3311.5560000000005</v>
      </c>
      <c r="E173" s="8">
        <f>'Цены 2'!E65+Сбытовые!E224+Цены!$B$3+Цены!$G$3</f>
        <v>3308.5660000000003</v>
      </c>
      <c r="F173" s="8">
        <f>'Цены 2'!F65+Сбытовые!F224+Цены!$B$3+Цены!$G$3</f>
        <v>3352.5160000000005</v>
      </c>
      <c r="G173" s="8">
        <f>'Цены 2'!G65+Сбытовые!G224+Цены!$B$3+Цены!$G$3</f>
        <v>3490.1959999999999</v>
      </c>
      <c r="H173" s="8">
        <f>'Цены 2'!H65+Сбытовые!H224+Цены!$B$3+Цены!$G$3</f>
        <v>3730.1660000000002</v>
      </c>
      <c r="I173" s="8">
        <f>'Цены 2'!I65+Сбытовые!I224+Цены!$B$3+Цены!$G$3</f>
        <v>4064.0060000000003</v>
      </c>
      <c r="J173" s="8">
        <f>'Цены 2'!J65+Сбытовые!J224+Цены!$B$3+Цены!$G$3</f>
        <v>4271.6260000000002</v>
      </c>
      <c r="K173" s="8">
        <f>'Цены 2'!K65+Сбытовые!K224+Цены!$B$3+Цены!$G$3</f>
        <v>4328.5260000000007</v>
      </c>
      <c r="L173" s="8">
        <f>'Цены 2'!L65+Сбытовые!L224+Цены!$B$3+Цены!$G$3</f>
        <v>4323.366</v>
      </c>
      <c r="M173" s="8">
        <f>'Цены 2'!M65+Сбытовые!M224+Цены!$B$3+Цены!$G$3</f>
        <v>4294.7960000000003</v>
      </c>
      <c r="N173" s="8">
        <f>'Цены 2'!N65+Сбытовые!N224+Цены!$B$3+Цены!$G$3</f>
        <v>4279.2359999999999</v>
      </c>
      <c r="O173" s="8">
        <f>'Цены 2'!O65+Сбытовые!O224+Цены!$B$3+Цены!$G$3</f>
        <v>4274.0660000000007</v>
      </c>
      <c r="P173" s="8">
        <f>'Цены 2'!P65+Сбытовые!P224+Цены!$B$3+Цены!$G$3</f>
        <v>4271.9260000000004</v>
      </c>
      <c r="Q173" s="8">
        <f>'Цены 2'!Q65+Сбытовые!Q224+Цены!$B$3+Цены!$G$3</f>
        <v>4273.6660000000002</v>
      </c>
      <c r="R173" s="8">
        <f>'Цены 2'!R65+Сбытовые!R224+Цены!$B$3+Цены!$G$3</f>
        <v>4271.326</v>
      </c>
      <c r="S173" s="8">
        <f>'Цены 2'!S65+Сбытовые!S224+Цены!$B$3+Цены!$G$3</f>
        <v>4304.6760000000004</v>
      </c>
      <c r="T173" s="8">
        <f>'Цены 2'!T65+Сбытовые!T224+Цены!$B$3+Цены!$G$3</f>
        <v>4318.2960000000003</v>
      </c>
      <c r="U173" s="8">
        <f>'Цены 2'!U65+Сбытовые!U224+Цены!$B$3+Цены!$G$3</f>
        <v>4304.0060000000003</v>
      </c>
      <c r="V173" s="8">
        <f>'Цены 2'!V65+Сбытовые!V224+Цены!$B$3+Цены!$G$3</f>
        <v>4253.9459999999999</v>
      </c>
      <c r="W173" s="8">
        <f>'Цены 2'!W65+Сбытовые!W224+Цены!$B$3+Цены!$G$3</f>
        <v>4245.9760000000006</v>
      </c>
      <c r="X173" s="8">
        <f>'Цены 2'!X65+Сбытовые!X224+Цены!$B$3+Цены!$G$3</f>
        <v>4168.9560000000001</v>
      </c>
      <c r="Y173" s="8">
        <f>'Цены 2'!Y65+Сбытовые!Y224+Цены!$B$3+Цены!$G$3</f>
        <v>3570.826</v>
      </c>
    </row>
    <row r="174" spans="1:25" x14ac:dyDescent="0.25">
      <c r="A174" s="7">
        <v>25</v>
      </c>
      <c r="B174" s="8">
        <f>'Цены 2'!B66+Сбытовые!B225+Цены!$B$3+Цены!$G$3</f>
        <v>3391.3860000000004</v>
      </c>
      <c r="C174" s="8">
        <f>'Цены 2'!C66+Сбытовые!C225+Цены!$B$3+Цены!$G$3</f>
        <v>3330.8360000000002</v>
      </c>
      <c r="D174" s="8">
        <f>'Цены 2'!D66+Сбытовые!D225+Цены!$B$3+Цены!$G$3</f>
        <v>3304.9960000000001</v>
      </c>
      <c r="E174" s="8">
        <f>'Цены 2'!E66+Сбытовые!E225+Цены!$B$3+Цены!$G$3</f>
        <v>3303.8960000000002</v>
      </c>
      <c r="F174" s="8">
        <f>'Цены 2'!F66+Сбытовые!F225+Цены!$B$3+Цены!$G$3</f>
        <v>3335.1860000000006</v>
      </c>
      <c r="G174" s="8">
        <f>'Цены 2'!G66+Сбытовые!G225+Цены!$B$3+Цены!$G$3</f>
        <v>3478.4960000000001</v>
      </c>
      <c r="H174" s="8">
        <f>'Цены 2'!H66+Сбытовые!H225+Цены!$B$3+Цены!$G$3</f>
        <v>3695.4960000000001</v>
      </c>
      <c r="I174" s="8">
        <f>'Цены 2'!I66+Сбытовые!I225+Цены!$B$3+Цены!$G$3</f>
        <v>4017.3760000000002</v>
      </c>
      <c r="J174" s="8">
        <f>'Цены 2'!J66+Сбытовые!J225+Цены!$B$3+Цены!$G$3</f>
        <v>4244.3560000000007</v>
      </c>
      <c r="K174" s="8">
        <f>'Цены 2'!K66+Сбытовые!K225+Цены!$B$3+Цены!$G$3</f>
        <v>4255.1959999999999</v>
      </c>
      <c r="L174" s="8">
        <f>'Цены 2'!L66+Сбытовые!L225+Цены!$B$3+Цены!$G$3</f>
        <v>4253.8960000000006</v>
      </c>
      <c r="M174" s="8">
        <f>'Цены 2'!M66+Сбытовые!M225+Цены!$B$3+Цены!$G$3</f>
        <v>4249.7260000000006</v>
      </c>
      <c r="N174" s="8">
        <f>'Цены 2'!N66+Сбытовые!N225+Цены!$B$3+Цены!$G$3</f>
        <v>4228.2460000000001</v>
      </c>
      <c r="O174" s="8">
        <f>'Цены 2'!O66+Сбытовые!O225+Цены!$B$3+Цены!$G$3</f>
        <v>4229.0560000000005</v>
      </c>
      <c r="P174" s="8">
        <f>'Цены 2'!P66+Сбытовые!P225+Цены!$B$3+Цены!$G$3</f>
        <v>4229.2760000000007</v>
      </c>
      <c r="Q174" s="8">
        <f>'Цены 2'!Q66+Сбытовые!Q225+Цены!$B$3+Цены!$G$3</f>
        <v>4247.0260000000007</v>
      </c>
      <c r="R174" s="8">
        <f>'Цены 2'!R66+Сбытовые!R225+Цены!$B$3+Цены!$G$3</f>
        <v>4238.2060000000001</v>
      </c>
      <c r="S174" s="8">
        <f>'Цены 2'!S66+Сбытовые!S225+Цены!$B$3+Цены!$G$3</f>
        <v>4260.8960000000006</v>
      </c>
      <c r="T174" s="8">
        <f>'Цены 2'!T66+Сбытовые!T225+Цены!$B$3+Цены!$G$3</f>
        <v>4268.6360000000004</v>
      </c>
      <c r="U174" s="8">
        <f>'Цены 2'!U66+Сбытовые!U225+Цены!$B$3+Цены!$G$3</f>
        <v>4281.9059999999999</v>
      </c>
      <c r="V174" s="8">
        <f>'Цены 2'!V66+Сбытовые!V225+Цены!$B$3+Цены!$G$3</f>
        <v>4247.616</v>
      </c>
      <c r="W174" s="8">
        <f>'Цены 2'!W66+Сбытовые!W225+Цены!$B$3+Цены!$G$3</f>
        <v>4179.2460000000001</v>
      </c>
      <c r="X174" s="8">
        <f>'Цены 2'!X66+Сбытовые!X225+Цены!$B$3+Цены!$G$3</f>
        <v>3845.9760000000001</v>
      </c>
      <c r="Y174" s="8">
        <f>'Цены 2'!Y66+Сбытовые!Y225+Цены!$B$3+Цены!$G$3</f>
        <v>3501.866</v>
      </c>
    </row>
    <row r="175" spans="1:25" x14ac:dyDescent="0.25">
      <c r="A175" s="7">
        <v>26</v>
      </c>
      <c r="B175" s="8">
        <f>'Цены 2'!B67+Сбытовые!B226+Цены!$B$3+Цены!$G$3</f>
        <v>3318.6760000000004</v>
      </c>
      <c r="C175" s="8">
        <f>'Цены 2'!C67+Сбытовые!C226+Цены!$B$3+Цены!$G$3</f>
        <v>3262.0260000000003</v>
      </c>
      <c r="D175" s="8">
        <f>'Цены 2'!D67+Сбытовые!D226+Цены!$B$3+Цены!$G$3</f>
        <v>3189.9860000000003</v>
      </c>
      <c r="E175" s="8">
        <f>'Цены 2'!E67+Сбытовые!E226+Цены!$B$3+Цены!$G$3</f>
        <v>3243.7660000000005</v>
      </c>
      <c r="F175" s="8">
        <f>'Цены 2'!F67+Сбытовые!F226+Цены!$B$3+Цены!$G$3</f>
        <v>3286.2360000000003</v>
      </c>
      <c r="G175" s="8">
        <f>'Цены 2'!G67+Сбытовые!G226+Цены!$B$3+Цены!$G$3</f>
        <v>3315.9460000000004</v>
      </c>
      <c r="H175" s="8">
        <f>'Цены 2'!H67+Сбытовые!H226+Цены!$B$3+Цены!$G$3</f>
        <v>3385.8360000000002</v>
      </c>
      <c r="I175" s="8">
        <f>'Цены 2'!I67+Сбытовые!I226+Цены!$B$3+Цены!$G$3</f>
        <v>3617.0860000000002</v>
      </c>
      <c r="J175" s="8">
        <f>'Цены 2'!J67+Сбытовые!J226+Цены!$B$3+Цены!$G$3</f>
        <v>3876.9459999999999</v>
      </c>
      <c r="K175" s="8">
        <f>'Цены 2'!K67+Сбытовые!K226+Цены!$B$3+Цены!$G$3</f>
        <v>4183.7860000000001</v>
      </c>
      <c r="L175" s="8">
        <f>'Цены 2'!L67+Сбытовые!L226+Цены!$B$3+Цены!$G$3</f>
        <v>4213.1559999999999</v>
      </c>
      <c r="M175" s="8">
        <f>'Цены 2'!M67+Сбытовые!M226+Цены!$B$3+Цены!$G$3</f>
        <v>4209.9360000000006</v>
      </c>
      <c r="N175" s="8">
        <f>'Цены 2'!N67+Сбытовые!N226+Цены!$B$3+Цены!$G$3</f>
        <v>4193.4859999999999</v>
      </c>
      <c r="O175" s="8">
        <f>'Цены 2'!O67+Сбытовые!O226+Цены!$B$3+Цены!$G$3</f>
        <v>4202.366</v>
      </c>
      <c r="P175" s="8">
        <f>'Цены 2'!P67+Сбытовые!P226+Цены!$B$3+Цены!$G$3</f>
        <v>4196.576</v>
      </c>
      <c r="Q175" s="8">
        <f>'Цены 2'!Q67+Сбытовые!Q226+Цены!$B$3+Цены!$G$3</f>
        <v>4202.6959999999999</v>
      </c>
      <c r="R175" s="8">
        <f>'Цены 2'!R67+Сбытовые!R226+Цены!$B$3+Цены!$G$3</f>
        <v>4212.8160000000007</v>
      </c>
      <c r="S175" s="8">
        <f>'Цены 2'!S67+Сбытовые!S226+Цены!$B$3+Цены!$G$3</f>
        <v>4249.0260000000007</v>
      </c>
      <c r="T175" s="8">
        <f>'Цены 2'!T67+Сбытовые!T226+Цены!$B$3+Цены!$G$3</f>
        <v>4254.0060000000003</v>
      </c>
      <c r="U175" s="8">
        <f>'Цены 2'!U67+Сбытовые!U226+Цены!$B$3+Цены!$G$3</f>
        <v>4264.1460000000006</v>
      </c>
      <c r="V175" s="8">
        <f>'Цены 2'!V67+Сбытовые!V226+Цены!$B$3+Цены!$G$3</f>
        <v>4243.1559999999999</v>
      </c>
      <c r="W175" s="8">
        <f>'Цены 2'!W67+Сбытовые!W226+Цены!$B$3+Цены!$G$3</f>
        <v>4219.4160000000002</v>
      </c>
      <c r="X175" s="8">
        <f>'Цены 2'!X67+Сбытовые!X226+Цены!$B$3+Цены!$G$3</f>
        <v>3707.7760000000003</v>
      </c>
      <c r="Y175" s="8">
        <f>'Цены 2'!Y67+Сбытовые!Y226+Цены!$B$3+Цены!$G$3</f>
        <v>3496.7160000000003</v>
      </c>
    </row>
    <row r="176" spans="1:25" x14ac:dyDescent="0.25">
      <c r="A176" s="7">
        <v>27</v>
      </c>
      <c r="B176" s="8">
        <f>'Цены 2'!B68+Сбытовые!B227+Цены!$B$3+Цены!$G$3</f>
        <v>3397.1060000000002</v>
      </c>
      <c r="C176" s="8">
        <f>'Цены 2'!C68+Сбытовые!C227+Цены!$B$3+Цены!$G$3</f>
        <v>3317.5560000000005</v>
      </c>
      <c r="D176" s="8">
        <f>'Цены 2'!D68+Сбытовые!D227+Цены!$B$3+Цены!$G$3</f>
        <v>3300.8560000000002</v>
      </c>
      <c r="E176" s="8">
        <f>'Цены 2'!E68+Сбытовые!E227+Цены!$B$3+Цены!$G$3</f>
        <v>3280.8160000000003</v>
      </c>
      <c r="F176" s="8">
        <f>'Цены 2'!F68+Сбытовые!F227+Цены!$B$3+Цены!$G$3</f>
        <v>3301.1660000000002</v>
      </c>
      <c r="G176" s="8">
        <f>'Цены 2'!G68+Сбытовые!G227+Цены!$B$3+Цены!$G$3</f>
        <v>3318.2160000000003</v>
      </c>
      <c r="H176" s="8">
        <f>'Цены 2'!H68+Сбытовые!H227+Цены!$B$3+Цены!$G$3</f>
        <v>3357.1760000000004</v>
      </c>
      <c r="I176" s="8">
        <f>'Цены 2'!I68+Сбытовые!I227+Цены!$B$3+Цены!$G$3</f>
        <v>3489.5560000000005</v>
      </c>
      <c r="J176" s="8">
        <f>'Цены 2'!J68+Сбытовые!J227+Цены!$B$3+Цены!$G$3</f>
        <v>3719.4360000000001</v>
      </c>
      <c r="K176" s="8">
        <f>'Цены 2'!K68+Сбытовые!K227+Цены!$B$3+Цены!$G$3</f>
        <v>4006.5360000000001</v>
      </c>
      <c r="L176" s="8">
        <f>'Цены 2'!L68+Сбытовые!L227+Цены!$B$3+Цены!$G$3</f>
        <v>4139.4260000000004</v>
      </c>
      <c r="M176" s="8">
        <f>'Цены 2'!M68+Сбытовые!M227+Цены!$B$3+Цены!$G$3</f>
        <v>4154.6860000000006</v>
      </c>
      <c r="N176" s="8">
        <f>'Цены 2'!N68+Сбытовые!N227+Цены!$B$3+Цены!$G$3</f>
        <v>4152.9160000000002</v>
      </c>
      <c r="O176" s="8">
        <f>'Цены 2'!O68+Сбытовые!O227+Цены!$B$3+Цены!$G$3</f>
        <v>4133.576</v>
      </c>
      <c r="P176" s="8">
        <f>'Цены 2'!P68+Сбытовые!P227+Цены!$B$3+Цены!$G$3</f>
        <v>4129.0960000000005</v>
      </c>
      <c r="Q176" s="8">
        <f>'Цены 2'!Q68+Сбытовые!Q227+Цены!$B$3+Цены!$G$3</f>
        <v>4162.2960000000003</v>
      </c>
      <c r="R176" s="8">
        <f>'Цены 2'!R68+Сбытовые!R227+Цены!$B$3+Цены!$G$3</f>
        <v>4186.4660000000003</v>
      </c>
      <c r="S176" s="8">
        <f>'Цены 2'!S68+Сбытовые!S227+Цены!$B$3+Цены!$G$3</f>
        <v>4292.826</v>
      </c>
      <c r="T176" s="8">
        <f>'Цены 2'!T68+Сбытовые!T227+Цены!$B$3+Цены!$G$3</f>
        <v>4309.2060000000001</v>
      </c>
      <c r="U176" s="8">
        <f>'Цены 2'!U68+Сбытовые!U227+Цены!$B$3+Цены!$G$3</f>
        <v>4308.2560000000003</v>
      </c>
      <c r="V176" s="8">
        <f>'Цены 2'!V68+Сбытовые!V227+Цены!$B$3+Цены!$G$3</f>
        <v>4279.4960000000001</v>
      </c>
      <c r="W176" s="8">
        <f>'Цены 2'!W68+Сбытовые!W227+Цены!$B$3+Цены!$G$3</f>
        <v>4250.3160000000007</v>
      </c>
      <c r="X176" s="8">
        <f>'Цены 2'!X68+Сбытовые!X227+Цены!$B$3+Цены!$G$3</f>
        <v>3696.0660000000003</v>
      </c>
      <c r="Y176" s="8">
        <f>'Цены 2'!Y68+Сбытовые!Y227+Цены!$B$3+Цены!$G$3</f>
        <v>3496.6760000000004</v>
      </c>
    </row>
    <row r="177" spans="1:25" x14ac:dyDescent="0.25">
      <c r="A177" s="7">
        <v>28</v>
      </c>
      <c r="B177" s="8">
        <f>'Цены 2'!B69+Сбытовые!B228+Цены!$B$3+Цены!$G$3</f>
        <v>3441.3360000000002</v>
      </c>
      <c r="C177" s="8">
        <f>'Цены 2'!C69+Сбытовые!C228+Цены!$B$3+Цены!$G$3</f>
        <v>3374.0160000000005</v>
      </c>
      <c r="D177" s="8">
        <f>'Цены 2'!D69+Сбытовые!D228+Цены!$B$3+Цены!$G$3</f>
        <v>3312.9760000000006</v>
      </c>
      <c r="E177" s="8">
        <f>'Цены 2'!E69+Сбытовые!E228+Цены!$B$3+Цены!$G$3</f>
        <v>3309.2060000000001</v>
      </c>
      <c r="F177" s="8">
        <f>'Цены 2'!F69+Сбытовые!F228+Цены!$B$3+Цены!$G$3</f>
        <v>3362.3460000000005</v>
      </c>
      <c r="G177" s="8">
        <f>'Цены 2'!G69+Сбытовые!G228+Цены!$B$3+Цены!$G$3</f>
        <v>3491.7359999999999</v>
      </c>
      <c r="H177" s="8">
        <f>'Цены 2'!H69+Сбытовые!H228+Цены!$B$3+Цены!$G$3</f>
        <v>3697.866</v>
      </c>
      <c r="I177" s="8">
        <f>'Цены 2'!I69+Сбытовые!I228+Цены!$B$3+Цены!$G$3</f>
        <v>4033.3160000000003</v>
      </c>
      <c r="J177" s="8">
        <f>'Цены 2'!J69+Сбытовые!J228+Цены!$B$3+Цены!$G$3</f>
        <v>4247.826</v>
      </c>
      <c r="K177" s="8">
        <f>'Цены 2'!K69+Сбытовые!K228+Цены!$B$3+Цены!$G$3</f>
        <v>4292.4960000000001</v>
      </c>
      <c r="L177" s="8">
        <f>'Цены 2'!L69+Сбытовые!L228+Цены!$B$3+Цены!$G$3</f>
        <v>4292.1959999999999</v>
      </c>
      <c r="M177" s="8">
        <f>'Цены 2'!M69+Сбытовые!M228+Цены!$B$3+Цены!$G$3</f>
        <v>4273.6660000000002</v>
      </c>
      <c r="N177" s="8">
        <f>'Цены 2'!N69+Сбытовые!N228+Цены!$B$3+Цены!$G$3</f>
        <v>4253.7660000000005</v>
      </c>
      <c r="O177" s="8">
        <f>'Цены 2'!O69+Сбытовые!O228+Цены!$B$3+Цены!$G$3</f>
        <v>4249.2660000000005</v>
      </c>
      <c r="P177" s="8">
        <f>'Цены 2'!P69+Сбытовые!P228+Цены!$B$3+Цены!$G$3</f>
        <v>4240.6959999999999</v>
      </c>
      <c r="Q177" s="8">
        <f>'Цены 2'!Q69+Сбытовые!Q228+Цены!$B$3+Цены!$G$3</f>
        <v>4242.5460000000003</v>
      </c>
      <c r="R177" s="8">
        <f>'Цены 2'!R69+Сбытовые!R228+Цены!$B$3+Цены!$G$3</f>
        <v>4241.1260000000002</v>
      </c>
      <c r="S177" s="8">
        <f>'Цены 2'!S69+Сбытовые!S228+Цены!$B$3+Цены!$G$3</f>
        <v>4287.4560000000001</v>
      </c>
      <c r="T177" s="8">
        <f>'Цены 2'!T69+Сбытовые!T228+Цены!$B$3+Цены!$G$3</f>
        <v>4294.4660000000003</v>
      </c>
      <c r="U177" s="8">
        <f>'Цены 2'!U69+Сбытовые!U228+Цены!$B$3+Цены!$G$3</f>
        <v>4275.826</v>
      </c>
      <c r="V177" s="8">
        <f>'Цены 2'!V69+Сбытовые!V228+Цены!$B$3+Цены!$G$3</f>
        <v>4225.9160000000002</v>
      </c>
      <c r="W177" s="8">
        <f>'Цены 2'!W69+Сбытовые!W228+Цены!$B$3+Цены!$G$3</f>
        <v>4059.2460000000001</v>
      </c>
      <c r="X177" s="8">
        <f>'Цены 2'!X69+Сбытовые!X228+Цены!$B$3+Цены!$G$3</f>
        <v>3750.9859999999999</v>
      </c>
      <c r="Y177" s="8">
        <f>'Цены 2'!Y69+Сбытовые!Y228+Цены!$B$3+Цены!$G$3</f>
        <v>3476.5460000000003</v>
      </c>
    </row>
    <row r="178" spans="1:25" x14ac:dyDescent="0.25">
      <c r="A178" s="7">
        <v>29</v>
      </c>
      <c r="B178" s="8">
        <f>'Цены 2'!B70+Сбытовые!B229+Цены!$B$3+Цены!$G$3</f>
        <v>3307.8360000000002</v>
      </c>
      <c r="C178" s="8">
        <f>'Цены 2'!C70+Сбытовые!C229+Цены!$B$3+Цены!$G$3</f>
        <v>3250.2360000000003</v>
      </c>
      <c r="D178" s="8">
        <f>'Цены 2'!D70+Сбытовые!D229+Цены!$B$3+Цены!$G$3</f>
        <v>3124.8760000000002</v>
      </c>
      <c r="E178" s="8">
        <f>'Цены 2'!E70+Сбытовые!E229+Цены!$B$3+Цены!$G$3</f>
        <v>3130.0060000000003</v>
      </c>
      <c r="F178" s="8">
        <f>'Цены 2'!F70+Сбытовые!F229+Цены!$B$3+Цены!$G$3</f>
        <v>3244.7560000000003</v>
      </c>
      <c r="G178" s="8">
        <f>'Цены 2'!G70+Сбытовые!G229+Цены!$B$3+Цены!$G$3</f>
        <v>3339.9360000000006</v>
      </c>
      <c r="H178" s="8">
        <f>'Цены 2'!H70+Сбытовые!H229+Цены!$B$3+Цены!$G$3</f>
        <v>3537.9760000000001</v>
      </c>
      <c r="I178" s="8">
        <f>'Цены 2'!I70+Сбытовые!I229+Цены!$B$3+Цены!$G$3</f>
        <v>3811.5860000000002</v>
      </c>
      <c r="J178" s="8">
        <f>'Цены 2'!J70+Сбытовые!J229+Цены!$B$3+Цены!$G$3</f>
        <v>4017.2760000000003</v>
      </c>
      <c r="K178" s="8">
        <f>'Цены 2'!K70+Сбытовые!K229+Цены!$B$3+Цены!$G$3</f>
        <v>4071.826</v>
      </c>
      <c r="L178" s="8">
        <f>'Цены 2'!L70+Сбытовые!L229+Цены!$B$3+Цены!$G$3</f>
        <v>4068.1959999999999</v>
      </c>
      <c r="M178" s="8">
        <f>'Цены 2'!M70+Сбытовые!M229+Цены!$B$3+Цены!$G$3</f>
        <v>4043.3860000000004</v>
      </c>
      <c r="N178" s="8">
        <f>'Цены 2'!N70+Сбытовые!N229+Цены!$B$3+Цены!$G$3</f>
        <v>4026.4160000000002</v>
      </c>
      <c r="O178" s="8">
        <f>'Цены 2'!O70+Сбытовые!O229+Цены!$B$3+Цены!$G$3</f>
        <v>4025.366</v>
      </c>
      <c r="P178" s="8">
        <f>'Цены 2'!P70+Сбытовые!P229+Цены!$B$3+Цены!$G$3</f>
        <v>4016.4059999999999</v>
      </c>
      <c r="Q178" s="8">
        <f>'Цены 2'!Q70+Сбытовые!Q229+Цены!$B$3+Цены!$G$3</f>
        <v>4021.0860000000002</v>
      </c>
      <c r="R178" s="8">
        <f>'Цены 2'!R70+Сбытовые!R229+Цены!$B$3+Цены!$G$3</f>
        <v>4026.4960000000001</v>
      </c>
      <c r="S178" s="8">
        <f>'Цены 2'!S70+Сбытовые!S229+Цены!$B$3+Цены!$G$3</f>
        <v>4065.6360000000004</v>
      </c>
      <c r="T178" s="8">
        <f>'Цены 2'!T70+Сбытовые!T229+Цены!$B$3+Цены!$G$3</f>
        <v>4050.7160000000003</v>
      </c>
      <c r="U178" s="8">
        <f>'Цены 2'!U70+Сбытовые!U229+Цены!$B$3+Цены!$G$3</f>
        <v>4061.2460000000001</v>
      </c>
      <c r="V178" s="8">
        <f>'Цены 2'!V70+Сбытовые!V229+Цены!$B$3+Цены!$G$3</f>
        <v>4013.3460000000005</v>
      </c>
      <c r="W178" s="8">
        <f>'Цены 2'!W70+Сбытовые!W229+Цены!$B$3+Цены!$G$3</f>
        <v>3940.1360000000004</v>
      </c>
      <c r="X178" s="8">
        <f>'Цены 2'!X70+Сбытовые!X229+Цены!$B$3+Цены!$G$3</f>
        <v>3598.366</v>
      </c>
      <c r="Y178" s="8">
        <f>'Цены 2'!Y70+Сбытовые!Y229+Цены!$B$3+Цены!$G$3</f>
        <v>3349.1860000000006</v>
      </c>
    </row>
    <row r="179" spans="1:25" x14ac:dyDescent="0.25">
      <c r="A179" s="7">
        <v>30</v>
      </c>
      <c r="B179" s="8">
        <f>'Цены 2'!B71+Сбытовые!B230+Цены!$B$3+Цены!$G$3</f>
        <v>3290.116</v>
      </c>
      <c r="C179" s="8">
        <f>'Цены 2'!C71+Сбытовые!C230+Цены!$B$3+Цены!$G$3</f>
        <v>3184.866</v>
      </c>
      <c r="D179" s="8">
        <f>'Цены 2'!D71+Сбытовые!D230+Цены!$B$3+Цены!$G$3</f>
        <v>3113.8760000000002</v>
      </c>
      <c r="E179" s="8">
        <f>'Цены 2'!E71+Сбытовые!E230+Цены!$B$3+Цены!$G$3</f>
        <v>3085.0560000000005</v>
      </c>
      <c r="F179" s="8">
        <f>'Цены 2'!F71+Сбытовые!F230+Цены!$B$3+Цены!$G$3</f>
        <v>3173.1760000000004</v>
      </c>
      <c r="G179" s="8">
        <f>'Цены 2'!G71+Сбытовые!G230+Цены!$B$3+Цены!$G$3</f>
        <v>3366.8360000000002</v>
      </c>
      <c r="H179" s="8">
        <f>'Цены 2'!H71+Сбытовые!H230+Цены!$B$3+Цены!$G$3</f>
        <v>3524.0560000000005</v>
      </c>
      <c r="I179" s="8">
        <f>'Цены 2'!I71+Сбытовые!I230+Цены!$B$3+Цены!$G$3</f>
        <v>3838.4660000000003</v>
      </c>
      <c r="J179" s="8">
        <f>'Цены 2'!J71+Сбытовые!J230+Цены!$B$3+Цены!$G$3</f>
        <v>4210.2860000000001</v>
      </c>
      <c r="K179" s="8">
        <f>'Цены 2'!K71+Сбытовые!K230+Цены!$B$3+Цены!$G$3</f>
        <v>4256.9660000000003</v>
      </c>
      <c r="L179" s="8">
        <f>'Цены 2'!L71+Сбытовые!L230+Цены!$B$3+Цены!$G$3</f>
        <v>4266.5960000000005</v>
      </c>
      <c r="M179" s="8">
        <f>'Цены 2'!M71+Сбытовые!M230+Цены!$B$3+Цены!$G$3</f>
        <v>4247.7560000000003</v>
      </c>
      <c r="N179" s="8">
        <f>'Цены 2'!N71+Сбытовые!N230+Цены!$B$3+Цены!$G$3</f>
        <v>4228.7160000000003</v>
      </c>
      <c r="O179" s="8">
        <f>'Цены 2'!O71+Сбытовые!O230+Цены!$B$3+Цены!$G$3</f>
        <v>4229.1959999999999</v>
      </c>
      <c r="P179" s="8">
        <f>'Цены 2'!P71+Сбытовые!P230+Цены!$B$3+Цены!$G$3</f>
        <v>4226.1360000000004</v>
      </c>
      <c r="Q179" s="8">
        <f>'Цены 2'!Q71+Сбытовые!Q230+Цены!$B$3+Цены!$G$3</f>
        <v>4259.7560000000003</v>
      </c>
      <c r="R179" s="8">
        <f>'Цены 2'!R71+Сбытовые!R230+Цены!$B$3+Цены!$G$3</f>
        <v>4256.8460000000005</v>
      </c>
      <c r="S179" s="8">
        <f>'Цены 2'!S71+Сбытовые!S230+Цены!$B$3+Цены!$G$3</f>
        <v>4292.5860000000002</v>
      </c>
      <c r="T179" s="8">
        <f>'Цены 2'!T71+Сбытовые!T230+Цены!$B$3+Цены!$G$3</f>
        <v>4272.2359999999999</v>
      </c>
      <c r="U179" s="8">
        <f>'Цены 2'!U71+Сбытовые!U230+Цены!$B$3+Цены!$G$3</f>
        <v>4344.8960000000006</v>
      </c>
      <c r="V179" s="8">
        <f>'Цены 2'!V71+Сбытовые!V230+Цены!$B$3+Цены!$G$3</f>
        <v>4255.616</v>
      </c>
      <c r="W179" s="8">
        <f>'Цены 2'!W71+Сбытовые!W230+Цены!$B$3+Цены!$G$3</f>
        <v>4223.826</v>
      </c>
      <c r="X179" s="8">
        <f>'Цены 2'!X71+Сбытовые!X230+Цены!$B$3+Цены!$G$3</f>
        <v>4075.0960000000005</v>
      </c>
      <c r="Y179" s="8">
        <f>'Цены 2'!Y71+Сбытовые!Y230+Цены!$B$3+Цены!$G$3</f>
        <v>3372.1260000000002</v>
      </c>
    </row>
    <row r="180" spans="1:25" x14ac:dyDescent="0.25">
      <c r="A180" s="7">
        <v>31</v>
      </c>
      <c r="B180" s="8">
        <f>'Цены 2'!B72+Сбытовые!B231+Цены!$B$3+Цены!$G$3</f>
        <v>2341.6160000000004</v>
      </c>
      <c r="C180" s="8">
        <f>'Цены 2'!C72+Сбытовые!C231+Цены!$B$3+Цены!$G$3</f>
        <v>2341.6160000000004</v>
      </c>
      <c r="D180" s="8">
        <f>'Цены 2'!D72+Сбытовые!D231+Цены!$B$3+Цены!$G$3</f>
        <v>2341.6160000000004</v>
      </c>
      <c r="E180" s="8">
        <f>'Цены 2'!E72+Сбытовые!E231+Цены!$B$3+Цены!$G$3</f>
        <v>2341.6160000000004</v>
      </c>
      <c r="F180" s="8">
        <f>'Цены 2'!F72+Сбытовые!F231+Цены!$B$3+Цены!$G$3</f>
        <v>2341.6160000000004</v>
      </c>
      <c r="G180" s="8">
        <f>'Цены 2'!G72+Сбытовые!G231+Цены!$B$3+Цены!$G$3</f>
        <v>2341.6160000000004</v>
      </c>
      <c r="H180" s="8">
        <f>'Цены 2'!H72+Сбытовые!H231+Цены!$B$3+Цены!$G$3</f>
        <v>2341.6160000000004</v>
      </c>
      <c r="I180" s="8">
        <f>'Цены 2'!I72+Сбытовые!I231+Цены!$B$3+Цены!$G$3</f>
        <v>2341.6160000000004</v>
      </c>
      <c r="J180" s="8">
        <f>'Цены 2'!J72+Сбытовые!J231+Цены!$B$3+Цены!$G$3</f>
        <v>2341.6160000000004</v>
      </c>
      <c r="K180" s="8">
        <f>'Цены 2'!K72+Сбытовые!K231+Цены!$B$3+Цены!$G$3</f>
        <v>2341.6160000000004</v>
      </c>
      <c r="L180" s="8">
        <f>'Цены 2'!L72+Сбытовые!L231+Цены!$B$3+Цены!$G$3</f>
        <v>2341.6160000000004</v>
      </c>
      <c r="M180" s="8">
        <f>'Цены 2'!M72+Сбытовые!M231+Цены!$B$3+Цены!$G$3</f>
        <v>2341.6160000000004</v>
      </c>
      <c r="N180" s="8">
        <f>'Цены 2'!N72+Сбытовые!N231+Цены!$B$3+Цены!$G$3</f>
        <v>2341.6160000000004</v>
      </c>
      <c r="O180" s="8">
        <f>'Цены 2'!O72+Сбытовые!O231+Цены!$B$3+Цены!$G$3</f>
        <v>2341.6160000000004</v>
      </c>
      <c r="P180" s="8">
        <f>'Цены 2'!P72+Сбытовые!P231+Цены!$B$3+Цены!$G$3</f>
        <v>2341.6160000000004</v>
      </c>
      <c r="Q180" s="8">
        <f>'Цены 2'!Q72+Сбытовые!Q231+Цены!$B$3+Цены!$G$3</f>
        <v>2341.6160000000004</v>
      </c>
      <c r="R180" s="8">
        <f>'Цены 2'!R72+Сбытовые!R231+Цены!$B$3+Цены!$G$3</f>
        <v>2341.6160000000004</v>
      </c>
      <c r="S180" s="8">
        <f>'Цены 2'!S72+Сбытовые!S231+Цены!$B$3+Цены!$G$3</f>
        <v>2341.6160000000004</v>
      </c>
      <c r="T180" s="8">
        <f>'Цены 2'!T72+Сбытовые!T231+Цены!$B$3+Цены!$G$3</f>
        <v>2341.6160000000004</v>
      </c>
      <c r="U180" s="8">
        <f>'Цены 2'!U72+Сбытовые!U231+Цены!$B$3+Цены!$G$3</f>
        <v>2341.6160000000004</v>
      </c>
      <c r="V180" s="8">
        <f>'Цены 2'!V72+Сбытовые!V231+Цены!$B$3+Цены!$G$3</f>
        <v>2341.6160000000004</v>
      </c>
      <c r="W180" s="8">
        <f>'Цены 2'!W72+Сбытовые!W231+Цены!$B$3+Цены!$G$3</f>
        <v>2341.6160000000004</v>
      </c>
      <c r="X180" s="8">
        <f>'Цены 2'!X72+Сбытовые!X231+Цены!$B$3+Цены!$G$3</f>
        <v>2341.6160000000004</v>
      </c>
      <c r="Y180" s="8">
        <f>'Цены 2'!Y72+Сбытовые!Y231+Цены!$B$3+Цены!$G$3</f>
        <v>2341.6160000000004</v>
      </c>
    </row>
    <row r="182" spans="1:25" x14ac:dyDescent="0.25">
      <c r="A182" s="97" t="s">
        <v>12</v>
      </c>
      <c r="B182" s="91" t="s">
        <v>93</v>
      </c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</row>
    <row r="183" spans="1:25" x14ac:dyDescent="0.25">
      <c r="A183" s="97"/>
      <c r="B183" s="6" t="s">
        <v>13</v>
      </c>
      <c r="C183" s="6" t="s">
        <v>14</v>
      </c>
      <c r="D183" s="6" t="s">
        <v>15</v>
      </c>
      <c r="E183" s="6" t="s">
        <v>16</v>
      </c>
      <c r="F183" s="6" t="s">
        <v>17</v>
      </c>
      <c r="G183" s="6" t="s">
        <v>18</v>
      </c>
      <c r="H183" s="6" t="s">
        <v>19</v>
      </c>
      <c r="I183" s="6" t="s">
        <v>20</v>
      </c>
      <c r="J183" s="6" t="s">
        <v>21</v>
      </c>
      <c r="K183" s="6" t="s">
        <v>22</v>
      </c>
      <c r="L183" s="6" t="s">
        <v>23</v>
      </c>
      <c r="M183" s="6" t="s">
        <v>24</v>
      </c>
      <c r="N183" s="6" t="s">
        <v>25</v>
      </c>
      <c r="O183" s="6" t="s">
        <v>26</v>
      </c>
      <c r="P183" s="6" t="s">
        <v>27</v>
      </c>
      <c r="Q183" s="6" t="s">
        <v>28</v>
      </c>
      <c r="R183" s="6" t="s">
        <v>29</v>
      </c>
      <c r="S183" s="6" t="s">
        <v>30</v>
      </c>
      <c r="T183" s="6" t="s">
        <v>31</v>
      </c>
      <c r="U183" s="6" t="s">
        <v>32</v>
      </c>
      <c r="V183" s="6" t="s">
        <v>33</v>
      </c>
      <c r="W183" s="6" t="s">
        <v>34</v>
      </c>
      <c r="X183" s="6" t="s">
        <v>35</v>
      </c>
      <c r="Y183" s="6" t="s">
        <v>36</v>
      </c>
    </row>
    <row r="184" spans="1:25" x14ac:dyDescent="0.25">
      <c r="A184" s="7">
        <v>1</v>
      </c>
      <c r="B184" s="8">
        <f>'Цены 2'!B42+Сбытовые!B201+Цены!$C$3+Цены!$G$3</f>
        <v>3334.4360000000006</v>
      </c>
      <c r="C184" s="8">
        <f>'Цены 2'!C42+Сбытовые!C201+Цены!$C$3+Цены!$G$3</f>
        <v>3325.0760000000005</v>
      </c>
      <c r="D184" s="8">
        <f>'Цены 2'!D42+Сбытовые!D201+Цены!$C$3+Цены!$G$3</f>
        <v>3291.2860000000005</v>
      </c>
      <c r="E184" s="8">
        <f>'Цены 2'!E42+Сбытовые!E201+Цены!$C$3+Цены!$G$3</f>
        <v>3118.8660000000004</v>
      </c>
      <c r="F184" s="8">
        <f>'Цены 2'!F42+Сбытовые!F201+Цены!$C$3+Цены!$G$3</f>
        <v>3315.2860000000005</v>
      </c>
      <c r="G184" s="8">
        <f>'Цены 2'!G42+Сбытовые!G201+Цены!$C$3+Цены!$G$3</f>
        <v>3318.3760000000002</v>
      </c>
      <c r="H184" s="8">
        <f>'Цены 2'!H42+Сбытовые!H201+Цены!$C$3+Цены!$G$3</f>
        <v>4090.9860000000003</v>
      </c>
      <c r="I184" s="8">
        <f>'Цены 2'!I42+Сбытовые!I201+Цены!$C$3+Цены!$G$3</f>
        <v>4378.616</v>
      </c>
      <c r="J184" s="8">
        <f>'Цены 2'!J42+Сбытовые!J201+Цены!$C$3+Цены!$G$3</f>
        <v>4497.1360000000004</v>
      </c>
      <c r="K184" s="8">
        <f>'Цены 2'!K42+Сбытовые!K201+Цены!$C$3+Цены!$G$3</f>
        <v>4559.4459999999999</v>
      </c>
      <c r="L184" s="8">
        <f>'Цены 2'!L42+Сбытовые!L201+Цены!$C$3+Цены!$G$3</f>
        <v>4559.2260000000006</v>
      </c>
      <c r="M184" s="8">
        <f>'Цены 2'!M42+Сбытовые!M201+Цены!$C$3+Цены!$G$3</f>
        <v>4549.6060000000007</v>
      </c>
      <c r="N184" s="8">
        <f>'Цены 2'!N42+Сбытовые!N201+Цены!$C$3+Цены!$G$3</f>
        <v>4532.4260000000004</v>
      </c>
      <c r="O184" s="8">
        <f>'Цены 2'!O42+Сбытовые!O201+Цены!$C$3+Цены!$G$3</f>
        <v>4530.1860000000006</v>
      </c>
      <c r="P184" s="8">
        <f>'Цены 2'!P42+Сбытовые!P201+Цены!$C$3+Цены!$G$3</f>
        <v>4524.0060000000003</v>
      </c>
      <c r="Q184" s="8">
        <f>'Цены 2'!Q42+Сбытовые!Q201+Цены!$C$3+Цены!$G$3</f>
        <v>4482.9160000000002</v>
      </c>
      <c r="R184" s="8">
        <f>'Цены 2'!R42+Сбытовые!R201+Цены!$C$3+Цены!$G$3</f>
        <v>4486.7660000000005</v>
      </c>
      <c r="S184" s="8">
        <f>'Цены 2'!S42+Сбытовые!S201+Цены!$C$3+Цены!$G$3</f>
        <v>4512.1560000000009</v>
      </c>
      <c r="T184" s="8">
        <f>'Цены 2'!T42+Сбытовые!T201+Цены!$C$3+Цены!$G$3</f>
        <v>4828.5760000000009</v>
      </c>
      <c r="U184" s="8">
        <f>'Цены 2'!U42+Сбытовые!U201+Цены!$C$3+Цены!$G$3</f>
        <v>4827.2160000000003</v>
      </c>
      <c r="V184" s="8">
        <f>'Цены 2'!V42+Сбытовые!V201+Цены!$C$3+Цены!$G$3</f>
        <v>4836.3860000000004</v>
      </c>
      <c r="W184" s="8">
        <f>'Цены 2'!W42+Сбытовые!W201+Цены!$C$3+Цены!$G$3</f>
        <v>4459.9860000000008</v>
      </c>
      <c r="X184" s="8">
        <f>'Цены 2'!X42+Сбытовые!X201+Цены!$C$3+Цены!$G$3</f>
        <v>4179.4860000000008</v>
      </c>
      <c r="Y184" s="8">
        <f>'Цены 2'!Y42+Сбытовые!Y201+Цены!$C$3+Цены!$G$3</f>
        <v>3599.1960000000004</v>
      </c>
    </row>
    <row r="185" spans="1:25" x14ac:dyDescent="0.25">
      <c r="A185" s="7">
        <v>2</v>
      </c>
      <c r="B185" s="8">
        <f>'Цены 2'!B43+Сбытовые!B202+Цены!$C$3+Цены!$G$3</f>
        <v>3321.2460000000005</v>
      </c>
      <c r="C185" s="8">
        <f>'Цены 2'!C43+Сбытовые!C202+Цены!$C$3+Цены!$G$3</f>
        <v>3268.7560000000003</v>
      </c>
      <c r="D185" s="8">
        <f>'Цены 2'!D43+Сбытовые!D202+Цены!$C$3+Цены!$G$3</f>
        <v>2984.3060000000005</v>
      </c>
      <c r="E185" s="8">
        <f>'Цены 2'!E43+Сбытовые!E202+Цены!$C$3+Цены!$G$3</f>
        <v>2984.3060000000005</v>
      </c>
      <c r="F185" s="8">
        <f>'Цены 2'!F43+Сбытовые!F202+Цены!$C$3+Цены!$G$3</f>
        <v>2984.3360000000002</v>
      </c>
      <c r="G185" s="8">
        <f>'Цены 2'!G43+Сбытовые!G202+Цены!$C$3+Цены!$G$3</f>
        <v>3304.7860000000005</v>
      </c>
      <c r="H185" s="8">
        <f>'Цены 2'!H43+Сбытовые!H202+Цены!$C$3+Цены!$G$3</f>
        <v>4082.0460000000003</v>
      </c>
      <c r="I185" s="8">
        <f>'Цены 2'!I43+Сбытовые!I202+Цены!$C$3+Цены!$G$3</f>
        <v>4405.9160000000002</v>
      </c>
      <c r="J185" s="8">
        <f>'Цены 2'!J43+Сбытовые!J202+Цены!$C$3+Цены!$G$3</f>
        <v>4687.1560000000009</v>
      </c>
      <c r="K185" s="8">
        <f>'Цены 2'!K43+Сбытовые!K202+Цены!$C$3+Цены!$G$3</f>
        <v>4839.0460000000003</v>
      </c>
      <c r="L185" s="8">
        <f>'Цены 2'!L43+Сбытовые!L202+Цены!$C$3+Цены!$G$3</f>
        <v>4844.3860000000004</v>
      </c>
      <c r="M185" s="8">
        <f>'Цены 2'!M43+Сбытовые!M202+Цены!$C$3+Цены!$G$3</f>
        <v>4840.6860000000006</v>
      </c>
      <c r="N185" s="8">
        <f>'Цены 2'!N43+Сбытовые!N202+Цены!$C$3+Цены!$G$3</f>
        <v>4826.8160000000007</v>
      </c>
      <c r="O185" s="8">
        <f>'Цены 2'!O43+Сбытовые!O202+Цены!$C$3+Цены!$G$3</f>
        <v>4828.2560000000003</v>
      </c>
      <c r="P185" s="8">
        <f>'Цены 2'!P43+Сбытовые!P202+Цены!$C$3+Цены!$G$3</f>
        <v>4832.5060000000003</v>
      </c>
      <c r="Q185" s="8">
        <f>'Цены 2'!Q43+Сбытовые!Q202+Цены!$C$3+Цены!$G$3</f>
        <v>4832.6060000000007</v>
      </c>
      <c r="R185" s="8">
        <f>'Цены 2'!R43+Сбытовые!R202+Цены!$C$3+Цены!$G$3</f>
        <v>4840.3960000000006</v>
      </c>
      <c r="S185" s="8">
        <f>'Цены 2'!S43+Сбытовые!S202+Цены!$C$3+Цены!$G$3</f>
        <v>4896.5460000000003</v>
      </c>
      <c r="T185" s="8">
        <f>'Цены 2'!T43+Сбытовые!T202+Цены!$C$3+Цены!$G$3</f>
        <v>4951.1360000000004</v>
      </c>
      <c r="U185" s="8">
        <f>'Цены 2'!U43+Сбытовые!U202+Цены!$C$3+Цены!$G$3</f>
        <v>4945.2060000000001</v>
      </c>
      <c r="V185" s="8">
        <f>'Цены 2'!V43+Сбытовые!V202+Цены!$C$3+Цены!$G$3</f>
        <v>4892.3760000000002</v>
      </c>
      <c r="W185" s="8">
        <f>'Цены 2'!W43+Сбытовые!W202+Цены!$C$3+Цены!$G$3</f>
        <v>4869.8460000000005</v>
      </c>
      <c r="X185" s="8">
        <f>'Цены 2'!X43+Сбытовые!X202+Цены!$C$3+Цены!$G$3</f>
        <v>4330.4060000000009</v>
      </c>
      <c r="Y185" s="8">
        <f>'Цены 2'!Y43+Сбытовые!Y202+Цены!$C$3+Цены!$G$3</f>
        <v>4075.0960000000005</v>
      </c>
    </row>
    <row r="186" spans="1:25" x14ac:dyDescent="0.25">
      <c r="A186" s="7">
        <v>3</v>
      </c>
      <c r="B186" s="8">
        <f>'Цены 2'!B44+Сбытовые!B203+Цены!$C$3+Цены!$G$3</f>
        <v>3909.9460000000004</v>
      </c>
      <c r="C186" s="8">
        <f>'Цены 2'!C44+Сбытовые!C203+Цены!$C$3+Цены!$G$3</f>
        <v>3553.6960000000004</v>
      </c>
      <c r="D186" s="8">
        <f>'Цены 2'!D44+Сбытовые!D203+Цены!$C$3+Цены!$G$3</f>
        <v>3293.7960000000003</v>
      </c>
      <c r="E186" s="8">
        <f>'Цены 2'!E44+Сбытовые!E203+Цены!$C$3+Цены!$G$3</f>
        <v>3261.0660000000007</v>
      </c>
      <c r="F186" s="8">
        <f>'Цены 2'!F44+Сбытовые!F203+Цены!$C$3+Цены!$G$3</f>
        <v>3851.4660000000003</v>
      </c>
      <c r="G186" s="8">
        <f>'Цены 2'!G44+Сбытовые!G203+Цены!$C$3+Цены!$G$3</f>
        <v>3956.9260000000004</v>
      </c>
      <c r="H186" s="8">
        <f>'Цены 2'!H44+Сбытовые!H203+Цены!$C$3+Цены!$G$3</f>
        <v>4189.4260000000004</v>
      </c>
      <c r="I186" s="8">
        <f>'Цены 2'!I44+Сбытовые!I203+Цены!$C$3+Цены!$G$3</f>
        <v>4507.0060000000003</v>
      </c>
      <c r="J186" s="8">
        <f>'Цены 2'!J44+Сбытовые!J203+Цены!$C$3+Цены!$G$3</f>
        <v>4879.7360000000008</v>
      </c>
      <c r="K186" s="8">
        <f>'Цены 2'!K44+Сбытовые!K203+Цены!$C$3+Цены!$G$3</f>
        <v>4938.246000000001</v>
      </c>
      <c r="L186" s="8">
        <f>'Цены 2'!L44+Сбытовые!L203+Цены!$C$3+Цены!$G$3</f>
        <v>4946.2360000000008</v>
      </c>
      <c r="M186" s="8">
        <f>'Цены 2'!M44+Сбытовые!M203+Цены!$C$3+Цены!$G$3</f>
        <v>4914.8160000000007</v>
      </c>
      <c r="N186" s="8">
        <f>'Цены 2'!N44+Сбытовые!N203+Цены!$C$3+Цены!$G$3</f>
        <v>4892.6660000000011</v>
      </c>
      <c r="O186" s="8">
        <f>'Цены 2'!O44+Сбытовые!O203+Цены!$C$3+Цены!$G$3</f>
        <v>4892.6360000000004</v>
      </c>
      <c r="P186" s="8">
        <f>'Цены 2'!P44+Сбытовые!P203+Цены!$C$3+Цены!$G$3</f>
        <v>4893.6260000000002</v>
      </c>
      <c r="Q186" s="8">
        <f>'Цены 2'!Q44+Сбытовые!Q203+Цены!$C$3+Цены!$G$3</f>
        <v>4891.5060000000003</v>
      </c>
      <c r="R186" s="8">
        <f>'Цены 2'!R44+Сбытовые!R203+Цены!$C$3+Цены!$G$3</f>
        <v>4910.0660000000007</v>
      </c>
      <c r="S186" s="8">
        <f>'Цены 2'!S44+Сбытовые!S203+Цены!$C$3+Цены!$G$3</f>
        <v>4978.0060000000003</v>
      </c>
      <c r="T186" s="8">
        <f>'Цены 2'!T44+Сбытовые!T203+Цены!$C$3+Цены!$G$3</f>
        <v>5036.0060000000003</v>
      </c>
      <c r="U186" s="8">
        <f>'Цены 2'!U44+Сбытовые!U203+Цены!$C$3+Цены!$G$3</f>
        <v>5059.6059999999998</v>
      </c>
      <c r="V186" s="8">
        <f>'Цены 2'!V44+Сбытовые!V203+Цены!$C$3+Цены!$G$3</f>
        <v>5005.8860000000004</v>
      </c>
      <c r="W186" s="8">
        <f>'Цены 2'!W44+Сбытовые!W203+Цены!$C$3+Цены!$G$3</f>
        <v>4978.866</v>
      </c>
      <c r="X186" s="8">
        <f>'Цены 2'!X44+Сбытовые!X203+Цены!$C$3+Цены!$G$3</f>
        <v>4858.366</v>
      </c>
      <c r="Y186" s="8">
        <f>'Цены 2'!Y44+Сбытовые!Y203+Цены!$C$3+Цены!$G$3</f>
        <v>4310.4060000000009</v>
      </c>
    </row>
    <row r="187" spans="1:25" x14ac:dyDescent="0.25">
      <c r="A187" s="7">
        <v>4</v>
      </c>
      <c r="B187" s="8">
        <f>'Цены 2'!B45+Сбытовые!B204+Цены!$C$3+Цены!$G$3</f>
        <v>4245.8860000000004</v>
      </c>
      <c r="C187" s="8">
        <f>'Цены 2'!C45+Сбытовые!C204+Цены!$C$3+Цены!$G$3</f>
        <v>4092.6660000000002</v>
      </c>
      <c r="D187" s="8">
        <f>'Цены 2'!D45+Сбытовые!D204+Цены!$C$3+Цены!$G$3</f>
        <v>4019.4360000000006</v>
      </c>
      <c r="E187" s="8">
        <f>'Цены 2'!E45+Сбытовые!E204+Цены!$C$3+Цены!$G$3</f>
        <v>3969.5160000000005</v>
      </c>
      <c r="F187" s="8">
        <f>'Цены 2'!F45+Сбытовые!F204+Цены!$C$3+Цены!$G$3</f>
        <v>3993.9760000000006</v>
      </c>
      <c r="G187" s="8">
        <f>'Цены 2'!G45+Сбытовые!G204+Цены!$C$3+Цены!$G$3</f>
        <v>4086.4060000000004</v>
      </c>
      <c r="H187" s="8">
        <f>'Цены 2'!H45+Сбытовые!H204+Цены!$C$3+Цены!$G$3</f>
        <v>4210.5360000000001</v>
      </c>
      <c r="I187" s="8">
        <f>'Цены 2'!I45+Сбытовые!I204+Цены!$C$3+Цены!$G$3</f>
        <v>4320.616</v>
      </c>
      <c r="J187" s="8">
        <f>'Цены 2'!J45+Сбытовые!J204+Цены!$C$3+Цены!$G$3</f>
        <v>4809.1360000000004</v>
      </c>
      <c r="K187" s="8">
        <f>'Цены 2'!K45+Сбытовые!K204+Цены!$C$3+Цены!$G$3</f>
        <v>4865.6060000000007</v>
      </c>
      <c r="L187" s="8">
        <f>'Цены 2'!L45+Сбытовые!L204+Цены!$C$3+Цены!$G$3</f>
        <v>4882.1360000000004</v>
      </c>
      <c r="M187" s="8">
        <f>'Цены 2'!M45+Сбытовые!M204+Цены!$C$3+Цены!$G$3</f>
        <v>4871.116</v>
      </c>
      <c r="N187" s="8">
        <f>'Цены 2'!N45+Сбытовые!N204+Цены!$C$3+Цены!$G$3</f>
        <v>4869.6560000000009</v>
      </c>
      <c r="O187" s="8">
        <f>'Цены 2'!O45+Сбытовые!O204+Цены!$C$3+Цены!$G$3</f>
        <v>4856.3260000000009</v>
      </c>
      <c r="P187" s="8">
        <f>'Цены 2'!P45+Сбытовые!P204+Цены!$C$3+Цены!$G$3</f>
        <v>4873.4060000000009</v>
      </c>
      <c r="Q187" s="8">
        <f>'Цены 2'!Q45+Сбытовые!Q204+Цены!$C$3+Цены!$G$3</f>
        <v>4885.9160000000011</v>
      </c>
      <c r="R187" s="8">
        <f>'Цены 2'!R45+Сбытовые!R204+Цены!$C$3+Цены!$G$3</f>
        <v>4908.8560000000007</v>
      </c>
      <c r="S187" s="8">
        <f>'Цены 2'!S45+Сбытовые!S204+Цены!$C$3+Цены!$G$3</f>
        <v>4999.9160000000011</v>
      </c>
      <c r="T187" s="8">
        <f>'Цены 2'!T45+Сбытовые!T204+Цены!$C$3+Цены!$G$3</f>
        <v>5024.0160000000005</v>
      </c>
      <c r="U187" s="8">
        <f>'Цены 2'!U45+Сбытовые!U204+Цены!$C$3+Цены!$G$3</f>
        <v>5032.0360000000001</v>
      </c>
      <c r="V187" s="8">
        <f>'Цены 2'!V45+Сбытовые!V204+Цены!$C$3+Цены!$G$3</f>
        <v>5019.5760000000009</v>
      </c>
      <c r="W187" s="8">
        <f>'Цены 2'!W45+Сбытовые!W204+Цены!$C$3+Цены!$G$3</f>
        <v>4911.6060000000007</v>
      </c>
      <c r="X187" s="8">
        <f>'Цены 2'!X45+Сбытовые!X204+Цены!$C$3+Цены!$G$3</f>
        <v>4815.8060000000005</v>
      </c>
      <c r="Y187" s="8">
        <f>'Цены 2'!Y45+Сбытовые!Y204+Цены!$C$3+Цены!$G$3</f>
        <v>4292.6260000000002</v>
      </c>
    </row>
    <row r="188" spans="1:25" x14ac:dyDescent="0.25">
      <c r="A188" s="7">
        <v>5</v>
      </c>
      <c r="B188" s="8">
        <f>'Цены 2'!B46+Сбытовые!B205+Цены!$C$3+Цены!$G$3</f>
        <v>4162.6860000000006</v>
      </c>
      <c r="C188" s="8">
        <f>'Цены 2'!C46+Сбытовые!C205+Цены!$C$3+Цены!$G$3</f>
        <v>4056.1060000000007</v>
      </c>
      <c r="D188" s="8">
        <f>'Цены 2'!D46+Сбытовые!D205+Цены!$C$3+Цены!$G$3</f>
        <v>4006.9160000000002</v>
      </c>
      <c r="E188" s="8">
        <f>'Цены 2'!E46+Сбытовые!E205+Цены!$C$3+Цены!$G$3</f>
        <v>4068.4060000000004</v>
      </c>
      <c r="F188" s="8">
        <f>'Цены 2'!F46+Сбытовые!F205+Цены!$C$3+Цены!$G$3</f>
        <v>4091.5860000000002</v>
      </c>
      <c r="G188" s="8">
        <f>'Цены 2'!G46+Сбытовые!G205+Цены!$C$3+Цены!$G$3</f>
        <v>4318.4360000000006</v>
      </c>
      <c r="H188" s="8">
        <f>'Цены 2'!H46+Сбытовые!H205+Цены!$C$3+Цены!$G$3</f>
        <v>4292.0160000000005</v>
      </c>
      <c r="I188" s="8">
        <f>'Цены 2'!I46+Сбытовые!I205+Цены!$C$3+Цены!$G$3</f>
        <v>4385.8960000000006</v>
      </c>
      <c r="J188" s="8">
        <f>'Цены 2'!J46+Сбытовые!J205+Цены!$C$3+Цены!$G$3</f>
        <v>4768.2560000000003</v>
      </c>
      <c r="K188" s="8">
        <f>'Цены 2'!K46+Сбытовые!K205+Цены!$C$3+Цены!$G$3</f>
        <v>4815.3260000000009</v>
      </c>
      <c r="L188" s="8">
        <f>'Цены 2'!L46+Сбытовые!L205+Цены!$C$3+Цены!$G$3</f>
        <v>4820.3560000000007</v>
      </c>
      <c r="M188" s="8">
        <f>'Цены 2'!M46+Сбытовые!M205+Цены!$C$3+Цены!$G$3</f>
        <v>4823.6860000000006</v>
      </c>
      <c r="N188" s="8">
        <f>'Цены 2'!N46+Сбытовые!N205+Цены!$C$3+Цены!$G$3</f>
        <v>4820.4560000000001</v>
      </c>
      <c r="O188" s="8">
        <f>'Цены 2'!O46+Сбытовые!O205+Цены!$C$3+Цены!$G$3</f>
        <v>4816.4560000000001</v>
      </c>
      <c r="P188" s="8">
        <f>'Цены 2'!P46+Сбытовые!P205+Цены!$C$3+Цены!$G$3</f>
        <v>4821.0960000000005</v>
      </c>
      <c r="Q188" s="8">
        <f>'Цены 2'!Q46+Сбытовые!Q205+Цены!$C$3+Цены!$G$3</f>
        <v>4820.5960000000005</v>
      </c>
      <c r="R188" s="8">
        <f>'Цены 2'!R46+Сбытовые!R205+Цены!$C$3+Цены!$G$3</f>
        <v>4833.7360000000008</v>
      </c>
      <c r="S188" s="8">
        <f>'Цены 2'!S46+Сбытовые!S205+Цены!$C$3+Цены!$G$3</f>
        <v>4880.0760000000009</v>
      </c>
      <c r="T188" s="8">
        <f>'Цены 2'!T46+Сбытовые!T205+Цены!$C$3+Цены!$G$3</f>
        <v>4900.4060000000009</v>
      </c>
      <c r="U188" s="8">
        <f>'Цены 2'!U46+Сбытовые!U205+Цены!$C$3+Цены!$G$3</f>
        <v>4902.0560000000005</v>
      </c>
      <c r="V188" s="8">
        <f>'Цены 2'!V46+Сбытовые!V205+Цены!$C$3+Цены!$G$3</f>
        <v>4879.0860000000011</v>
      </c>
      <c r="W188" s="8">
        <f>'Цены 2'!W46+Сбытовые!W205+Цены!$C$3+Цены!$G$3</f>
        <v>4844.7860000000001</v>
      </c>
      <c r="X188" s="8">
        <f>'Цены 2'!X46+Сбытовые!X205+Цены!$C$3+Цены!$G$3</f>
        <v>4711.8560000000007</v>
      </c>
      <c r="Y188" s="8">
        <f>'Цены 2'!Y46+Сбытовые!Y205+Цены!$C$3+Цены!$G$3</f>
        <v>4295.5259999999998</v>
      </c>
    </row>
    <row r="189" spans="1:25" x14ac:dyDescent="0.25">
      <c r="A189" s="7">
        <v>6</v>
      </c>
      <c r="B189" s="8">
        <f>'Цены 2'!B47+Сбытовые!B206+Цены!$C$3+Цены!$G$3</f>
        <v>4080.3260000000005</v>
      </c>
      <c r="C189" s="8">
        <f>'Цены 2'!C47+Сбытовые!C206+Цены!$C$3+Цены!$G$3</f>
        <v>4009.6460000000006</v>
      </c>
      <c r="D189" s="8">
        <f>'Цены 2'!D47+Сбытовые!D206+Цены!$C$3+Цены!$G$3</f>
        <v>3955.5860000000002</v>
      </c>
      <c r="E189" s="8">
        <f>'Цены 2'!E47+Сбытовые!E206+Цены!$C$3+Цены!$G$3</f>
        <v>3916.6760000000004</v>
      </c>
      <c r="F189" s="8">
        <f>'Цены 2'!F47+Сбытовые!F206+Цены!$C$3+Цены!$G$3</f>
        <v>3925.1260000000002</v>
      </c>
      <c r="G189" s="8">
        <f>'Цены 2'!G47+Сбытовые!G206+Цены!$C$3+Цены!$G$3</f>
        <v>3965.7460000000001</v>
      </c>
      <c r="H189" s="8">
        <f>'Цены 2'!H47+Сбытовые!H206+Цены!$C$3+Цены!$G$3</f>
        <v>4003.4160000000002</v>
      </c>
      <c r="I189" s="8">
        <f>'Цены 2'!I47+Сбытовые!I206+Цены!$C$3+Цены!$G$3</f>
        <v>4113.1760000000004</v>
      </c>
      <c r="J189" s="8">
        <f>'Цены 2'!J47+Сбытовые!J206+Цены!$C$3+Цены!$G$3</f>
        <v>4304.1460000000006</v>
      </c>
      <c r="K189" s="8">
        <f>'Цены 2'!K47+Сбытовые!K206+Цены!$C$3+Цены!$G$3</f>
        <v>4758.9660000000003</v>
      </c>
      <c r="L189" s="8">
        <f>'Цены 2'!L47+Сбытовые!L206+Цены!$C$3+Цены!$G$3</f>
        <v>4780.4560000000001</v>
      </c>
      <c r="M189" s="8">
        <f>'Цены 2'!M47+Сбытовые!M206+Цены!$C$3+Цены!$G$3</f>
        <v>4777.6260000000002</v>
      </c>
      <c r="N189" s="8">
        <f>'Цены 2'!N47+Сбытовые!N206+Цены!$C$3+Цены!$G$3</f>
        <v>4753.2060000000001</v>
      </c>
      <c r="O189" s="8">
        <f>'Цены 2'!O47+Сбытовые!O206+Цены!$C$3+Цены!$G$3</f>
        <v>4745.8160000000007</v>
      </c>
      <c r="P189" s="8">
        <f>'Цены 2'!P47+Сбытовые!P206+Цены!$C$3+Цены!$G$3</f>
        <v>4750.1360000000004</v>
      </c>
      <c r="Q189" s="8">
        <f>'Цены 2'!Q47+Сбытовые!Q206+Цены!$C$3+Цены!$G$3</f>
        <v>4756.1060000000007</v>
      </c>
      <c r="R189" s="8">
        <f>'Цены 2'!R47+Сбытовые!R206+Цены!$C$3+Цены!$G$3</f>
        <v>4780.7160000000003</v>
      </c>
      <c r="S189" s="8">
        <f>'Цены 2'!S47+Сбытовые!S206+Цены!$C$3+Цены!$G$3</f>
        <v>4809.2960000000003</v>
      </c>
      <c r="T189" s="8">
        <f>'Цены 2'!T47+Сбытовые!T206+Цены!$C$3+Цены!$G$3</f>
        <v>4829.7360000000008</v>
      </c>
      <c r="U189" s="8">
        <f>'Цены 2'!U47+Сбытовые!U206+Цены!$C$3+Цены!$G$3</f>
        <v>4818.0560000000005</v>
      </c>
      <c r="V189" s="8">
        <f>'Цены 2'!V47+Сбытовые!V206+Цены!$C$3+Цены!$G$3</f>
        <v>4816.7160000000003</v>
      </c>
      <c r="W189" s="8">
        <f>'Цены 2'!W47+Сбытовые!W206+Цены!$C$3+Цены!$G$3</f>
        <v>4806.0660000000007</v>
      </c>
      <c r="X189" s="8">
        <f>'Цены 2'!X47+Сбытовые!X206+Цены!$C$3+Цены!$G$3</f>
        <v>4318.9160000000002</v>
      </c>
      <c r="Y189" s="8">
        <f>'Цены 2'!Y47+Сбытовые!Y206+Цены!$C$3+Цены!$G$3</f>
        <v>4211.7160000000003</v>
      </c>
    </row>
    <row r="190" spans="1:25" x14ac:dyDescent="0.25">
      <c r="A190" s="7">
        <v>7</v>
      </c>
      <c r="B190" s="8">
        <f>'Цены 2'!B48+Сбытовые!B207+Цены!$C$3+Цены!$G$3</f>
        <v>3972.7160000000003</v>
      </c>
      <c r="C190" s="8">
        <f>'Цены 2'!C48+Сбытовые!C207+Цены!$C$3+Цены!$G$3</f>
        <v>3831.0760000000005</v>
      </c>
      <c r="D190" s="8">
        <f>'Цены 2'!D48+Сбытовые!D207+Цены!$C$3+Цены!$G$3</f>
        <v>3828.8860000000004</v>
      </c>
      <c r="E190" s="8">
        <f>'Цены 2'!E48+Сбытовые!E207+Цены!$C$3+Цены!$G$3</f>
        <v>3695.8860000000004</v>
      </c>
      <c r="F190" s="8">
        <f>'Цены 2'!F48+Сбытовые!F207+Цены!$C$3+Цены!$G$3</f>
        <v>3887.6960000000004</v>
      </c>
      <c r="G190" s="8">
        <f>'Цены 2'!G48+Сбытовые!G207+Цены!$C$3+Цены!$G$3</f>
        <v>3969.2760000000007</v>
      </c>
      <c r="H190" s="8">
        <f>'Цены 2'!H48+Сбытовые!H207+Цены!$C$3+Цены!$G$3</f>
        <v>4100.4560000000001</v>
      </c>
      <c r="I190" s="8">
        <f>'Цены 2'!I48+Сбытовые!I207+Цены!$C$3+Цены!$G$3</f>
        <v>4392.7060000000001</v>
      </c>
      <c r="J190" s="8">
        <f>'Цены 2'!J48+Сбытовые!J207+Цены!$C$3+Цены!$G$3</f>
        <v>4804.6860000000006</v>
      </c>
      <c r="K190" s="8">
        <f>'Цены 2'!K48+Сбытовые!K207+Цены!$C$3+Цены!$G$3</f>
        <v>4873.5860000000011</v>
      </c>
      <c r="L190" s="8">
        <f>'Цены 2'!L48+Сбытовые!L207+Цены!$C$3+Цены!$G$3</f>
        <v>4884.5060000000003</v>
      </c>
      <c r="M190" s="8">
        <f>'Цены 2'!M48+Сбытовые!M207+Цены!$C$3+Цены!$G$3</f>
        <v>4866.4160000000011</v>
      </c>
      <c r="N190" s="8">
        <f>'Цены 2'!N48+Сбытовые!N207+Цены!$C$3+Цены!$G$3</f>
        <v>4835.5960000000005</v>
      </c>
      <c r="O190" s="8">
        <f>'Цены 2'!O48+Сбытовые!O207+Цены!$C$3+Цены!$G$3</f>
        <v>4846.1760000000004</v>
      </c>
      <c r="P190" s="8">
        <f>'Цены 2'!P48+Сбытовые!P207+Цены!$C$3+Цены!$G$3</f>
        <v>4841.2260000000006</v>
      </c>
      <c r="Q190" s="8">
        <f>'Цены 2'!Q48+Сбытовые!Q207+Цены!$C$3+Цены!$G$3</f>
        <v>4850.2060000000001</v>
      </c>
      <c r="R190" s="8">
        <f>'Цены 2'!R48+Сбытовые!R207+Цены!$C$3+Цены!$G$3</f>
        <v>4864.746000000001</v>
      </c>
      <c r="S190" s="8">
        <f>'Цены 2'!S48+Сбытовые!S207+Цены!$C$3+Цены!$G$3</f>
        <v>4886.2960000000003</v>
      </c>
      <c r="T190" s="8">
        <f>'Цены 2'!T48+Сбытовые!T207+Цены!$C$3+Цены!$G$3</f>
        <v>4922.1260000000002</v>
      </c>
      <c r="U190" s="8">
        <f>'Цены 2'!U48+Сбытовые!U207+Цены!$C$3+Цены!$G$3</f>
        <v>4932.4160000000011</v>
      </c>
      <c r="V190" s="8">
        <f>'Цены 2'!V48+Сбытовые!V207+Цены!$C$3+Цены!$G$3</f>
        <v>4873.1560000000009</v>
      </c>
      <c r="W190" s="8">
        <f>'Цены 2'!W48+Сбытовые!W207+Цены!$C$3+Цены!$G$3</f>
        <v>4820.1560000000009</v>
      </c>
      <c r="X190" s="8">
        <f>'Цены 2'!X48+Сбытовые!X207+Цены!$C$3+Цены!$G$3</f>
        <v>4324.7360000000008</v>
      </c>
      <c r="Y190" s="8">
        <f>'Цены 2'!Y48+Сбытовые!Y207+Цены!$C$3+Цены!$G$3</f>
        <v>4098.0960000000005</v>
      </c>
    </row>
    <row r="191" spans="1:25" x14ac:dyDescent="0.25">
      <c r="A191" s="7">
        <v>8</v>
      </c>
      <c r="B191" s="8">
        <f>'Цены 2'!B49+Сбытовые!B208+Цены!$C$3+Цены!$G$3</f>
        <v>3933.8160000000007</v>
      </c>
      <c r="C191" s="8">
        <f>'Цены 2'!C49+Сбытовые!C208+Цены!$C$3+Цены!$G$3</f>
        <v>3620.9060000000004</v>
      </c>
      <c r="D191" s="8">
        <f>'Цены 2'!D49+Сбытовые!D208+Цены!$C$3+Цены!$G$3</f>
        <v>3564.0860000000002</v>
      </c>
      <c r="E191" s="8">
        <f>'Цены 2'!E49+Сбытовые!E208+Цены!$C$3+Цены!$G$3</f>
        <v>3537.7560000000003</v>
      </c>
      <c r="F191" s="8">
        <f>'Цены 2'!F49+Сбытовые!F208+Цены!$C$3+Цены!$G$3</f>
        <v>3836.9760000000006</v>
      </c>
      <c r="G191" s="8">
        <f>'Цены 2'!G49+Сбытовые!G208+Цены!$C$3+Цены!$G$3</f>
        <v>3932.1760000000004</v>
      </c>
      <c r="H191" s="8">
        <f>'Цены 2'!H49+Сбытовые!H208+Цены!$C$3+Цены!$G$3</f>
        <v>4114.7860000000001</v>
      </c>
      <c r="I191" s="8">
        <f>'Цены 2'!I49+Сбытовые!I208+Цены!$C$3+Цены!$G$3</f>
        <v>4400.9260000000004</v>
      </c>
      <c r="J191" s="8">
        <f>'Цены 2'!J49+Сбытовые!J208+Цены!$C$3+Цены!$G$3</f>
        <v>4815.2160000000003</v>
      </c>
      <c r="K191" s="8">
        <f>'Цены 2'!K49+Сбытовые!K208+Цены!$C$3+Цены!$G$3</f>
        <v>4882.0160000000005</v>
      </c>
      <c r="L191" s="8">
        <f>'Цены 2'!L49+Сбытовые!L208+Цены!$C$3+Цены!$G$3</f>
        <v>4876.6959999999999</v>
      </c>
      <c r="M191" s="8">
        <f>'Цены 2'!M49+Сбытовые!M208+Цены!$C$3+Цены!$G$3</f>
        <v>4860.116</v>
      </c>
      <c r="N191" s="8">
        <f>'Цены 2'!N49+Сбытовые!N208+Цены!$C$3+Цены!$G$3</f>
        <v>4840.0960000000005</v>
      </c>
      <c r="O191" s="8">
        <f>'Цены 2'!O49+Сбытовые!O208+Цены!$C$3+Цены!$G$3</f>
        <v>4853.7960000000003</v>
      </c>
      <c r="P191" s="8">
        <f>'Цены 2'!P49+Сбытовые!P208+Цены!$C$3+Цены!$G$3</f>
        <v>4863.2060000000001</v>
      </c>
      <c r="Q191" s="8">
        <f>'Цены 2'!Q49+Сбытовые!Q208+Цены!$C$3+Цены!$G$3</f>
        <v>4872.2560000000003</v>
      </c>
      <c r="R191" s="8">
        <f>'Цены 2'!R49+Сбытовые!R208+Цены!$C$3+Цены!$G$3</f>
        <v>4878.5160000000005</v>
      </c>
      <c r="S191" s="8">
        <f>'Цены 2'!S49+Сбытовые!S208+Цены!$C$3+Цены!$G$3</f>
        <v>4879.0760000000009</v>
      </c>
      <c r="T191" s="8">
        <f>'Цены 2'!T49+Сбытовые!T208+Цены!$C$3+Цены!$G$3</f>
        <v>4912.996000000001</v>
      </c>
      <c r="U191" s="8">
        <f>'Цены 2'!U49+Сбытовые!U208+Цены!$C$3+Цены!$G$3</f>
        <v>4914.5160000000005</v>
      </c>
      <c r="V191" s="8">
        <f>'Цены 2'!V49+Сбытовые!V208+Цены!$C$3+Цены!$G$3</f>
        <v>4856.0360000000001</v>
      </c>
      <c r="W191" s="8">
        <f>'Цены 2'!W49+Сбытовые!W208+Цены!$C$3+Цены!$G$3</f>
        <v>4783.4660000000003</v>
      </c>
      <c r="X191" s="8">
        <f>'Цены 2'!X49+Сбытовые!X208+Цены!$C$3+Цены!$G$3</f>
        <v>4295.4360000000006</v>
      </c>
      <c r="Y191" s="8">
        <f>'Цены 2'!Y49+Сбытовые!Y208+Цены!$C$3+Цены!$G$3</f>
        <v>4088.0060000000003</v>
      </c>
    </row>
    <row r="192" spans="1:25" x14ac:dyDescent="0.25">
      <c r="A192" s="7">
        <v>9</v>
      </c>
      <c r="B192" s="8">
        <f>'Цены 2'!B50+Сбытовые!B209+Цены!$C$3+Цены!$G$3</f>
        <v>3973.7860000000005</v>
      </c>
      <c r="C192" s="8">
        <f>'Цены 2'!C50+Сбытовые!C209+Цены!$C$3+Цены!$G$3</f>
        <v>3889.2060000000001</v>
      </c>
      <c r="D192" s="8">
        <f>'Цены 2'!D50+Сбытовые!D209+Цены!$C$3+Цены!$G$3</f>
        <v>3804.4360000000006</v>
      </c>
      <c r="E192" s="8">
        <f>'Цены 2'!E50+Сбытовые!E209+Цены!$C$3+Цены!$G$3</f>
        <v>3655.4960000000001</v>
      </c>
      <c r="F192" s="8">
        <f>'Цены 2'!F50+Сбытовые!F209+Цены!$C$3+Цены!$G$3</f>
        <v>3902.6060000000007</v>
      </c>
      <c r="G192" s="8">
        <f>'Цены 2'!G50+Сбытовые!G209+Цены!$C$3+Цены!$G$3</f>
        <v>4008.9760000000006</v>
      </c>
      <c r="H192" s="8">
        <f>'Цены 2'!H50+Сбытовые!H209+Цены!$C$3+Цены!$G$3</f>
        <v>4209.1460000000006</v>
      </c>
      <c r="I192" s="8">
        <f>'Цены 2'!I50+Сбытовые!I209+Цены!$C$3+Цены!$G$3</f>
        <v>4524.7360000000008</v>
      </c>
      <c r="J192" s="8">
        <f>'Цены 2'!J50+Сбытовые!J209+Цены!$C$3+Цены!$G$3</f>
        <v>4899.7660000000005</v>
      </c>
      <c r="K192" s="8">
        <f>'Цены 2'!K50+Сбытовые!K209+Цены!$C$3+Цены!$G$3</f>
        <v>4999.616</v>
      </c>
      <c r="L192" s="8">
        <f>'Цены 2'!L50+Сбытовые!L209+Цены!$C$3+Цены!$G$3</f>
        <v>4998.5259999999998</v>
      </c>
      <c r="M192" s="8">
        <f>'Цены 2'!M50+Сбытовые!M209+Цены!$C$3+Цены!$G$3</f>
        <v>4988.9459999999999</v>
      </c>
      <c r="N192" s="8">
        <f>'Цены 2'!N50+Сбытовые!N209+Цены!$C$3+Цены!$G$3</f>
        <v>4978.3060000000005</v>
      </c>
      <c r="O192" s="8">
        <f>'Цены 2'!O50+Сбытовые!O209+Цены!$C$3+Цены!$G$3</f>
        <v>4974.6959999999999</v>
      </c>
      <c r="P192" s="8">
        <f>'Цены 2'!P50+Сбытовые!P209+Цены!$C$3+Цены!$G$3</f>
        <v>4984.246000000001</v>
      </c>
      <c r="Q192" s="8">
        <f>'Цены 2'!Q50+Сбытовые!Q209+Цены!$C$3+Цены!$G$3</f>
        <v>4986.1360000000004</v>
      </c>
      <c r="R192" s="8">
        <f>'Цены 2'!R50+Сбытовые!R209+Цены!$C$3+Цены!$G$3</f>
        <v>4991.5360000000001</v>
      </c>
      <c r="S192" s="8">
        <f>'Цены 2'!S50+Сбытовые!S209+Цены!$C$3+Цены!$G$3</f>
        <v>5024.6360000000004</v>
      </c>
      <c r="T192" s="8">
        <f>'Цены 2'!T50+Сбытовые!T209+Цены!$C$3+Цены!$G$3</f>
        <v>5046.2060000000001</v>
      </c>
      <c r="U192" s="8">
        <f>'Цены 2'!U50+Сбытовые!U209+Цены!$C$3+Цены!$G$3</f>
        <v>5022.0360000000001</v>
      </c>
      <c r="V192" s="8">
        <f>'Цены 2'!V50+Сбытовые!V209+Цены!$C$3+Цены!$G$3</f>
        <v>5004.1360000000004</v>
      </c>
      <c r="W192" s="8">
        <f>'Цены 2'!W50+Сбытовые!W209+Цены!$C$3+Цены!$G$3</f>
        <v>4903.0860000000011</v>
      </c>
      <c r="X192" s="8">
        <f>'Цены 2'!X50+Сбытовые!X209+Цены!$C$3+Цены!$G$3</f>
        <v>4605.7060000000001</v>
      </c>
      <c r="Y192" s="8">
        <f>'Цены 2'!Y50+Сбытовые!Y209+Цены!$C$3+Цены!$G$3</f>
        <v>4182.9060000000009</v>
      </c>
    </row>
    <row r="193" spans="1:25" x14ac:dyDescent="0.25">
      <c r="A193" s="7">
        <v>10</v>
      </c>
      <c r="B193" s="8">
        <f>'Цены 2'!B51+Сбытовые!B210+Цены!$C$3+Цены!$G$3</f>
        <v>4005.5060000000003</v>
      </c>
      <c r="C193" s="8">
        <f>'Цены 2'!C51+Сбытовые!C210+Цены!$C$3+Цены!$G$3</f>
        <v>3905.1160000000004</v>
      </c>
      <c r="D193" s="8">
        <f>'Цены 2'!D51+Сбытовые!D210+Цены!$C$3+Цены!$G$3</f>
        <v>3852.9760000000006</v>
      </c>
      <c r="E193" s="8">
        <f>'Цены 2'!E51+Сбытовые!E210+Цены!$C$3+Цены!$G$3</f>
        <v>3588.2160000000003</v>
      </c>
      <c r="F193" s="8">
        <f>'Цены 2'!F51+Сбытовые!F210+Цены!$C$3+Цены!$G$3</f>
        <v>3902.4460000000004</v>
      </c>
      <c r="G193" s="8">
        <f>'Цены 2'!G51+Сбытовые!G210+Цены!$C$3+Цены!$G$3</f>
        <v>4035.5260000000003</v>
      </c>
      <c r="H193" s="8">
        <f>'Цены 2'!H51+Сбытовые!H210+Цены!$C$3+Цены!$G$3</f>
        <v>4262.7660000000005</v>
      </c>
      <c r="I193" s="8">
        <f>'Цены 2'!I51+Сбытовые!I210+Цены!$C$3+Цены!$G$3</f>
        <v>4660.3960000000006</v>
      </c>
      <c r="J193" s="8">
        <f>'Цены 2'!J51+Сбытовые!J210+Цены!$C$3+Цены!$G$3</f>
        <v>4914.4160000000011</v>
      </c>
      <c r="K193" s="8">
        <f>'Цены 2'!K51+Сбытовые!K210+Цены!$C$3+Цены!$G$3</f>
        <v>4966.3260000000009</v>
      </c>
      <c r="L193" s="8">
        <f>'Цены 2'!L51+Сбытовые!L210+Цены!$C$3+Цены!$G$3</f>
        <v>4984.746000000001</v>
      </c>
      <c r="M193" s="8">
        <f>'Цены 2'!M51+Сбытовые!M210+Цены!$C$3+Цены!$G$3</f>
        <v>4969.496000000001</v>
      </c>
      <c r="N193" s="8">
        <f>'Цены 2'!N51+Сбытовые!N210+Цены!$C$3+Цены!$G$3</f>
        <v>4924.2660000000005</v>
      </c>
      <c r="O193" s="8">
        <f>'Цены 2'!O51+Сбытовые!O210+Цены!$C$3+Цены!$G$3</f>
        <v>4938.9860000000008</v>
      </c>
      <c r="P193" s="8">
        <f>'Цены 2'!P51+Сбытовые!P210+Цены!$C$3+Цены!$G$3</f>
        <v>4957.1460000000006</v>
      </c>
      <c r="Q193" s="8">
        <f>'Цены 2'!Q51+Сбытовые!Q210+Цены!$C$3+Цены!$G$3</f>
        <v>4972.8060000000005</v>
      </c>
      <c r="R193" s="8">
        <f>'Цены 2'!R51+Сбытовые!R210+Цены!$C$3+Цены!$G$3</f>
        <v>4985.4459999999999</v>
      </c>
      <c r="S193" s="8">
        <f>'Цены 2'!S51+Сбытовые!S210+Цены!$C$3+Цены!$G$3</f>
        <v>5029.7260000000006</v>
      </c>
      <c r="T193" s="8">
        <f>'Цены 2'!T51+Сбытовые!T210+Цены!$C$3+Цены!$G$3</f>
        <v>5052.8860000000004</v>
      </c>
      <c r="U193" s="8">
        <f>'Цены 2'!U51+Сбытовые!U210+Цены!$C$3+Цены!$G$3</f>
        <v>5044.3559999999998</v>
      </c>
      <c r="V193" s="8">
        <f>'Цены 2'!V51+Сбытовые!V210+Цены!$C$3+Цены!$G$3</f>
        <v>5013.0860000000011</v>
      </c>
      <c r="W193" s="8">
        <f>'Цены 2'!W51+Сбытовые!W210+Цены!$C$3+Цены!$G$3</f>
        <v>4933.8360000000011</v>
      </c>
      <c r="X193" s="8">
        <f>'Цены 2'!X51+Сбытовые!X210+Цены!$C$3+Цены!$G$3</f>
        <v>4386.6560000000009</v>
      </c>
      <c r="Y193" s="8">
        <f>'Цены 2'!Y51+Сбытовые!Y210+Цены!$C$3+Цены!$G$3</f>
        <v>4130.4960000000001</v>
      </c>
    </row>
    <row r="194" spans="1:25" x14ac:dyDescent="0.25">
      <c r="A194" s="7">
        <v>11</v>
      </c>
      <c r="B194" s="8">
        <f>'Цены 2'!B52+Сбытовые!B211+Цены!$C$3+Цены!$G$3</f>
        <v>3998.2560000000003</v>
      </c>
      <c r="C194" s="8">
        <f>'Цены 2'!C52+Сбытовые!C211+Цены!$C$3+Цены!$G$3</f>
        <v>3910.3460000000005</v>
      </c>
      <c r="D194" s="8">
        <f>'Цены 2'!D52+Сбытовые!D211+Цены!$C$3+Цены!$G$3</f>
        <v>3779.7660000000005</v>
      </c>
      <c r="E194" s="8">
        <f>'Цены 2'!E52+Сбытовые!E211+Цены!$C$3+Цены!$G$3</f>
        <v>3550.1860000000006</v>
      </c>
      <c r="F194" s="8">
        <f>'Цены 2'!F52+Сбытовые!F211+Цены!$C$3+Цены!$G$3</f>
        <v>3905.9560000000001</v>
      </c>
      <c r="G194" s="8">
        <f>'Цены 2'!G52+Сбытовые!G211+Цены!$C$3+Цены!$G$3</f>
        <v>4080.5660000000003</v>
      </c>
      <c r="H194" s="8">
        <f>'Цены 2'!H52+Сбытовые!H211+Цены!$C$3+Цены!$G$3</f>
        <v>4366.5060000000003</v>
      </c>
      <c r="I194" s="8">
        <f>'Цены 2'!I52+Сбытовые!I211+Цены!$C$3+Цены!$G$3</f>
        <v>4810.9260000000004</v>
      </c>
      <c r="J194" s="8">
        <f>'Цены 2'!J52+Сбытовые!J211+Цены!$C$3+Цены!$G$3</f>
        <v>4999.7060000000001</v>
      </c>
      <c r="K194" s="8">
        <f>'Цены 2'!K52+Сбытовые!K211+Цены!$C$3+Цены!$G$3</f>
        <v>5031.0560000000005</v>
      </c>
      <c r="L194" s="8">
        <f>'Цены 2'!L52+Сбытовые!L211+Цены!$C$3+Цены!$G$3</f>
        <v>5027.0660000000007</v>
      </c>
      <c r="M194" s="8">
        <f>'Цены 2'!M52+Сбытовые!M211+Цены!$C$3+Цены!$G$3</f>
        <v>5015.7860000000001</v>
      </c>
      <c r="N194" s="8">
        <f>'Цены 2'!N52+Сбытовые!N211+Цены!$C$3+Цены!$G$3</f>
        <v>4985.0460000000003</v>
      </c>
      <c r="O194" s="8">
        <f>'Цены 2'!O52+Сбытовые!O211+Цены!$C$3+Цены!$G$3</f>
        <v>4995.0259999999998</v>
      </c>
      <c r="P194" s="8">
        <f>'Цены 2'!P52+Сбытовые!P211+Цены!$C$3+Цены!$G$3</f>
        <v>5000.5259999999998</v>
      </c>
      <c r="Q194" s="8">
        <f>'Цены 2'!Q52+Сбытовые!Q211+Цены!$C$3+Цены!$G$3</f>
        <v>5004.4560000000001</v>
      </c>
      <c r="R194" s="8">
        <f>'Цены 2'!R52+Сбытовые!R211+Цены!$C$3+Цены!$G$3</f>
        <v>5012.1959999999999</v>
      </c>
      <c r="S194" s="8">
        <f>'Цены 2'!S52+Сбытовые!S211+Цены!$C$3+Цены!$G$3</f>
        <v>5046.9860000000008</v>
      </c>
      <c r="T194" s="8">
        <f>'Цены 2'!T52+Сбытовые!T211+Цены!$C$3+Цены!$G$3</f>
        <v>5066.9359999999997</v>
      </c>
      <c r="U194" s="8">
        <f>'Цены 2'!U52+Сбытовые!U211+Цены!$C$3+Цены!$G$3</f>
        <v>5045.3160000000007</v>
      </c>
      <c r="V194" s="8">
        <f>'Цены 2'!V52+Сбытовые!V211+Цены!$C$3+Цены!$G$3</f>
        <v>5034.4660000000003</v>
      </c>
      <c r="W194" s="8">
        <f>'Цены 2'!W52+Сбытовые!W211+Цены!$C$3+Цены!$G$3</f>
        <v>4999.7360000000008</v>
      </c>
      <c r="X194" s="8">
        <f>'Цены 2'!X52+Сбытовые!X211+Цены!$C$3+Цены!$G$3</f>
        <v>4782.4660000000003</v>
      </c>
      <c r="Y194" s="8">
        <f>'Цены 2'!Y52+Сбытовые!Y211+Цены!$C$3+Цены!$G$3</f>
        <v>4224.5760000000009</v>
      </c>
    </row>
    <row r="195" spans="1:25" x14ac:dyDescent="0.25">
      <c r="A195" s="7">
        <v>12</v>
      </c>
      <c r="B195" s="8">
        <f>'Цены 2'!B53+Сбытовые!B212+Цены!$C$3+Цены!$G$3</f>
        <v>4082.0360000000001</v>
      </c>
      <c r="C195" s="8">
        <f>'Цены 2'!C53+Сбытовые!C212+Цены!$C$3+Цены!$G$3</f>
        <v>3957.0260000000007</v>
      </c>
      <c r="D195" s="8">
        <f>'Цены 2'!D53+Сбытовые!D212+Цены!$C$3+Цены!$G$3</f>
        <v>3907.2160000000003</v>
      </c>
      <c r="E195" s="8">
        <f>'Цены 2'!E53+Сбытовые!E212+Цены!$C$3+Цены!$G$3</f>
        <v>3877.6860000000006</v>
      </c>
      <c r="F195" s="8">
        <f>'Цены 2'!F53+Сбытовые!F212+Цены!$C$3+Цены!$G$3</f>
        <v>3901.1160000000004</v>
      </c>
      <c r="G195" s="8">
        <f>'Цены 2'!G53+Сбытовые!G212+Цены!$C$3+Цены!$G$3</f>
        <v>3966.6260000000002</v>
      </c>
      <c r="H195" s="8">
        <f>'Цены 2'!H53+Сбытовые!H212+Цены!$C$3+Цены!$G$3</f>
        <v>4083.7360000000003</v>
      </c>
      <c r="I195" s="8">
        <f>'Цены 2'!I53+Сбытовые!I212+Цены!$C$3+Цены!$G$3</f>
        <v>4201.8860000000004</v>
      </c>
      <c r="J195" s="8">
        <f>'Цены 2'!J53+Сбытовые!J212+Цены!$C$3+Цены!$G$3</f>
        <v>4792.5860000000011</v>
      </c>
      <c r="K195" s="8">
        <f>'Цены 2'!K53+Сбытовые!K212+Цены!$C$3+Цены!$G$3</f>
        <v>4896.7960000000003</v>
      </c>
      <c r="L195" s="8">
        <f>'Цены 2'!L53+Сбытовые!L212+Цены!$C$3+Цены!$G$3</f>
        <v>4912.1560000000009</v>
      </c>
      <c r="M195" s="8">
        <f>'Цены 2'!M53+Сбытовые!M212+Цены!$C$3+Цены!$G$3</f>
        <v>4908.0960000000005</v>
      </c>
      <c r="N195" s="8">
        <f>'Цены 2'!N53+Сбытовые!N212+Цены!$C$3+Цены!$G$3</f>
        <v>4892.9560000000001</v>
      </c>
      <c r="O195" s="8">
        <f>'Цены 2'!O53+Сбытовые!O212+Цены!$C$3+Цены!$G$3</f>
        <v>4876.5160000000005</v>
      </c>
      <c r="P195" s="8">
        <f>'Цены 2'!P53+Сбытовые!P212+Цены!$C$3+Цены!$G$3</f>
        <v>4887.0060000000003</v>
      </c>
      <c r="Q195" s="8">
        <f>'Цены 2'!Q53+Сбытовые!Q212+Цены!$C$3+Цены!$G$3</f>
        <v>4905.5460000000003</v>
      </c>
      <c r="R195" s="8">
        <f>'Цены 2'!R53+Сбытовые!R212+Цены!$C$3+Цены!$G$3</f>
        <v>4943.4660000000003</v>
      </c>
      <c r="S195" s="8">
        <f>'Цены 2'!S53+Сбытовые!S212+Цены!$C$3+Цены!$G$3</f>
        <v>5007.6360000000004</v>
      </c>
      <c r="T195" s="8">
        <f>'Цены 2'!T53+Сбытовые!T212+Цены!$C$3+Цены!$G$3</f>
        <v>5033.866</v>
      </c>
      <c r="U195" s="8">
        <f>'Цены 2'!U53+Сбытовые!U212+Цены!$C$3+Цены!$G$3</f>
        <v>5016.8560000000007</v>
      </c>
      <c r="V195" s="8">
        <f>'Цены 2'!V53+Сбытовые!V212+Цены!$C$3+Цены!$G$3</f>
        <v>4967.2759999999998</v>
      </c>
      <c r="W195" s="8">
        <f>'Цены 2'!W53+Сбытовые!W212+Цены!$C$3+Цены!$G$3</f>
        <v>4925.9660000000003</v>
      </c>
      <c r="X195" s="8">
        <f>'Цены 2'!X53+Сбытовые!X212+Цены!$C$3+Цены!$G$3</f>
        <v>4879.116</v>
      </c>
      <c r="Y195" s="8">
        <f>'Цены 2'!Y53+Сбытовые!Y212+Цены!$C$3+Цены!$G$3</f>
        <v>4262.5760000000009</v>
      </c>
    </row>
    <row r="196" spans="1:25" x14ac:dyDescent="0.25">
      <c r="A196" s="7">
        <v>13</v>
      </c>
      <c r="B196" s="8">
        <f>'Цены 2'!B54+Сбытовые!B213+Цены!$C$3+Цены!$G$3</f>
        <v>3951.6660000000002</v>
      </c>
      <c r="C196" s="8">
        <f>'Цены 2'!C54+Сбытовые!C213+Цены!$C$3+Цены!$G$3</f>
        <v>3870.0160000000005</v>
      </c>
      <c r="D196" s="8">
        <f>'Цены 2'!D54+Сбытовые!D213+Цены!$C$3+Цены!$G$3</f>
        <v>3379.2560000000003</v>
      </c>
      <c r="E196" s="8">
        <f>'Цены 2'!E54+Сбытовые!E213+Цены!$C$3+Цены!$G$3</f>
        <v>3288.4560000000001</v>
      </c>
      <c r="F196" s="8">
        <f>'Цены 2'!F54+Сбытовые!F213+Цены!$C$3+Цены!$G$3</f>
        <v>3356.9760000000006</v>
      </c>
      <c r="G196" s="8">
        <f>'Цены 2'!G54+Сбытовые!G213+Цены!$C$3+Цены!$G$3</f>
        <v>3515.9760000000006</v>
      </c>
      <c r="H196" s="8">
        <f>'Цены 2'!H54+Сбытовые!H213+Цены!$C$3+Цены!$G$3</f>
        <v>3614.8760000000002</v>
      </c>
      <c r="I196" s="8">
        <f>'Цены 2'!I54+Сбытовые!I213+Цены!$C$3+Цены!$G$3</f>
        <v>3908.3060000000005</v>
      </c>
      <c r="J196" s="8">
        <f>'Цены 2'!J54+Сбытовые!J213+Цены!$C$3+Цены!$G$3</f>
        <v>4155.6860000000006</v>
      </c>
      <c r="K196" s="8">
        <f>'Цены 2'!K54+Сбытовые!K213+Цены!$C$3+Цены!$G$3</f>
        <v>4376.2560000000003</v>
      </c>
      <c r="L196" s="8">
        <f>'Цены 2'!L54+Сбытовые!L213+Цены!$C$3+Цены!$G$3</f>
        <v>4450.616</v>
      </c>
      <c r="M196" s="8">
        <f>'Цены 2'!M54+Сбытовые!M213+Цены!$C$3+Цены!$G$3</f>
        <v>4453.2060000000001</v>
      </c>
      <c r="N196" s="8">
        <f>'Цены 2'!N54+Сбытовые!N213+Цены!$C$3+Цены!$G$3</f>
        <v>4440.5259999999998</v>
      </c>
      <c r="O196" s="8">
        <f>'Цены 2'!O54+Сбытовые!O213+Цены!$C$3+Цены!$G$3</f>
        <v>4445.7860000000001</v>
      </c>
      <c r="P196" s="8">
        <f>'Цены 2'!P54+Сбытовые!P213+Цены!$C$3+Цены!$G$3</f>
        <v>4440.6860000000006</v>
      </c>
      <c r="Q196" s="8">
        <f>'Цены 2'!Q54+Сбытовые!Q213+Цены!$C$3+Цены!$G$3</f>
        <v>4455.8060000000005</v>
      </c>
      <c r="R196" s="8">
        <f>'Цены 2'!R54+Сбытовые!R213+Цены!$C$3+Цены!$G$3</f>
        <v>4475.0060000000003</v>
      </c>
      <c r="S196" s="8">
        <f>'Цены 2'!S54+Сбытовые!S213+Цены!$C$3+Цены!$G$3</f>
        <v>4659.7960000000003</v>
      </c>
      <c r="T196" s="8">
        <f>'Цены 2'!T54+Сбытовые!T213+Цены!$C$3+Цены!$G$3</f>
        <v>4687.5360000000001</v>
      </c>
      <c r="U196" s="8">
        <f>'Цены 2'!U54+Сбытовые!U213+Цены!$C$3+Цены!$G$3</f>
        <v>4937.9060000000009</v>
      </c>
      <c r="V196" s="8">
        <f>'Цены 2'!V54+Сбытовые!V213+Цены!$C$3+Цены!$G$3</f>
        <v>4648.7060000000001</v>
      </c>
      <c r="W196" s="8">
        <f>'Цены 2'!W54+Сбытовые!W213+Цены!$C$3+Цены!$G$3</f>
        <v>4525.0060000000003</v>
      </c>
      <c r="X196" s="8">
        <f>'Цены 2'!X54+Сбытовые!X213+Цены!$C$3+Цены!$G$3</f>
        <v>4275.7960000000003</v>
      </c>
      <c r="Y196" s="8">
        <f>'Цены 2'!Y54+Сбытовые!Y213+Цены!$C$3+Цены!$G$3</f>
        <v>4135.0760000000009</v>
      </c>
    </row>
    <row r="197" spans="1:25" x14ac:dyDescent="0.25">
      <c r="A197" s="7">
        <v>14</v>
      </c>
      <c r="B197" s="8">
        <f>'Цены 2'!B55+Сбытовые!B214+Цены!$C$3+Цены!$G$3</f>
        <v>3907.0260000000007</v>
      </c>
      <c r="C197" s="8">
        <f>'Цены 2'!C55+Сбытовые!C214+Цены!$C$3+Цены!$G$3</f>
        <v>3829.7560000000003</v>
      </c>
      <c r="D197" s="8">
        <f>'Цены 2'!D55+Сбытовые!D214+Цены!$C$3+Цены!$G$3</f>
        <v>3221.6860000000006</v>
      </c>
      <c r="E197" s="8">
        <f>'Цены 2'!E55+Сбытовые!E214+Цены!$C$3+Цены!$G$3</f>
        <v>3192.0360000000005</v>
      </c>
      <c r="F197" s="8">
        <f>'Цены 2'!F55+Сбытовые!F214+Цены!$C$3+Цены!$G$3</f>
        <v>3487.1960000000004</v>
      </c>
      <c r="G197" s="8">
        <f>'Цены 2'!G55+Сбытовые!G214+Цены!$C$3+Цены!$G$3</f>
        <v>3902.4460000000004</v>
      </c>
      <c r="H197" s="8">
        <f>'Цены 2'!H55+Сбытовые!H214+Цены!$C$3+Цены!$G$3</f>
        <v>4115.0660000000007</v>
      </c>
      <c r="I197" s="8">
        <f>'Цены 2'!I55+Сбытовые!I214+Цены!$C$3+Цены!$G$3</f>
        <v>4542.5960000000005</v>
      </c>
      <c r="J197" s="8">
        <f>'Цены 2'!J55+Сбытовые!J214+Цены!$C$3+Цены!$G$3</f>
        <v>4929.2860000000001</v>
      </c>
      <c r="K197" s="8">
        <f>'Цены 2'!K55+Сбытовые!K214+Цены!$C$3+Цены!$G$3</f>
        <v>5030.7560000000003</v>
      </c>
      <c r="L197" s="8">
        <f>'Цены 2'!L55+Сбытовые!L214+Цены!$C$3+Цены!$G$3</f>
        <v>5031.6059999999998</v>
      </c>
      <c r="M197" s="8">
        <f>'Цены 2'!M55+Сбытовые!M214+Цены!$C$3+Цены!$G$3</f>
        <v>5020.1660000000002</v>
      </c>
      <c r="N197" s="8">
        <f>'Цены 2'!N55+Сбытовые!N214+Цены!$C$3+Цены!$G$3</f>
        <v>4986.4860000000008</v>
      </c>
      <c r="O197" s="8">
        <f>'Цены 2'!O55+Сбытовые!O214+Цены!$C$3+Цены!$G$3</f>
        <v>4972.1760000000004</v>
      </c>
      <c r="P197" s="8">
        <f>'Цены 2'!P55+Сбытовые!P214+Цены!$C$3+Цены!$G$3</f>
        <v>4979.9360000000006</v>
      </c>
      <c r="Q197" s="8">
        <f>'Цены 2'!Q55+Сбытовые!Q214+Цены!$C$3+Цены!$G$3</f>
        <v>4976.9260000000004</v>
      </c>
      <c r="R197" s="8">
        <f>'Цены 2'!R55+Сбытовые!R214+Цены!$C$3+Цены!$G$3</f>
        <v>4994.4060000000009</v>
      </c>
      <c r="S197" s="8">
        <f>'Цены 2'!S55+Сбытовые!S214+Цены!$C$3+Цены!$G$3</f>
        <v>5054.3960000000006</v>
      </c>
      <c r="T197" s="8">
        <f>'Цены 2'!T55+Сбытовые!T214+Цены!$C$3+Цены!$G$3</f>
        <v>5086.3260000000009</v>
      </c>
      <c r="U197" s="8">
        <f>'Цены 2'!U55+Сбытовые!U214+Цены!$C$3+Цены!$G$3</f>
        <v>5082.1760000000004</v>
      </c>
      <c r="V197" s="8">
        <f>'Цены 2'!V55+Сбытовые!V214+Цены!$C$3+Цены!$G$3</f>
        <v>5052.8559999999998</v>
      </c>
      <c r="W197" s="8">
        <f>'Цены 2'!W55+Сбытовые!W214+Цены!$C$3+Цены!$G$3</f>
        <v>4997.6560000000009</v>
      </c>
      <c r="X197" s="8">
        <f>'Цены 2'!X55+Сбытовые!X214+Цены!$C$3+Цены!$G$3</f>
        <v>4297.0760000000009</v>
      </c>
      <c r="Y197" s="8">
        <f>'Цены 2'!Y55+Сбытовые!Y214+Цены!$C$3+Цены!$G$3</f>
        <v>4177.3360000000002</v>
      </c>
    </row>
    <row r="198" spans="1:25" x14ac:dyDescent="0.25">
      <c r="A198" s="7">
        <v>15</v>
      </c>
      <c r="B198" s="8">
        <f>'Цены 2'!B56+Сбытовые!B215+Цены!$C$3+Цены!$G$3</f>
        <v>4159.7960000000003</v>
      </c>
      <c r="C198" s="8">
        <f>'Цены 2'!C56+Сбытовые!C215+Цены!$C$3+Цены!$G$3</f>
        <v>3955.2260000000006</v>
      </c>
      <c r="D198" s="8">
        <f>'Цены 2'!D56+Сбытовые!D215+Цены!$C$3+Цены!$G$3</f>
        <v>3899.2060000000001</v>
      </c>
      <c r="E198" s="8">
        <f>'Цены 2'!E56+Сбытовые!E215+Цены!$C$3+Цены!$G$3</f>
        <v>3891.4060000000004</v>
      </c>
      <c r="F198" s="8">
        <f>'Цены 2'!F56+Сбытовые!F215+Цены!$C$3+Цены!$G$3</f>
        <v>3918.0860000000002</v>
      </c>
      <c r="G198" s="8">
        <f>'Цены 2'!G56+Сбытовые!G215+Цены!$C$3+Цены!$G$3</f>
        <v>4036.8160000000003</v>
      </c>
      <c r="H198" s="8">
        <f>'Цены 2'!H56+Сбытовые!H215+Цены!$C$3+Цены!$G$3</f>
        <v>4256.2360000000008</v>
      </c>
      <c r="I198" s="8">
        <f>'Цены 2'!I56+Сбытовые!I215+Цены!$C$3+Цены!$G$3</f>
        <v>4902.9060000000009</v>
      </c>
      <c r="J198" s="8">
        <f>'Цены 2'!J56+Сбытовые!J215+Цены!$C$3+Цены!$G$3</f>
        <v>5047.4459999999999</v>
      </c>
      <c r="K198" s="8">
        <f>'Цены 2'!K56+Сбытовые!K215+Цены!$C$3+Цены!$G$3</f>
        <v>5069.0360000000001</v>
      </c>
      <c r="L198" s="8">
        <f>'Цены 2'!L56+Сбытовые!L215+Цены!$C$3+Цены!$G$3</f>
        <v>5084.366</v>
      </c>
      <c r="M198" s="8">
        <f>'Цены 2'!M56+Сбытовые!M215+Цены!$C$3+Цены!$G$3</f>
        <v>5073.0660000000007</v>
      </c>
      <c r="N198" s="8">
        <f>'Цены 2'!N56+Сбытовые!N215+Цены!$C$3+Цены!$G$3</f>
        <v>5048.616</v>
      </c>
      <c r="O198" s="8">
        <f>'Цены 2'!O56+Сбытовые!O215+Цены!$C$3+Цены!$G$3</f>
        <v>5057.1360000000004</v>
      </c>
      <c r="P198" s="8">
        <f>'Цены 2'!P56+Сбытовые!P215+Цены!$C$3+Цены!$G$3</f>
        <v>5056.3460000000005</v>
      </c>
      <c r="Q198" s="8">
        <f>'Цены 2'!Q56+Сбытовые!Q215+Цены!$C$3+Цены!$G$3</f>
        <v>5058.866</v>
      </c>
      <c r="R198" s="8">
        <f>'Цены 2'!R56+Сбытовые!R215+Цены!$C$3+Цены!$G$3</f>
        <v>5065.6260000000002</v>
      </c>
      <c r="S198" s="8">
        <f>'Цены 2'!S56+Сбытовые!S215+Цены!$C$3+Цены!$G$3</f>
        <v>5093.6260000000002</v>
      </c>
      <c r="T198" s="8">
        <f>'Цены 2'!T56+Сбытовые!T215+Цены!$C$3+Цены!$G$3</f>
        <v>5119.1360000000004</v>
      </c>
      <c r="U198" s="8">
        <f>'Цены 2'!U56+Сбытовые!U215+Цены!$C$3+Цены!$G$3</f>
        <v>5114.5760000000009</v>
      </c>
      <c r="V198" s="8">
        <f>'Цены 2'!V56+Сбытовые!V215+Цены!$C$3+Цены!$G$3</f>
        <v>5082.9060000000009</v>
      </c>
      <c r="W198" s="8">
        <f>'Цены 2'!W56+Сбытовые!W215+Цены!$C$3+Цены!$G$3</f>
        <v>5045.1059999999998</v>
      </c>
      <c r="X198" s="8">
        <f>'Цены 2'!X56+Сбытовые!X215+Цены!$C$3+Цены!$G$3</f>
        <v>4917.2260000000006</v>
      </c>
      <c r="Y198" s="8">
        <f>'Цены 2'!Y56+Сбытовые!Y215+Цены!$C$3+Цены!$G$3</f>
        <v>4294.9560000000001</v>
      </c>
    </row>
    <row r="199" spans="1:25" x14ac:dyDescent="0.25">
      <c r="A199" s="7">
        <v>16</v>
      </c>
      <c r="B199" s="8">
        <f>'Цены 2'!B57+Сбытовые!B216+Цены!$C$3+Цены!$G$3</f>
        <v>4010.7860000000001</v>
      </c>
      <c r="C199" s="8">
        <f>'Цены 2'!C57+Сбытовые!C216+Цены!$C$3+Цены!$G$3</f>
        <v>3943.1360000000004</v>
      </c>
      <c r="D199" s="8">
        <f>'Цены 2'!D57+Сбытовые!D216+Цены!$C$3+Цены!$G$3</f>
        <v>3890.0260000000007</v>
      </c>
      <c r="E199" s="8">
        <f>'Цены 2'!E57+Сбытовые!E216+Цены!$C$3+Цены!$G$3</f>
        <v>3004.0960000000005</v>
      </c>
      <c r="F199" s="8">
        <f>'Цены 2'!F57+Сбытовые!F216+Цены!$C$3+Цены!$G$3</f>
        <v>3682.2260000000006</v>
      </c>
      <c r="G199" s="8">
        <f>'Цены 2'!G57+Сбытовые!G216+Цены!$C$3+Цены!$G$3</f>
        <v>3954.5460000000003</v>
      </c>
      <c r="H199" s="8">
        <f>'Цены 2'!H57+Сбытовые!H216+Цены!$C$3+Цены!$G$3</f>
        <v>4181.8960000000006</v>
      </c>
      <c r="I199" s="8">
        <f>'Цены 2'!I57+Сбытовые!I216+Цены!$C$3+Цены!$G$3</f>
        <v>4622.5660000000007</v>
      </c>
      <c r="J199" s="8">
        <f>'Цены 2'!J57+Сбытовые!J216+Цены!$C$3+Цены!$G$3</f>
        <v>4917.8960000000006</v>
      </c>
      <c r="K199" s="8">
        <f>'Цены 2'!K57+Сбытовые!K216+Цены!$C$3+Цены!$G$3</f>
        <v>4975.8760000000002</v>
      </c>
      <c r="L199" s="8">
        <f>'Цены 2'!L57+Сбытовые!L216+Цены!$C$3+Цены!$G$3</f>
        <v>4970.7560000000003</v>
      </c>
      <c r="M199" s="8">
        <f>'Цены 2'!M57+Сбытовые!M216+Цены!$C$3+Цены!$G$3</f>
        <v>4947.7060000000001</v>
      </c>
      <c r="N199" s="8">
        <f>'Цены 2'!N57+Сбытовые!N216+Цены!$C$3+Цены!$G$3</f>
        <v>4907.7560000000003</v>
      </c>
      <c r="O199" s="8">
        <f>'Цены 2'!O57+Сбытовые!O216+Цены!$C$3+Цены!$G$3</f>
        <v>4911.1959999999999</v>
      </c>
      <c r="P199" s="8">
        <f>'Цены 2'!P57+Сбытовые!P216+Цены!$C$3+Цены!$G$3</f>
        <v>4924.6760000000004</v>
      </c>
      <c r="Q199" s="8">
        <f>'Цены 2'!Q57+Сбытовые!Q216+Цены!$C$3+Цены!$G$3</f>
        <v>4930.9760000000006</v>
      </c>
      <c r="R199" s="8">
        <f>'Цены 2'!R57+Сбытовые!R216+Цены!$C$3+Цены!$G$3</f>
        <v>4933.616</v>
      </c>
      <c r="S199" s="8">
        <f>'Цены 2'!S57+Сбытовые!S216+Цены!$C$3+Цены!$G$3</f>
        <v>4990.8060000000005</v>
      </c>
      <c r="T199" s="8">
        <f>'Цены 2'!T57+Сбытовые!T216+Цены!$C$3+Цены!$G$3</f>
        <v>5007.496000000001</v>
      </c>
      <c r="U199" s="8">
        <f>'Цены 2'!U57+Сбытовые!U216+Цены!$C$3+Цены!$G$3</f>
        <v>4994.8160000000007</v>
      </c>
      <c r="V199" s="8">
        <f>'Цены 2'!V57+Сбытовые!V216+Цены!$C$3+Цены!$G$3</f>
        <v>4937.5860000000011</v>
      </c>
      <c r="W199" s="8">
        <f>'Цены 2'!W57+Сбытовые!W216+Цены!$C$3+Цены!$G$3</f>
        <v>4844.0760000000009</v>
      </c>
      <c r="X199" s="8">
        <f>'Цены 2'!X57+Сбытовые!X216+Цены!$C$3+Цены!$G$3</f>
        <v>4324.4860000000008</v>
      </c>
      <c r="Y199" s="8">
        <f>'Цены 2'!Y57+Сбытовые!Y216+Цены!$C$3+Цены!$G$3</f>
        <v>4104.1860000000006</v>
      </c>
    </row>
    <row r="200" spans="1:25" x14ac:dyDescent="0.25">
      <c r="A200" s="7">
        <v>17</v>
      </c>
      <c r="B200" s="8">
        <f>'Цены 2'!B58+Сбытовые!B217+Цены!$C$3+Цены!$G$3</f>
        <v>3978.6860000000006</v>
      </c>
      <c r="C200" s="8">
        <f>'Цены 2'!C58+Сбытовые!C217+Цены!$C$3+Цены!$G$3</f>
        <v>3930.9960000000001</v>
      </c>
      <c r="D200" s="8">
        <f>'Цены 2'!D58+Сбытовые!D217+Цены!$C$3+Цены!$G$3</f>
        <v>3853.4560000000001</v>
      </c>
      <c r="E200" s="8">
        <f>'Цены 2'!E58+Сбытовые!E217+Цены!$C$3+Цены!$G$3</f>
        <v>3742.1960000000004</v>
      </c>
      <c r="F200" s="8">
        <f>'Цены 2'!F58+Сбытовые!F217+Цены!$C$3+Цены!$G$3</f>
        <v>3932.1660000000002</v>
      </c>
      <c r="G200" s="8">
        <f>'Цены 2'!G58+Сбытовые!G217+Цены!$C$3+Цены!$G$3</f>
        <v>3982.7460000000001</v>
      </c>
      <c r="H200" s="8">
        <f>'Цены 2'!H58+Сбытовые!H217+Цены!$C$3+Цены!$G$3</f>
        <v>4187.1360000000004</v>
      </c>
      <c r="I200" s="8">
        <f>'Цены 2'!I58+Сбытовые!I217+Цены!$C$3+Цены!$G$3</f>
        <v>4541.7660000000005</v>
      </c>
      <c r="J200" s="8">
        <f>'Цены 2'!J58+Сбытовые!J217+Цены!$C$3+Цены!$G$3</f>
        <v>4814.1460000000006</v>
      </c>
      <c r="K200" s="8">
        <f>'Цены 2'!K58+Сбытовые!K217+Цены!$C$3+Цены!$G$3</f>
        <v>4866.8860000000004</v>
      </c>
      <c r="L200" s="8">
        <f>'Цены 2'!L58+Сбытовые!L217+Цены!$C$3+Цены!$G$3</f>
        <v>4858.8960000000006</v>
      </c>
      <c r="M200" s="8">
        <f>'Цены 2'!M58+Сбытовые!M217+Цены!$C$3+Цены!$G$3</f>
        <v>4836.2759999999998</v>
      </c>
      <c r="N200" s="8">
        <f>'Цены 2'!N58+Сбытовые!N217+Цены!$C$3+Цены!$G$3</f>
        <v>4798.5259999999998</v>
      </c>
      <c r="O200" s="8">
        <f>'Цены 2'!O58+Сбытовые!O217+Цены!$C$3+Цены!$G$3</f>
        <v>4796.6860000000006</v>
      </c>
      <c r="P200" s="8">
        <f>'Цены 2'!P58+Сбытовые!P217+Цены!$C$3+Цены!$G$3</f>
        <v>4781.1860000000006</v>
      </c>
      <c r="Q200" s="8">
        <f>'Цены 2'!Q58+Сбытовые!Q217+Цены!$C$3+Цены!$G$3</f>
        <v>4781.7060000000001</v>
      </c>
      <c r="R200" s="8">
        <f>'Цены 2'!R58+Сбытовые!R217+Цены!$C$3+Цены!$G$3</f>
        <v>4801.4459999999999</v>
      </c>
      <c r="S200" s="8">
        <f>'Цены 2'!S58+Сбытовые!S217+Цены!$C$3+Цены!$G$3</f>
        <v>4867.866</v>
      </c>
      <c r="T200" s="8">
        <f>'Цены 2'!T58+Сбытовые!T217+Цены!$C$3+Цены!$G$3</f>
        <v>4877.2860000000001</v>
      </c>
      <c r="U200" s="8">
        <f>'Цены 2'!U58+Сбытовые!U217+Цены!$C$3+Цены!$G$3</f>
        <v>4888.9060000000009</v>
      </c>
      <c r="V200" s="8">
        <f>'Цены 2'!V58+Сбытовые!V217+Цены!$C$3+Цены!$G$3</f>
        <v>4795.5560000000005</v>
      </c>
      <c r="W200" s="8">
        <f>'Цены 2'!W58+Сбытовые!W217+Цены!$C$3+Цены!$G$3</f>
        <v>4549.2759999999998</v>
      </c>
      <c r="X200" s="8">
        <f>'Цены 2'!X58+Сбытовые!X217+Цены!$C$3+Цены!$G$3</f>
        <v>4298.1560000000009</v>
      </c>
      <c r="Y200" s="8">
        <f>'Цены 2'!Y58+Сбытовые!Y217+Цены!$C$3+Цены!$G$3</f>
        <v>4125.4360000000006</v>
      </c>
    </row>
    <row r="201" spans="1:25" x14ac:dyDescent="0.25">
      <c r="A201" s="7">
        <v>18</v>
      </c>
      <c r="B201" s="8">
        <f>'Цены 2'!B59+Сбытовые!B218+Цены!$C$3+Цены!$G$3</f>
        <v>3964.1560000000004</v>
      </c>
      <c r="C201" s="8">
        <f>'Цены 2'!C59+Сбытовые!C218+Цены!$C$3+Цены!$G$3</f>
        <v>3913.7760000000007</v>
      </c>
      <c r="D201" s="8">
        <f>'Цены 2'!D59+Сбытовые!D218+Цены!$C$3+Цены!$G$3</f>
        <v>3831.8260000000005</v>
      </c>
      <c r="E201" s="8">
        <f>'Цены 2'!E59+Сбытовые!E218+Цены!$C$3+Цены!$G$3</f>
        <v>3828.4260000000004</v>
      </c>
      <c r="F201" s="8">
        <f>'Цены 2'!F59+Сбытовые!F218+Цены!$C$3+Цены!$G$3</f>
        <v>3917.7260000000006</v>
      </c>
      <c r="G201" s="8">
        <f>'Цены 2'!G59+Сбытовые!G218+Цены!$C$3+Цены!$G$3</f>
        <v>3995.6060000000007</v>
      </c>
      <c r="H201" s="8">
        <f>'Цены 2'!H59+Сбытовые!H218+Цены!$C$3+Цены!$G$3</f>
        <v>4225.9660000000003</v>
      </c>
      <c r="I201" s="8">
        <f>'Цены 2'!I59+Сбытовые!I218+Цены!$C$3+Цены!$G$3</f>
        <v>4664.4860000000008</v>
      </c>
      <c r="J201" s="8">
        <f>'Цены 2'!J59+Сбытовые!J218+Цены!$C$3+Цены!$G$3</f>
        <v>4881.8960000000006</v>
      </c>
      <c r="K201" s="8">
        <f>'Цены 2'!K59+Сбытовые!K218+Цены!$C$3+Цены!$G$3</f>
        <v>4916.7660000000005</v>
      </c>
      <c r="L201" s="8">
        <f>'Цены 2'!L59+Сбытовые!L218+Цены!$C$3+Цены!$G$3</f>
        <v>4913.5460000000003</v>
      </c>
      <c r="M201" s="8">
        <f>'Цены 2'!M59+Сбытовые!M218+Цены!$C$3+Цены!$G$3</f>
        <v>4897.3460000000005</v>
      </c>
      <c r="N201" s="8">
        <f>'Цены 2'!N59+Сбытовые!N218+Цены!$C$3+Цены!$G$3</f>
        <v>4866.0160000000005</v>
      </c>
      <c r="O201" s="8">
        <f>'Цены 2'!O59+Сбытовые!O218+Цены!$C$3+Цены!$G$3</f>
        <v>4867.6760000000004</v>
      </c>
      <c r="P201" s="8">
        <f>'Цены 2'!P59+Сбытовые!P218+Цены!$C$3+Цены!$G$3</f>
        <v>4871.4860000000008</v>
      </c>
      <c r="Q201" s="8">
        <f>'Цены 2'!Q59+Сбытовые!Q218+Цены!$C$3+Цены!$G$3</f>
        <v>4876.746000000001</v>
      </c>
      <c r="R201" s="8">
        <f>'Цены 2'!R59+Сбытовые!R218+Цены!$C$3+Цены!$G$3</f>
        <v>4905.1760000000004</v>
      </c>
      <c r="S201" s="8">
        <f>'Цены 2'!S59+Сбытовые!S218+Цены!$C$3+Цены!$G$3</f>
        <v>4969.7360000000008</v>
      </c>
      <c r="T201" s="8">
        <f>'Цены 2'!T59+Сбытовые!T218+Цены!$C$3+Цены!$G$3</f>
        <v>5012.9860000000008</v>
      </c>
      <c r="U201" s="8">
        <f>'Цены 2'!U59+Сбытовые!U218+Цены!$C$3+Цены!$G$3</f>
        <v>5031.4459999999999</v>
      </c>
      <c r="V201" s="8">
        <f>'Цены 2'!V59+Сбытовые!V218+Цены!$C$3+Цены!$G$3</f>
        <v>5006.0060000000003</v>
      </c>
      <c r="W201" s="8">
        <f>'Цены 2'!W59+Сбытовые!W218+Цены!$C$3+Цены!$G$3</f>
        <v>4984.0160000000005</v>
      </c>
      <c r="X201" s="8">
        <f>'Цены 2'!X59+Сбытовые!X218+Цены!$C$3+Цены!$G$3</f>
        <v>4897.3860000000004</v>
      </c>
      <c r="Y201" s="8">
        <f>'Цены 2'!Y59+Сбытовые!Y218+Цены!$C$3+Цены!$G$3</f>
        <v>4295.3760000000002</v>
      </c>
    </row>
    <row r="202" spans="1:25" x14ac:dyDescent="0.25">
      <c r="A202" s="7">
        <v>19</v>
      </c>
      <c r="B202" s="8">
        <f>'Цены 2'!B60+Сбытовые!B219+Цены!$C$3+Цены!$G$3</f>
        <v>4146.0860000000002</v>
      </c>
      <c r="C202" s="8">
        <f>'Цены 2'!C60+Сбытовые!C219+Цены!$C$3+Цены!$G$3</f>
        <v>4050.7460000000001</v>
      </c>
      <c r="D202" s="8">
        <f>'Цены 2'!D60+Сбытовые!D219+Цены!$C$3+Цены!$G$3</f>
        <v>3948.4860000000003</v>
      </c>
      <c r="E202" s="8">
        <f>'Цены 2'!E60+Сбытовые!E219+Цены!$C$3+Цены!$G$3</f>
        <v>3939.7560000000003</v>
      </c>
      <c r="F202" s="8">
        <f>'Цены 2'!F60+Сбытовые!F219+Цены!$C$3+Цены!$G$3</f>
        <v>3954.7260000000006</v>
      </c>
      <c r="G202" s="8">
        <f>'Цены 2'!G60+Сбытовые!G219+Цены!$C$3+Цены!$G$3</f>
        <v>4057.7260000000006</v>
      </c>
      <c r="H202" s="8">
        <f>'Цены 2'!H60+Сбытовые!H219+Цены!$C$3+Цены!$G$3</f>
        <v>4042.9360000000006</v>
      </c>
      <c r="I202" s="8">
        <f>'Цены 2'!I60+Сбытовые!I219+Цены!$C$3+Цены!$G$3</f>
        <v>4191.9760000000006</v>
      </c>
      <c r="J202" s="8">
        <f>'Цены 2'!J60+Сбытовые!J219+Цены!$C$3+Цены!$G$3</f>
        <v>4577.3760000000002</v>
      </c>
      <c r="K202" s="8">
        <f>'Цены 2'!K60+Сбытовые!K219+Цены!$C$3+Цены!$G$3</f>
        <v>4848.4060000000009</v>
      </c>
      <c r="L202" s="8">
        <f>'Цены 2'!L60+Сбытовые!L219+Цены!$C$3+Цены!$G$3</f>
        <v>4866.0860000000011</v>
      </c>
      <c r="M202" s="8">
        <f>'Цены 2'!M60+Сбытовые!M219+Цены!$C$3+Цены!$G$3</f>
        <v>4845.7860000000001</v>
      </c>
      <c r="N202" s="8">
        <f>'Цены 2'!N60+Сбытовые!N219+Цены!$C$3+Цены!$G$3</f>
        <v>4839.2860000000001</v>
      </c>
      <c r="O202" s="8">
        <f>'Цены 2'!O60+Сбытовые!O219+Цены!$C$3+Цены!$G$3</f>
        <v>4816.2660000000005</v>
      </c>
      <c r="P202" s="8">
        <f>'Цены 2'!P60+Сбытовые!P219+Цены!$C$3+Цены!$G$3</f>
        <v>4815.366</v>
      </c>
      <c r="Q202" s="8">
        <f>'Цены 2'!Q60+Сбытовые!Q219+Цены!$C$3+Цены!$G$3</f>
        <v>4810.2759999999998</v>
      </c>
      <c r="R202" s="8">
        <f>'Цены 2'!R60+Сбытовые!R219+Цены!$C$3+Цены!$G$3</f>
        <v>4871.746000000001</v>
      </c>
      <c r="S202" s="8">
        <f>'Цены 2'!S60+Сбытовые!S219+Цены!$C$3+Цены!$G$3</f>
        <v>4944.0460000000003</v>
      </c>
      <c r="T202" s="8">
        <f>'Цены 2'!T60+Сбытовые!T219+Цены!$C$3+Цены!$G$3</f>
        <v>4968.9160000000011</v>
      </c>
      <c r="U202" s="8">
        <f>'Цены 2'!U60+Сбытовые!U219+Цены!$C$3+Цены!$G$3</f>
        <v>4997.366</v>
      </c>
      <c r="V202" s="8">
        <f>'Цены 2'!V60+Сбытовые!V219+Цены!$C$3+Цены!$G$3</f>
        <v>4920.2260000000006</v>
      </c>
      <c r="W202" s="8">
        <f>'Цены 2'!W60+Сбытовые!W219+Цены!$C$3+Цены!$G$3</f>
        <v>4891.5460000000003</v>
      </c>
      <c r="X202" s="8">
        <f>'Цены 2'!X60+Сбытовые!X219+Цены!$C$3+Цены!$G$3</f>
        <v>4865.5460000000003</v>
      </c>
      <c r="Y202" s="8">
        <f>'Цены 2'!Y60+Сбытовые!Y219+Цены!$C$3+Цены!$G$3</f>
        <v>4264.4560000000001</v>
      </c>
    </row>
    <row r="203" spans="1:25" x14ac:dyDescent="0.25">
      <c r="A203" s="7">
        <v>20</v>
      </c>
      <c r="B203" s="8">
        <f>'Цены 2'!B61+Сбытовые!B220+Цены!$C$3+Цены!$G$3</f>
        <v>4118.3060000000005</v>
      </c>
      <c r="C203" s="8">
        <f>'Цены 2'!C61+Сбытовые!C220+Цены!$C$3+Цены!$G$3</f>
        <v>3938.5560000000005</v>
      </c>
      <c r="D203" s="8">
        <f>'Цены 2'!D61+Сбытовые!D220+Цены!$C$3+Цены!$G$3</f>
        <v>3890.9760000000006</v>
      </c>
      <c r="E203" s="8">
        <f>'Цены 2'!E61+Сбытовые!E220+Цены!$C$3+Цены!$G$3</f>
        <v>3841.8660000000004</v>
      </c>
      <c r="F203" s="8">
        <f>'Цены 2'!F61+Сбытовые!F220+Цены!$C$3+Цены!$G$3</f>
        <v>3900.9560000000001</v>
      </c>
      <c r="G203" s="8">
        <f>'Цены 2'!G61+Сбытовые!G220+Цены!$C$3+Цены!$G$3</f>
        <v>3937.7560000000003</v>
      </c>
      <c r="H203" s="8">
        <f>'Цены 2'!H61+Сбытовые!H220+Цены!$C$3+Цены!$G$3</f>
        <v>3932.4660000000003</v>
      </c>
      <c r="I203" s="8">
        <f>'Цены 2'!I61+Сбытовые!I220+Цены!$C$3+Цены!$G$3</f>
        <v>4046.5360000000001</v>
      </c>
      <c r="J203" s="8">
        <f>'Цены 2'!J61+Сбытовые!J220+Цены!$C$3+Цены!$G$3</f>
        <v>4299.866</v>
      </c>
      <c r="K203" s="8">
        <f>'Цены 2'!K61+Сбытовые!K220+Цены!$C$3+Цены!$G$3</f>
        <v>4795.1760000000004</v>
      </c>
      <c r="L203" s="8">
        <f>'Цены 2'!L61+Сбытовые!L220+Цены!$C$3+Цены!$G$3</f>
        <v>4821.0060000000003</v>
      </c>
      <c r="M203" s="8">
        <f>'Цены 2'!M61+Сбытовые!M220+Цены!$C$3+Цены!$G$3</f>
        <v>4824.6260000000002</v>
      </c>
      <c r="N203" s="8">
        <f>'Цены 2'!N61+Сбытовые!N220+Цены!$C$3+Цены!$G$3</f>
        <v>4799.7160000000003</v>
      </c>
      <c r="O203" s="8">
        <f>'Цены 2'!O61+Сбытовые!O220+Цены!$C$3+Цены!$G$3</f>
        <v>4798.7560000000003</v>
      </c>
      <c r="P203" s="8">
        <f>'Цены 2'!P61+Сбытовые!P220+Цены!$C$3+Цены!$G$3</f>
        <v>4800.8460000000005</v>
      </c>
      <c r="Q203" s="8">
        <f>'Цены 2'!Q61+Сбытовые!Q220+Цены!$C$3+Цены!$G$3</f>
        <v>4800.7160000000003</v>
      </c>
      <c r="R203" s="8">
        <f>'Цены 2'!R61+Сбытовые!R220+Цены!$C$3+Цены!$G$3</f>
        <v>4840.0460000000003</v>
      </c>
      <c r="S203" s="8">
        <f>'Цены 2'!S61+Сбытовые!S220+Цены!$C$3+Цены!$G$3</f>
        <v>4932.4860000000008</v>
      </c>
      <c r="T203" s="8">
        <f>'Цены 2'!T61+Сбытовые!T220+Цены!$C$3+Цены!$G$3</f>
        <v>4974.4560000000001</v>
      </c>
      <c r="U203" s="8">
        <f>'Цены 2'!U61+Сбытовые!U220+Цены!$C$3+Цены!$G$3</f>
        <v>4984.2560000000003</v>
      </c>
      <c r="V203" s="8">
        <f>'Цены 2'!V61+Сбытовые!V220+Цены!$C$3+Цены!$G$3</f>
        <v>4940.7960000000003</v>
      </c>
      <c r="W203" s="8">
        <f>'Цены 2'!W61+Сбытовые!W220+Цены!$C$3+Цены!$G$3</f>
        <v>4901.9560000000001</v>
      </c>
      <c r="X203" s="8">
        <f>'Цены 2'!X61+Сбытовые!X220+Цены!$C$3+Цены!$G$3</f>
        <v>4844.4160000000011</v>
      </c>
      <c r="Y203" s="8">
        <f>'Цены 2'!Y61+Сбытовые!Y220+Цены!$C$3+Цены!$G$3</f>
        <v>4245.1560000000009</v>
      </c>
    </row>
    <row r="204" spans="1:25" x14ac:dyDescent="0.25">
      <c r="A204" s="7">
        <v>21</v>
      </c>
      <c r="B204" s="8">
        <f>'Цены 2'!B62+Сбытовые!B221+Цены!$C$3+Цены!$G$3</f>
        <v>3976.4660000000003</v>
      </c>
      <c r="C204" s="8">
        <f>'Цены 2'!C62+Сбытовые!C221+Цены!$C$3+Цены!$G$3</f>
        <v>3933.2660000000005</v>
      </c>
      <c r="D204" s="8">
        <f>'Цены 2'!D62+Сбытовые!D221+Цены!$C$3+Цены!$G$3</f>
        <v>3864.7360000000003</v>
      </c>
      <c r="E204" s="8">
        <f>'Цены 2'!E62+Сбытовые!E221+Цены!$C$3+Цены!$G$3</f>
        <v>3857.3660000000004</v>
      </c>
      <c r="F204" s="8">
        <f>'Цены 2'!F62+Сбытовые!F221+Цены!$C$3+Цены!$G$3</f>
        <v>3934.6360000000004</v>
      </c>
      <c r="G204" s="8">
        <f>'Цены 2'!G62+Сбытовые!G221+Цены!$C$3+Цены!$G$3</f>
        <v>4017.0160000000005</v>
      </c>
      <c r="H204" s="8">
        <f>'Цены 2'!H62+Сбытовые!H221+Цены!$C$3+Цены!$G$3</f>
        <v>4202.1260000000002</v>
      </c>
      <c r="I204" s="8">
        <f>'Цены 2'!I62+Сбытовые!I221+Цены!$C$3+Цены!$G$3</f>
        <v>4529.8360000000002</v>
      </c>
      <c r="J204" s="8">
        <f>'Цены 2'!J62+Сбытовые!J221+Цены!$C$3+Цены!$G$3</f>
        <v>4795.7160000000003</v>
      </c>
      <c r="K204" s="8">
        <f>'Цены 2'!K62+Сбытовые!K221+Цены!$C$3+Цены!$G$3</f>
        <v>4862.7060000000001</v>
      </c>
      <c r="L204" s="8">
        <f>'Цены 2'!L62+Сбытовые!L221+Цены!$C$3+Цены!$G$3</f>
        <v>4867.3860000000004</v>
      </c>
      <c r="M204" s="8">
        <f>'Цены 2'!M62+Сбытовые!M221+Цены!$C$3+Цены!$G$3</f>
        <v>4857.3560000000007</v>
      </c>
      <c r="N204" s="8">
        <f>'Цены 2'!N62+Сбытовые!N221+Цены!$C$3+Цены!$G$3</f>
        <v>4832.0660000000007</v>
      </c>
      <c r="O204" s="8">
        <f>'Цены 2'!O62+Сбытовые!O221+Цены!$C$3+Цены!$G$3</f>
        <v>4835.4160000000011</v>
      </c>
      <c r="P204" s="8">
        <f>'Цены 2'!P62+Сбытовые!P221+Цены!$C$3+Цены!$G$3</f>
        <v>4842.4560000000001</v>
      </c>
      <c r="Q204" s="8">
        <f>'Цены 2'!Q62+Сбытовые!Q221+Цены!$C$3+Цены!$G$3</f>
        <v>4843.1360000000004</v>
      </c>
      <c r="R204" s="8">
        <f>'Цены 2'!R62+Сбытовые!R221+Цены!$C$3+Цены!$G$3</f>
        <v>4850.5259999999998</v>
      </c>
      <c r="S204" s="8">
        <f>'Цены 2'!S62+Сбытовые!S221+Цены!$C$3+Цены!$G$3</f>
        <v>4894.3360000000011</v>
      </c>
      <c r="T204" s="8">
        <f>'Цены 2'!T62+Сбытовые!T221+Цены!$C$3+Цены!$G$3</f>
        <v>4918.5560000000005</v>
      </c>
      <c r="U204" s="8">
        <f>'Цены 2'!U62+Сбытовые!U221+Цены!$C$3+Цены!$G$3</f>
        <v>4917.7160000000003</v>
      </c>
      <c r="V204" s="8">
        <f>'Цены 2'!V62+Сбытовые!V221+Цены!$C$3+Цены!$G$3</f>
        <v>4879.9860000000008</v>
      </c>
      <c r="W204" s="8">
        <f>'Цены 2'!W62+Сбытовые!W221+Цены!$C$3+Цены!$G$3</f>
        <v>4845.4560000000001</v>
      </c>
      <c r="X204" s="8">
        <f>'Цены 2'!X62+Сбытовые!X221+Цены!$C$3+Цены!$G$3</f>
        <v>4314.7560000000003</v>
      </c>
      <c r="Y204" s="8">
        <f>'Цены 2'!Y62+Сбытовые!Y221+Цены!$C$3+Цены!$G$3</f>
        <v>4120.3260000000009</v>
      </c>
    </row>
    <row r="205" spans="1:25" x14ac:dyDescent="0.25">
      <c r="A205" s="7">
        <v>22</v>
      </c>
      <c r="B205" s="8">
        <f>'Цены 2'!B63+Сбытовые!B222+Цены!$C$3+Цены!$G$3</f>
        <v>4009.0060000000003</v>
      </c>
      <c r="C205" s="8">
        <f>'Цены 2'!C63+Сбытовые!C222+Цены!$C$3+Цены!$G$3</f>
        <v>3939.8760000000002</v>
      </c>
      <c r="D205" s="8">
        <f>'Цены 2'!D63+Сбытовые!D222+Цены!$C$3+Цены!$G$3</f>
        <v>3886.8660000000004</v>
      </c>
      <c r="E205" s="8">
        <f>'Цены 2'!E63+Сбытовые!E222+Цены!$C$3+Цены!$G$3</f>
        <v>3885.2660000000005</v>
      </c>
      <c r="F205" s="8">
        <f>'Цены 2'!F63+Сбытовые!F222+Цены!$C$3+Цены!$G$3</f>
        <v>3937.9660000000003</v>
      </c>
      <c r="G205" s="8">
        <f>'Цены 2'!G63+Сбытовые!G222+Цены!$C$3+Цены!$G$3</f>
        <v>4004.4060000000004</v>
      </c>
      <c r="H205" s="8">
        <f>'Цены 2'!H63+Сбытовые!H222+Цены!$C$3+Цены!$G$3</f>
        <v>4268.5660000000007</v>
      </c>
      <c r="I205" s="8">
        <f>'Цены 2'!I63+Сбытовые!I222+Цены!$C$3+Цены!$G$3</f>
        <v>4601.4060000000009</v>
      </c>
      <c r="J205" s="8">
        <f>'Цены 2'!J63+Сбытовые!J222+Цены!$C$3+Цены!$G$3</f>
        <v>4821.6560000000009</v>
      </c>
      <c r="K205" s="8">
        <f>'Цены 2'!K63+Сбытовые!K222+Цены!$C$3+Цены!$G$3</f>
        <v>4863.6660000000011</v>
      </c>
      <c r="L205" s="8">
        <f>'Цены 2'!L63+Сбытовые!L222+Цены!$C$3+Цены!$G$3</f>
        <v>4860.2960000000003</v>
      </c>
      <c r="M205" s="8">
        <f>'Цены 2'!M63+Сбытовые!M222+Цены!$C$3+Цены!$G$3</f>
        <v>4855.3460000000005</v>
      </c>
      <c r="N205" s="8">
        <f>'Цены 2'!N63+Сбытовые!N222+Цены!$C$3+Цены!$G$3</f>
        <v>4840.3060000000005</v>
      </c>
      <c r="O205" s="8">
        <f>'Цены 2'!O63+Сбытовые!O222+Цены!$C$3+Цены!$G$3</f>
        <v>4841.5960000000005</v>
      </c>
      <c r="P205" s="8">
        <f>'Цены 2'!P63+Сбытовые!P222+Цены!$C$3+Цены!$G$3</f>
        <v>4841.3160000000007</v>
      </c>
      <c r="Q205" s="8">
        <f>'Цены 2'!Q63+Сбытовые!Q222+Цены!$C$3+Цены!$G$3</f>
        <v>4840.9260000000004</v>
      </c>
      <c r="R205" s="8">
        <f>'Цены 2'!R63+Сбытовые!R222+Цены!$C$3+Цены!$G$3</f>
        <v>4845.5860000000011</v>
      </c>
      <c r="S205" s="8">
        <f>'Цены 2'!S63+Сбытовые!S222+Цены!$C$3+Цены!$G$3</f>
        <v>4886.5960000000005</v>
      </c>
      <c r="T205" s="8">
        <f>'Цены 2'!T63+Сбытовые!T222+Цены!$C$3+Цены!$G$3</f>
        <v>4899.8260000000009</v>
      </c>
      <c r="U205" s="8">
        <f>'Цены 2'!U63+Сбытовые!U222+Цены!$C$3+Цены!$G$3</f>
        <v>4884.8460000000005</v>
      </c>
      <c r="V205" s="8">
        <f>'Цены 2'!V63+Сбытовые!V222+Цены!$C$3+Цены!$G$3</f>
        <v>4805.9860000000008</v>
      </c>
      <c r="W205" s="8">
        <f>'Цены 2'!W63+Сбытовые!W222+Цены!$C$3+Цены!$G$3</f>
        <v>4798.2759999999998</v>
      </c>
      <c r="X205" s="8">
        <f>'Цены 2'!X63+Сбытовые!X222+Цены!$C$3+Цены!$G$3</f>
        <v>4282.6260000000002</v>
      </c>
      <c r="Y205" s="8">
        <f>'Цены 2'!Y63+Сбытовые!Y222+Цены!$C$3+Цены!$G$3</f>
        <v>4034.5060000000003</v>
      </c>
    </row>
    <row r="206" spans="1:25" x14ac:dyDescent="0.25">
      <c r="A206" s="7">
        <v>23</v>
      </c>
      <c r="B206" s="8">
        <f>'Цены 2'!B64+Сбытовые!B223+Цены!$C$3+Цены!$G$3</f>
        <v>3929.4160000000002</v>
      </c>
      <c r="C206" s="8">
        <f>'Цены 2'!C64+Сбытовые!C223+Цены!$C$3+Цены!$G$3</f>
        <v>3084.1460000000006</v>
      </c>
      <c r="D206" s="8">
        <f>'Цены 2'!D64+Сбытовые!D223+Цены!$C$3+Цены!$G$3</f>
        <v>3057.9460000000004</v>
      </c>
      <c r="E206" s="8">
        <f>'Цены 2'!E64+Сбытовые!E223+Цены!$C$3+Цены!$G$3</f>
        <v>3053.2860000000005</v>
      </c>
      <c r="F206" s="8">
        <f>'Цены 2'!F64+Сбытовые!F223+Цены!$C$3+Цены!$G$3</f>
        <v>3823.2460000000001</v>
      </c>
      <c r="G206" s="8">
        <f>'Цены 2'!G64+Сбытовые!G223+Цены!$C$3+Цены!$G$3</f>
        <v>3933.1460000000006</v>
      </c>
      <c r="H206" s="8">
        <f>'Цены 2'!H64+Сбытовые!H223+Цены!$C$3+Цены!$G$3</f>
        <v>4204.4660000000003</v>
      </c>
      <c r="I206" s="8">
        <f>'Цены 2'!I64+Сбытовые!I223+Цены!$C$3+Цены!$G$3</f>
        <v>4462.2759999999998</v>
      </c>
      <c r="J206" s="8">
        <f>'Цены 2'!J64+Сбытовые!J223+Цены!$C$3+Цены!$G$3</f>
        <v>4774.6560000000009</v>
      </c>
      <c r="K206" s="8">
        <f>'Цены 2'!K64+Сбытовые!K223+Цены!$C$3+Цены!$G$3</f>
        <v>4858.9360000000006</v>
      </c>
      <c r="L206" s="8">
        <f>'Цены 2'!L64+Сбытовые!L223+Цены!$C$3+Цены!$G$3</f>
        <v>4856.9260000000004</v>
      </c>
      <c r="M206" s="8">
        <f>'Цены 2'!M64+Сбытовые!M223+Цены!$C$3+Цены!$G$3</f>
        <v>4839.3260000000009</v>
      </c>
      <c r="N206" s="8">
        <f>'Цены 2'!N64+Сбытовые!N223+Цены!$C$3+Цены!$G$3</f>
        <v>4831.0259999999998</v>
      </c>
      <c r="O206" s="8">
        <f>'Цены 2'!O64+Сбытовые!O223+Цены!$C$3+Цены!$G$3</f>
        <v>4834.4160000000011</v>
      </c>
      <c r="P206" s="8">
        <f>'Цены 2'!P64+Сбытовые!P223+Цены!$C$3+Цены!$G$3</f>
        <v>4840.5960000000005</v>
      </c>
      <c r="Q206" s="8">
        <f>'Цены 2'!Q64+Сбытовые!Q223+Цены!$C$3+Цены!$G$3</f>
        <v>4846.9260000000004</v>
      </c>
      <c r="R206" s="8">
        <f>'Цены 2'!R64+Сбытовые!R223+Цены!$C$3+Цены!$G$3</f>
        <v>4855.0259999999998</v>
      </c>
      <c r="S206" s="8">
        <f>'Цены 2'!S64+Сбытовые!S223+Цены!$C$3+Цены!$G$3</f>
        <v>4895.616</v>
      </c>
      <c r="T206" s="8">
        <f>'Цены 2'!T64+Сбытовые!T223+Цены!$C$3+Цены!$G$3</f>
        <v>4914.1760000000004</v>
      </c>
      <c r="U206" s="8">
        <f>'Цены 2'!U64+Сбытовые!U223+Цены!$C$3+Цены!$G$3</f>
        <v>4911.8360000000011</v>
      </c>
      <c r="V206" s="8">
        <f>'Цены 2'!V64+Сбытовые!V223+Цены!$C$3+Цены!$G$3</f>
        <v>4874.5060000000003</v>
      </c>
      <c r="W206" s="8">
        <f>'Цены 2'!W64+Сбытовые!W223+Цены!$C$3+Цены!$G$3</f>
        <v>4841.1460000000006</v>
      </c>
      <c r="X206" s="8">
        <f>'Цены 2'!X64+Сбытовые!X223+Цены!$C$3+Цены!$G$3</f>
        <v>4328.9560000000001</v>
      </c>
      <c r="Y206" s="8">
        <f>'Цены 2'!Y64+Сбытовые!Y223+Цены!$C$3+Цены!$G$3</f>
        <v>4116.0660000000007</v>
      </c>
    </row>
    <row r="207" spans="1:25" x14ac:dyDescent="0.25">
      <c r="A207" s="7">
        <v>24</v>
      </c>
      <c r="B207" s="8">
        <f>'Цены 2'!B65+Сбытовые!B224+Цены!$C$3+Цены!$G$3</f>
        <v>4133.0360000000001</v>
      </c>
      <c r="C207" s="8">
        <f>'Цены 2'!C65+Сбытовые!C224+Цены!$C$3+Цены!$G$3</f>
        <v>3955.3860000000004</v>
      </c>
      <c r="D207" s="8">
        <f>'Цены 2'!D65+Сбытовые!D224+Цены!$C$3+Цены!$G$3</f>
        <v>3938.8860000000004</v>
      </c>
      <c r="E207" s="8">
        <f>'Цены 2'!E65+Сбытовые!E224+Цены!$C$3+Цены!$G$3</f>
        <v>3935.8960000000006</v>
      </c>
      <c r="F207" s="8">
        <f>'Цены 2'!F65+Сбытовые!F224+Цены!$C$3+Цены!$G$3</f>
        <v>3979.8460000000005</v>
      </c>
      <c r="G207" s="8">
        <f>'Цены 2'!G65+Сбытовые!G224+Цены!$C$3+Цены!$G$3</f>
        <v>4117.5259999999998</v>
      </c>
      <c r="H207" s="8">
        <f>'Цены 2'!H65+Сбытовые!H224+Цены!$C$3+Цены!$G$3</f>
        <v>4357.4960000000001</v>
      </c>
      <c r="I207" s="8">
        <f>'Цены 2'!I65+Сбытовые!I224+Цены!$C$3+Цены!$G$3</f>
        <v>4691.3360000000002</v>
      </c>
      <c r="J207" s="8">
        <f>'Цены 2'!J65+Сбытовые!J224+Цены!$C$3+Цены!$G$3</f>
        <v>4898.9560000000001</v>
      </c>
      <c r="K207" s="8">
        <f>'Цены 2'!K65+Сбытовые!K224+Цены!$C$3+Цены!$G$3</f>
        <v>4955.8560000000007</v>
      </c>
      <c r="L207" s="8">
        <f>'Цены 2'!L65+Сбытовые!L224+Цены!$C$3+Цены!$G$3</f>
        <v>4950.6959999999999</v>
      </c>
      <c r="M207" s="8">
        <f>'Цены 2'!M65+Сбытовые!M224+Цены!$C$3+Цены!$G$3</f>
        <v>4922.1260000000002</v>
      </c>
      <c r="N207" s="8">
        <f>'Цены 2'!N65+Сбытовые!N224+Цены!$C$3+Цены!$G$3</f>
        <v>4906.5660000000007</v>
      </c>
      <c r="O207" s="8">
        <f>'Цены 2'!O65+Сбытовые!O224+Цены!$C$3+Цены!$G$3</f>
        <v>4901.3960000000006</v>
      </c>
      <c r="P207" s="8">
        <f>'Цены 2'!P65+Сбытовые!P224+Цены!$C$3+Цены!$G$3</f>
        <v>4899.2560000000003</v>
      </c>
      <c r="Q207" s="8">
        <f>'Цены 2'!Q65+Сбытовые!Q224+Цены!$C$3+Цены!$G$3</f>
        <v>4900.996000000001</v>
      </c>
      <c r="R207" s="8">
        <f>'Цены 2'!R65+Сбытовые!R224+Цены!$C$3+Цены!$G$3</f>
        <v>4898.6560000000009</v>
      </c>
      <c r="S207" s="8">
        <f>'Цены 2'!S65+Сбытовые!S224+Цены!$C$3+Цены!$G$3</f>
        <v>4932.0060000000003</v>
      </c>
      <c r="T207" s="8">
        <f>'Цены 2'!T65+Сбытовые!T224+Цены!$C$3+Цены!$G$3</f>
        <v>4945.6260000000002</v>
      </c>
      <c r="U207" s="8">
        <f>'Цены 2'!U65+Сбытовые!U224+Цены!$C$3+Цены!$G$3</f>
        <v>4931.3360000000011</v>
      </c>
      <c r="V207" s="8">
        <f>'Цены 2'!V65+Сбытовые!V224+Цены!$C$3+Цены!$G$3</f>
        <v>4881.2759999999998</v>
      </c>
      <c r="W207" s="8">
        <f>'Цены 2'!W65+Сбытовые!W224+Цены!$C$3+Цены!$G$3</f>
        <v>4873.3060000000005</v>
      </c>
      <c r="X207" s="8">
        <f>'Цены 2'!X65+Сбытовые!X224+Цены!$C$3+Цены!$G$3</f>
        <v>4796.2860000000001</v>
      </c>
      <c r="Y207" s="8">
        <f>'Цены 2'!Y65+Сбытовые!Y224+Цены!$C$3+Цены!$G$3</f>
        <v>4198.1560000000009</v>
      </c>
    </row>
    <row r="208" spans="1:25" x14ac:dyDescent="0.25">
      <c r="A208" s="7">
        <v>25</v>
      </c>
      <c r="B208" s="8">
        <f>'Цены 2'!B66+Сбытовые!B225+Цены!$C$3+Цены!$G$3</f>
        <v>4018.7160000000003</v>
      </c>
      <c r="C208" s="8">
        <f>'Цены 2'!C66+Сбытовые!C225+Цены!$C$3+Цены!$G$3</f>
        <v>3958.1660000000002</v>
      </c>
      <c r="D208" s="8">
        <f>'Цены 2'!D66+Сбытовые!D225+Цены!$C$3+Цены!$G$3</f>
        <v>3932.3260000000005</v>
      </c>
      <c r="E208" s="8">
        <f>'Цены 2'!E66+Сбытовые!E225+Цены!$C$3+Цены!$G$3</f>
        <v>3931.2260000000006</v>
      </c>
      <c r="F208" s="8">
        <f>'Цены 2'!F66+Сбытовые!F225+Цены!$C$3+Цены!$G$3</f>
        <v>3962.5160000000005</v>
      </c>
      <c r="G208" s="8">
        <f>'Цены 2'!G66+Сбытовые!G225+Цены!$C$3+Цены!$G$3</f>
        <v>4105.8260000000009</v>
      </c>
      <c r="H208" s="8">
        <f>'Цены 2'!H66+Сбытовые!H225+Цены!$C$3+Цены!$G$3</f>
        <v>4322.8260000000009</v>
      </c>
      <c r="I208" s="8">
        <f>'Цены 2'!I66+Сбытовые!I225+Цены!$C$3+Цены!$G$3</f>
        <v>4644.7060000000001</v>
      </c>
      <c r="J208" s="8">
        <f>'Цены 2'!J66+Сбытовые!J225+Цены!$C$3+Цены!$G$3</f>
        <v>4871.6860000000006</v>
      </c>
      <c r="K208" s="8">
        <f>'Цены 2'!K66+Сбытовые!K225+Цены!$C$3+Цены!$G$3</f>
        <v>4882.5259999999998</v>
      </c>
      <c r="L208" s="8">
        <f>'Цены 2'!L66+Сбытовые!L225+Цены!$C$3+Цены!$G$3</f>
        <v>4881.2260000000006</v>
      </c>
      <c r="M208" s="8">
        <f>'Цены 2'!M66+Сбытовые!M225+Цены!$C$3+Цены!$G$3</f>
        <v>4877.0560000000005</v>
      </c>
      <c r="N208" s="8">
        <f>'Цены 2'!N66+Сбытовые!N225+Цены!$C$3+Цены!$G$3</f>
        <v>4855.5760000000009</v>
      </c>
      <c r="O208" s="8">
        <f>'Цены 2'!O66+Сбытовые!O225+Цены!$C$3+Цены!$G$3</f>
        <v>4856.3860000000004</v>
      </c>
      <c r="P208" s="8">
        <f>'Цены 2'!P66+Сбытовые!P225+Цены!$C$3+Цены!$G$3</f>
        <v>4856.6060000000007</v>
      </c>
      <c r="Q208" s="8">
        <f>'Цены 2'!Q66+Сбытовые!Q225+Цены!$C$3+Цены!$G$3</f>
        <v>4874.3560000000007</v>
      </c>
      <c r="R208" s="8">
        <f>'Цены 2'!R66+Сбытовые!R225+Цены!$C$3+Цены!$G$3</f>
        <v>4865.5360000000001</v>
      </c>
      <c r="S208" s="8">
        <f>'Цены 2'!S66+Сбытовые!S225+Цены!$C$3+Цены!$G$3</f>
        <v>4888.2260000000006</v>
      </c>
      <c r="T208" s="8">
        <f>'Цены 2'!T66+Сбытовые!T225+Цены!$C$3+Цены!$G$3</f>
        <v>4895.9660000000003</v>
      </c>
      <c r="U208" s="8">
        <f>'Цены 2'!U66+Сбытовые!U225+Цены!$C$3+Цены!$G$3</f>
        <v>4909.2360000000008</v>
      </c>
      <c r="V208" s="8">
        <f>'Цены 2'!V66+Сбытовые!V225+Цены!$C$3+Цены!$G$3</f>
        <v>4874.9459999999999</v>
      </c>
      <c r="W208" s="8">
        <f>'Цены 2'!W66+Сбытовые!W225+Цены!$C$3+Цены!$G$3</f>
        <v>4806.5760000000009</v>
      </c>
      <c r="X208" s="8">
        <f>'Цены 2'!X66+Сбытовые!X225+Цены!$C$3+Цены!$G$3</f>
        <v>4473.3060000000005</v>
      </c>
      <c r="Y208" s="8">
        <f>'Цены 2'!Y66+Сбытовые!Y225+Цены!$C$3+Цены!$G$3</f>
        <v>4129.1959999999999</v>
      </c>
    </row>
    <row r="209" spans="1:25" x14ac:dyDescent="0.25">
      <c r="A209" s="7">
        <v>26</v>
      </c>
      <c r="B209" s="8">
        <f>'Цены 2'!B67+Сбытовые!B226+Цены!$C$3+Цены!$G$3</f>
        <v>3946.0060000000003</v>
      </c>
      <c r="C209" s="8">
        <f>'Цены 2'!C67+Сбытовые!C226+Цены!$C$3+Цены!$G$3</f>
        <v>3889.3560000000007</v>
      </c>
      <c r="D209" s="8">
        <f>'Цены 2'!D67+Сбытовые!D226+Цены!$C$3+Цены!$G$3</f>
        <v>3817.3160000000007</v>
      </c>
      <c r="E209" s="8">
        <f>'Цены 2'!E67+Сбытовые!E226+Цены!$C$3+Цены!$G$3</f>
        <v>3871.0960000000005</v>
      </c>
      <c r="F209" s="8">
        <f>'Цены 2'!F67+Сбытовые!F226+Цены!$C$3+Цены!$G$3</f>
        <v>3913.5660000000007</v>
      </c>
      <c r="G209" s="8">
        <f>'Цены 2'!G67+Сбытовые!G226+Цены!$C$3+Цены!$G$3</f>
        <v>3943.2760000000007</v>
      </c>
      <c r="H209" s="8">
        <f>'Цены 2'!H67+Сбытовые!H226+Цены!$C$3+Цены!$G$3</f>
        <v>4013.1660000000002</v>
      </c>
      <c r="I209" s="8">
        <f>'Цены 2'!I67+Сбытовые!I226+Цены!$C$3+Цены!$G$3</f>
        <v>4244.4160000000002</v>
      </c>
      <c r="J209" s="8">
        <f>'Цены 2'!J67+Сбытовые!J226+Цены!$C$3+Цены!$G$3</f>
        <v>4504.2759999999998</v>
      </c>
      <c r="K209" s="8">
        <f>'Цены 2'!K67+Сбытовые!K226+Цены!$C$3+Цены!$G$3</f>
        <v>4811.116</v>
      </c>
      <c r="L209" s="8">
        <f>'Цены 2'!L67+Сбытовые!L226+Цены!$C$3+Цены!$G$3</f>
        <v>4840.4860000000008</v>
      </c>
      <c r="M209" s="8">
        <f>'Цены 2'!M67+Сбытовые!M226+Цены!$C$3+Цены!$G$3</f>
        <v>4837.2660000000005</v>
      </c>
      <c r="N209" s="8">
        <f>'Цены 2'!N67+Сбытовые!N226+Цены!$C$3+Цены!$G$3</f>
        <v>4820.8160000000007</v>
      </c>
      <c r="O209" s="8">
        <f>'Цены 2'!O67+Сбытовые!O226+Цены!$C$3+Цены!$G$3</f>
        <v>4829.6959999999999</v>
      </c>
      <c r="P209" s="8">
        <f>'Цены 2'!P67+Сбытовые!P226+Цены!$C$3+Цены!$G$3</f>
        <v>4823.9060000000009</v>
      </c>
      <c r="Q209" s="8">
        <f>'Цены 2'!Q67+Сбытовые!Q226+Цены!$C$3+Цены!$G$3</f>
        <v>4830.0259999999998</v>
      </c>
      <c r="R209" s="8">
        <f>'Цены 2'!R67+Сбытовые!R226+Цены!$C$3+Цены!$G$3</f>
        <v>4840.1460000000006</v>
      </c>
      <c r="S209" s="8">
        <f>'Цены 2'!S67+Сбытовые!S226+Цены!$C$3+Цены!$G$3</f>
        <v>4876.3560000000007</v>
      </c>
      <c r="T209" s="8">
        <f>'Цены 2'!T67+Сбытовые!T226+Цены!$C$3+Цены!$G$3</f>
        <v>4881.3360000000011</v>
      </c>
      <c r="U209" s="8">
        <f>'Цены 2'!U67+Сбытовые!U226+Цены!$C$3+Цены!$G$3</f>
        <v>4891.4760000000006</v>
      </c>
      <c r="V209" s="8">
        <f>'Цены 2'!V67+Сбытовые!V226+Цены!$C$3+Цены!$G$3</f>
        <v>4870.4860000000008</v>
      </c>
      <c r="W209" s="8">
        <f>'Цены 2'!W67+Сбытовые!W226+Цены!$C$3+Цены!$G$3</f>
        <v>4846.746000000001</v>
      </c>
      <c r="X209" s="8">
        <f>'Цены 2'!X67+Сбытовые!X226+Цены!$C$3+Цены!$G$3</f>
        <v>4335.1060000000007</v>
      </c>
      <c r="Y209" s="8">
        <f>'Цены 2'!Y67+Сбытовые!Y226+Цены!$C$3+Цены!$G$3</f>
        <v>4124.0460000000003</v>
      </c>
    </row>
    <row r="210" spans="1:25" x14ac:dyDescent="0.25">
      <c r="A210" s="7">
        <v>27</v>
      </c>
      <c r="B210" s="8">
        <f>'Цены 2'!B68+Сбытовые!B227+Цены!$C$3+Цены!$G$3</f>
        <v>4024.4360000000006</v>
      </c>
      <c r="C210" s="8">
        <f>'Цены 2'!C68+Сбытовые!C227+Цены!$C$3+Цены!$G$3</f>
        <v>3944.8860000000004</v>
      </c>
      <c r="D210" s="8">
        <f>'Цены 2'!D68+Сбытовые!D227+Цены!$C$3+Цены!$G$3</f>
        <v>3928.1860000000006</v>
      </c>
      <c r="E210" s="8">
        <f>'Цены 2'!E68+Сбытовые!E227+Цены!$C$3+Цены!$G$3</f>
        <v>3908.1460000000006</v>
      </c>
      <c r="F210" s="8">
        <f>'Цены 2'!F68+Сбытовые!F227+Цены!$C$3+Цены!$G$3</f>
        <v>3928.4960000000001</v>
      </c>
      <c r="G210" s="8">
        <f>'Цены 2'!G68+Сбытовые!G227+Цены!$C$3+Цены!$G$3</f>
        <v>3945.5460000000003</v>
      </c>
      <c r="H210" s="8">
        <f>'Цены 2'!H68+Сбытовые!H227+Цены!$C$3+Цены!$G$3</f>
        <v>3984.5060000000003</v>
      </c>
      <c r="I210" s="8">
        <f>'Цены 2'!I68+Сбытовые!I227+Цены!$C$3+Цены!$G$3</f>
        <v>4116.8860000000004</v>
      </c>
      <c r="J210" s="8">
        <f>'Цены 2'!J68+Сбытовые!J227+Цены!$C$3+Цены!$G$3</f>
        <v>4346.7660000000005</v>
      </c>
      <c r="K210" s="8">
        <f>'Цены 2'!K68+Сбытовые!K227+Цены!$C$3+Цены!$G$3</f>
        <v>4633.866</v>
      </c>
      <c r="L210" s="8">
        <f>'Цены 2'!L68+Сбытовые!L227+Цены!$C$3+Цены!$G$3</f>
        <v>4766.7560000000003</v>
      </c>
      <c r="M210" s="8">
        <f>'Цены 2'!M68+Сбытовые!M227+Цены!$C$3+Цены!$G$3</f>
        <v>4782.0160000000005</v>
      </c>
      <c r="N210" s="8">
        <f>'Цены 2'!N68+Сбытовые!N227+Цены!$C$3+Цены!$G$3</f>
        <v>4780.246000000001</v>
      </c>
      <c r="O210" s="8">
        <f>'Цены 2'!O68+Сбытовые!O227+Цены!$C$3+Цены!$G$3</f>
        <v>4760.9060000000009</v>
      </c>
      <c r="P210" s="8">
        <f>'Цены 2'!P68+Сбытовые!P227+Цены!$C$3+Цены!$G$3</f>
        <v>4756.4260000000004</v>
      </c>
      <c r="Q210" s="8">
        <f>'Цены 2'!Q68+Сбытовые!Q227+Цены!$C$3+Цены!$G$3</f>
        <v>4789.6260000000002</v>
      </c>
      <c r="R210" s="8">
        <f>'Цены 2'!R68+Сбытовые!R227+Цены!$C$3+Цены!$G$3</f>
        <v>4813.7960000000003</v>
      </c>
      <c r="S210" s="8">
        <f>'Цены 2'!S68+Сбытовые!S227+Цены!$C$3+Цены!$G$3</f>
        <v>4920.1560000000009</v>
      </c>
      <c r="T210" s="8">
        <f>'Цены 2'!T68+Сбытовые!T227+Цены!$C$3+Цены!$G$3</f>
        <v>4936.5360000000001</v>
      </c>
      <c r="U210" s="8">
        <f>'Цены 2'!U68+Сбытовые!U227+Цены!$C$3+Цены!$G$3</f>
        <v>4935.5860000000011</v>
      </c>
      <c r="V210" s="8">
        <f>'Цены 2'!V68+Сбытовые!V227+Цены!$C$3+Цены!$G$3</f>
        <v>4906.8260000000009</v>
      </c>
      <c r="W210" s="8">
        <f>'Цены 2'!W68+Сбытовые!W227+Цены!$C$3+Цены!$G$3</f>
        <v>4877.6460000000006</v>
      </c>
      <c r="X210" s="8">
        <f>'Цены 2'!X68+Сбытовые!X227+Цены!$C$3+Цены!$G$3</f>
        <v>4323.3960000000006</v>
      </c>
      <c r="Y210" s="8">
        <f>'Цены 2'!Y68+Сбытовые!Y227+Цены!$C$3+Цены!$G$3</f>
        <v>4124.0060000000003</v>
      </c>
    </row>
    <row r="211" spans="1:25" x14ac:dyDescent="0.25">
      <c r="A211" s="7">
        <v>28</v>
      </c>
      <c r="B211" s="8">
        <f>'Цены 2'!B69+Сбытовые!B228+Цены!$C$3+Цены!$G$3</f>
        <v>4068.6660000000002</v>
      </c>
      <c r="C211" s="8">
        <f>'Цены 2'!C69+Сбытовые!C228+Цены!$C$3+Цены!$G$3</f>
        <v>4001.3460000000005</v>
      </c>
      <c r="D211" s="8">
        <f>'Цены 2'!D69+Сбытовые!D228+Цены!$C$3+Цены!$G$3</f>
        <v>3940.3060000000005</v>
      </c>
      <c r="E211" s="8">
        <f>'Цены 2'!E69+Сбытовые!E228+Цены!$C$3+Цены!$G$3</f>
        <v>3936.5360000000005</v>
      </c>
      <c r="F211" s="8">
        <f>'Цены 2'!F69+Сбытовые!F228+Цены!$C$3+Цены!$G$3</f>
        <v>3989.6760000000004</v>
      </c>
      <c r="G211" s="8">
        <f>'Цены 2'!G69+Сбытовые!G228+Цены!$C$3+Цены!$G$3</f>
        <v>4119.0660000000007</v>
      </c>
      <c r="H211" s="8">
        <f>'Цены 2'!H69+Сбытовые!H228+Цены!$C$3+Цены!$G$3</f>
        <v>4325.1959999999999</v>
      </c>
      <c r="I211" s="8">
        <f>'Цены 2'!I69+Сбытовые!I228+Цены!$C$3+Цены!$G$3</f>
        <v>4660.6460000000006</v>
      </c>
      <c r="J211" s="8">
        <f>'Цены 2'!J69+Сбытовые!J228+Цены!$C$3+Цены!$G$3</f>
        <v>4875.1560000000009</v>
      </c>
      <c r="K211" s="8">
        <f>'Цены 2'!K69+Сбытовые!K228+Цены!$C$3+Цены!$G$3</f>
        <v>4919.8260000000009</v>
      </c>
      <c r="L211" s="8">
        <f>'Цены 2'!L69+Сбытовые!L228+Цены!$C$3+Цены!$G$3</f>
        <v>4919.5259999999998</v>
      </c>
      <c r="M211" s="8">
        <f>'Цены 2'!M69+Сбытовые!M228+Цены!$C$3+Цены!$G$3</f>
        <v>4900.996000000001</v>
      </c>
      <c r="N211" s="8">
        <f>'Цены 2'!N69+Сбытовые!N228+Цены!$C$3+Цены!$G$3</f>
        <v>4881.0960000000005</v>
      </c>
      <c r="O211" s="8">
        <f>'Цены 2'!O69+Сбытовые!O228+Цены!$C$3+Цены!$G$3</f>
        <v>4876.5960000000005</v>
      </c>
      <c r="P211" s="8">
        <f>'Цены 2'!P69+Сбытовые!P228+Цены!$C$3+Цены!$G$3</f>
        <v>4868.0259999999998</v>
      </c>
      <c r="Q211" s="8">
        <f>'Цены 2'!Q69+Сбытовые!Q228+Цены!$C$3+Цены!$G$3</f>
        <v>4869.8760000000002</v>
      </c>
      <c r="R211" s="8">
        <f>'Цены 2'!R69+Сбытовые!R228+Цены!$C$3+Цены!$G$3</f>
        <v>4868.4560000000001</v>
      </c>
      <c r="S211" s="8">
        <f>'Цены 2'!S69+Сбытовые!S228+Цены!$C$3+Цены!$G$3</f>
        <v>4914.7860000000001</v>
      </c>
      <c r="T211" s="8">
        <f>'Цены 2'!T69+Сбытовые!T228+Цены!$C$3+Цены!$G$3</f>
        <v>4921.7960000000003</v>
      </c>
      <c r="U211" s="8">
        <f>'Цены 2'!U69+Сбытовые!U228+Цены!$C$3+Цены!$G$3</f>
        <v>4903.1560000000009</v>
      </c>
      <c r="V211" s="8">
        <f>'Цены 2'!V69+Сбытовые!V228+Цены!$C$3+Цены!$G$3</f>
        <v>4853.246000000001</v>
      </c>
      <c r="W211" s="8">
        <f>'Цены 2'!W69+Сбытовые!W228+Цены!$C$3+Цены!$G$3</f>
        <v>4686.5760000000009</v>
      </c>
      <c r="X211" s="8">
        <f>'Цены 2'!X69+Сбытовые!X228+Цены!$C$3+Цены!$G$3</f>
        <v>4378.3160000000007</v>
      </c>
      <c r="Y211" s="8">
        <f>'Цены 2'!Y69+Сбытовые!Y228+Цены!$C$3+Цены!$G$3</f>
        <v>4103.8760000000002</v>
      </c>
    </row>
    <row r="212" spans="1:25" x14ac:dyDescent="0.25">
      <c r="A212" s="7">
        <v>29</v>
      </c>
      <c r="B212" s="8">
        <f>'Цены 2'!B70+Сбытовые!B229+Цены!$C$3+Цены!$G$3</f>
        <v>3935.1660000000002</v>
      </c>
      <c r="C212" s="8">
        <f>'Цены 2'!C70+Сбытовые!C229+Цены!$C$3+Цены!$G$3</f>
        <v>3877.5660000000007</v>
      </c>
      <c r="D212" s="8">
        <f>'Цены 2'!D70+Сбытовые!D229+Цены!$C$3+Цены!$G$3</f>
        <v>3752.2060000000001</v>
      </c>
      <c r="E212" s="8">
        <f>'Цены 2'!E70+Сбытовые!E229+Цены!$C$3+Цены!$G$3</f>
        <v>3757.3360000000002</v>
      </c>
      <c r="F212" s="8">
        <f>'Цены 2'!F70+Сбытовые!F229+Цены!$C$3+Цены!$G$3</f>
        <v>3872.0860000000002</v>
      </c>
      <c r="G212" s="8">
        <f>'Цены 2'!G70+Сбытовые!G229+Цены!$C$3+Цены!$G$3</f>
        <v>3967.2660000000005</v>
      </c>
      <c r="H212" s="8">
        <f>'Цены 2'!H70+Сбытовые!H229+Цены!$C$3+Цены!$G$3</f>
        <v>4165.3060000000005</v>
      </c>
      <c r="I212" s="8">
        <f>'Цены 2'!I70+Сбытовые!I229+Цены!$C$3+Цены!$G$3</f>
        <v>4438.9160000000002</v>
      </c>
      <c r="J212" s="8">
        <f>'Цены 2'!J70+Сбытовые!J229+Цены!$C$3+Цены!$G$3</f>
        <v>4644.6060000000007</v>
      </c>
      <c r="K212" s="8">
        <f>'Цены 2'!K70+Сбытовые!K229+Цены!$C$3+Цены!$G$3</f>
        <v>4699.1560000000009</v>
      </c>
      <c r="L212" s="8">
        <f>'Цены 2'!L70+Сбытовые!L229+Цены!$C$3+Цены!$G$3</f>
        <v>4695.5259999999998</v>
      </c>
      <c r="M212" s="8">
        <f>'Цены 2'!M70+Сбытовые!M229+Цены!$C$3+Цены!$G$3</f>
        <v>4670.7160000000003</v>
      </c>
      <c r="N212" s="8">
        <f>'Цены 2'!N70+Сбытовые!N229+Цены!$C$3+Цены!$G$3</f>
        <v>4653.7460000000001</v>
      </c>
      <c r="O212" s="8">
        <f>'Цены 2'!O70+Сбытовые!O229+Цены!$C$3+Цены!$G$3</f>
        <v>4652.6959999999999</v>
      </c>
      <c r="P212" s="8">
        <f>'Цены 2'!P70+Сбытовые!P229+Цены!$C$3+Цены!$G$3</f>
        <v>4643.7360000000008</v>
      </c>
      <c r="Q212" s="8">
        <f>'Цены 2'!Q70+Сбытовые!Q229+Цены!$C$3+Цены!$G$3</f>
        <v>4648.4160000000002</v>
      </c>
      <c r="R212" s="8">
        <f>'Цены 2'!R70+Сбытовые!R229+Цены!$C$3+Цены!$G$3</f>
        <v>4653.8260000000009</v>
      </c>
      <c r="S212" s="8">
        <f>'Цены 2'!S70+Сбытовые!S229+Цены!$C$3+Цены!$G$3</f>
        <v>4692.9660000000003</v>
      </c>
      <c r="T212" s="8">
        <f>'Цены 2'!T70+Сбытовые!T229+Цены!$C$3+Цены!$G$3</f>
        <v>4678.0460000000003</v>
      </c>
      <c r="U212" s="8">
        <f>'Цены 2'!U70+Сбытовые!U229+Цены!$C$3+Цены!$G$3</f>
        <v>4688.5760000000009</v>
      </c>
      <c r="V212" s="8">
        <f>'Цены 2'!V70+Сбытовые!V229+Цены!$C$3+Цены!$G$3</f>
        <v>4640.6760000000004</v>
      </c>
      <c r="W212" s="8">
        <f>'Цены 2'!W70+Сбытовые!W229+Цены!$C$3+Цены!$G$3</f>
        <v>4567.4660000000003</v>
      </c>
      <c r="X212" s="8">
        <f>'Цены 2'!X70+Сбытовые!X229+Цены!$C$3+Цены!$G$3</f>
        <v>4225.6959999999999</v>
      </c>
      <c r="Y212" s="8">
        <f>'Цены 2'!Y70+Сбытовые!Y229+Цены!$C$3+Цены!$G$3</f>
        <v>3976.5160000000005</v>
      </c>
    </row>
    <row r="213" spans="1:25" x14ac:dyDescent="0.25">
      <c r="A213" s="7">
        <v>30</v>
      </c>
      <c r="B213" s="8">
        <f>'Цены 2'!B71+Сбытовые!B230+Цены!$C$3+Цены!$G$3</f>
        <v>3917.4460000000004</v>
      </c>
      <c r="C213" s="8">
        <f>'Цены 2'!C71+Сбытовые!C230+Цены!$C$3+Цены!$G$3</f>
        <v>3812.1960000000004</v>
      </c>
      <c r="D213" s="8">
        <f>'Цены 2'!D71+Сбытовые!D230+Цены!$C$3+Цены!$G$3</f>
        <v>3741.2060000000001</v>
      </c>
      <c r="E213" s="8">
        <f>'Цены 2'!E71+Сбытовые!E230+Цены!$C$3+Цены!$G$3</f>
        <v>3712.3860000000004</v>
      </c>
      <c r="F213" s="8">
        <f>'Цены 2'!F71+Сбытовые!F230+Цены!$C$3+Цены!$G$3</f>
        <v>3800.5060000000003</v>
      </c>
      <c r="G213" s="8">
        <f>'Цены 2'!G71+Сбытовые!G230+Цены!$C$3+Цены!$G$3</f>
        <v>3994.1660000000002</v>
      </c>
      <c r="H213" s="8">
        <f>'Цены 2'!H71+Сбытовые!H230+Цены!$C$3+Цены!$G$3</f>
        <v>4151.3860000000004</v>
      </c>
      <c r="I213" s="8">
        <f>'Цены 2'!I71+Сбытовые!I230+Цены!$C$3+Цены!$G$3</f>
        <v>4465.7960000000003</v>
      </c>
      <c r="J213" s="8">
        <f>'Цены 2'!J71+Сбытовые!J230+Цены!$C$3+Цены!$G$3</f>
        <v>4837.616</v>
      </c>
      <c r="K213" s="8">
        <f>'Цены 2'!K71+Сбытовые!K230+Цены!$C$3+Цены!$G$3</f>
        <v>4884.2960000000003</v>
      </c>
      <c r="L213" s="8">
        <f>'Цены 2'!L71+Сбытовые!L230+Цены!$C$3+Цены!$G$3</f>
        <v>4893.9260000000004</v>
      </c>
      <c r="M213" s="8">
        <f>'Цены 2'!M71+Сбытовые!M230+Цены!$C$3+Цены!$G$3</f>
        <v>4875.0860000000011</v>
      </c>
      <c r="N213" s="8">
        <f>'Цены 2'!N71+Сбытовые!N230+Цены!$C$3+Цены!$G$3</f>
        <v>4856.0460000000003</v>
      </c>
      <c r="O213" s="8">
        <f>'Цены 2'!O71+Сбытовые!O230+Цены!$C$3+Цены!$G$3</f>
        <v>4856.5259999999998</v>
      </c>
      <c r="P213" s="8">
        <f>'Цены 2'!P71+Сбытовые!P230+Цены!$C$3+Цены!$G$3</f>
        <v>4853.4660000000003</v>
      </c>
      <c r="Q213" s="8">
        <f>'Цены 2'!Q71+Сбытовые!Q230+Цены!$C$3+Цены!$G$3</f>
        <v>4887.0860000000011</v>
      </c>
      <c r="R213" s="8">
        <f>'Цены 2'!R71+Сбытовые!R230+Цены!$C$3+Цены!$G$3</f>
        <v>4884.1760000000004</v>
      </c>
      <c r="S213" s="8">
        <f>'Цены 2'!S71+Сбытовые!S230+Цены!$C$3+Цены!$G$3</f>
        <v>4919.9160000000011</v>
      </c>
      <c r="T213" s="8">
        <f>'Цены 2'!T71+Сбытовые!T230+Цены!$C$3+Цены!$G$3</f>
        <v>4899.5660000000007</v>
      </c>
      <c r="U213" s="8">
        <f>'Цены 2'!U71+Сбытовые!U230+Цены!$C$3+Цены!$G$3</f>
        <v>4972.2260000000006</v>
      </c>
      <c r="V213" s="8">
        <f>'Цены 2'!V71+Сбытовые!V230+Цены!$C$3+Цены!$G$3</f>
        <v>4882.9459999999999</v>
      </c>
      <c r="W213" s="8">
        <f>'Цены 2'!W71+Сбытовые!W230+Цены!$C$3+Цены!$G$3</f>
        <v>4851.1560000000009</v>
      </c>
      <c r="X213" s="8">
        <f>'Цены 2'!X71+Сбытовые!X230+Цены!$C$3+Цены!$G$3</f>
        <v>4702.4260000000004</v>
      </c>
      <c r="Y213" s="8">
        <f>'Цены 2'!Y71+Сбытовые!Y230+Цены!$C$3+Цены!$G$3</f>
        <v>3999.4560000000001</v>
      </c>
    </row>
    <row r="214" spans="1:25" x14ac:dyDescent="0.25">
      <c r="A214" s="7">
        <v>31</v>
      </c>
      <c r="B214" s="8">
        <f>'Цены 2'!B72+Сбытовые!B231+Цены!$C$3+Цены!$G$3</f>
        <v>2968.9460000000004</v>
      </c>
      <c r="C214" s="8">
        <f>'Цены 2'!C72+Сбытовые!C231+Цены!$C$3+Цены!$G$3</f>
        <v>2968.9460000000004</v>
      </c>
      <c r="D214" s="8">
        <f>'Цены 2'!D72+Сбытовые!D231+Цены!$C$3+Цены!$G$3</f>
        <v>2968.9460000000004</v>
      </c>
      <c r="E214" s="8">
        <f>'Цены 2'!E72+Сбытовые!E231+Цены!$C$3+Цены!$G$3</f>
        <v>2968.9460000000004</v>
      </c>
      <c r="F214" s="8">
        <f>'Цены 2'!F72+Сбытовые!F231+Цены!$C$3+Цены!$G$3</f>
        <v>2968.9460000000004</v>
      </c>
      <c r="G214" s="8">
        <f>'Цены 2'!G72+Сбытовые!G231+Цены!$C$3+Цены!$G$3</f>
        <v>2968.9460000000004</v>
      </c>
      <c r="H214" s="8">
        <f>'Цены 2'!H72+Сбытовые!H231+Цены!$C$3+Цены!$G$3</f>
        <v>2968.9460000000004</v>
      </c>
      <c r="I214" s="8">
        <f>'Цены 2'!I72+Сбытовые!I231+Цены!$C$3+Цены!$G$3</f>
        <v>2968.9460000000004</v>
      </c>
      <c r="J214" s="8">
        <f>'Цены 2'!J72+Сбытовые!J231+Цены!$C$3+Цены!$G$3</f>
        <v>2968.9460000000004</v>
      </c>
      <c r="K214" s="8">
        <f>'Цены 2'!K72+Сбытовые!K231+Цены!$C$3+Цены!$G$3</f>
        <v>2968.9460000000004</v>
      </c>
      <c r="L214" s="8">
        <f>'Цены 2'!L72+Сбытовые!L231+Цены!$C$3+Цены!$G$3</f>
        <v>2968.9460000000004</v>
      </c>
      <c r="M214" s="8">
        <f>'Цены 2'!M72+Сбытовые!M231+Цены!$C$3+Цены!$G$3</f>
        <v>2968.9460000000004</v>
      </c>
      <c r="N214" s="8">
        <f>'Цены 2'!N72+Сбытовые!N231+Цены!$C$3+Цены!$G$3</f>
        <v>2968.9460000000004</v>
      </c>
      <c r="O214" s="8">
        <f>'Цены 2'!O72+Сбытовые!O231+Цены!$C$3+Цены!$G$3</f>
        <v>2968.9460000000004</v>
      </c>
      <c r="P214" s="8">
        <f>'Цены 2'!P72+Сбытовые!P231+Цены!$C$3+Цены!$G$3</f>
        <v>2968.9460000000004</v>
      </c>
      <c r="Q214" s="8">
        <f>'Цены 2'!Q72+Сбытовые!Q231+Цены!$C$3+Цены!$G$3</f>
        <v>2968.9460000000004</v>
      </c>
      <c r="R214" s="8">
        <f>'Цены 2'!R72+Сбытовые!R231+Цены!$C$3+Цены!$G$3</f>
        <v>2968.9460000000004</v>
      </c>
      <c r="S214" s="8">
        <f>'Цены 2'!S72+Сбытовые!S231+Цены!$C$3+Цены!$G$3</f>
        <v>2968.9460000000004</v>
      </c>
      <c r="T214" s="8">
        <f>'Цены 2'!T72+Сбытовые!T231+Цены!$C$3+Цены!$G$3</f>
        <v>2968.9460000000004</v>
      </c>
      <c r="U214" s="8">
        <f>'Цены 2'!U72+Сбытовые!U231+Цены!$C$3+Цены!$G$3</f>
        <v>2968.9460000000004</v>
      </c>
      <c r="V214" s="8">
        <f>'Цены 2'!V72+Сбытовые!V231+Цены!$C$3+Цены!$G$3</f>
        <v>2968.9460000000004</v>
      </c>
      <c r="W214" s="8">
        <f>'Цены 2'!W72+Сбытовые!W231+Цены!$C$3+Цены!$G$3</f>
        <v>2968.9460000000004</v>
      </c>
      <c r="X214" s="8">
        <f>'Цены 2'!X72+Сбытовые!X231+Цены!$C$3+Цены!$G$3</f>
        <v>2968.9460000000004</v>
      </c>
      <c r="Y214" s="8">
        <f>'Цены 2'!Y72+Сбытовые!Y231+Цены!$C$3+Цены!$G$3</f>
        <v>2968.9460000000004</v>
      </c>
    </row>
    <row r="216" spans="1:25" x14ac:dyDescent="0.25">
      <c r="A216" s="97" t="s">
        <v>12</v>
      </c>
      <c r="B216" s="91" t="s">
        <v>94</v>
      </c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</row>
    <row r="217" spans="1:25" x14ac:dyDescent="0.25">
      <c r="A217" s="97"/>
      <c r="B217" s="6" t="s">
        <v>13</v>
      </c>
      <c r="C217" s="6" t="s">
        <v>14</v>
      </c>
      <c r="D217" s="6" t="s">
        <v>15</v>
      </c>
      <c r="E217" s="6" t="s">
        <v>16</v>
      </c>
      <c r="F217" s="6" t="s">
        <v>17</v>
      </c>
      <c r="G217" s="6" t="s">
        <v>18</v>
      </c>
      <c r="H217" s="6" t="s">
        <v>19</v>
      </c>
      <c r="I217" s="6" t="s">
        <v>20</v>
      </c>
      <c r="J217" s="6" t="s">
        <v>21</v>
      </c>
      <c r="K217" s="6" t="s">
        <v>22</v>
      </c>
      <c r="L217" s="6" t="s">
        <v>23</v>
      </c>
      <c r="M217" s="6" t="s">
        <v>24</v>
      </c>
      <c r="N217" s="6" t="s">
        <v>25</v>
      </c>
      <c r="O217" s="6" t="s">
        <v>26</v>
      </c>
      <c r="P217" s="6" t="s">
        <v>27</v>
      </c>
      <c r="Q217" s="6" t="s">
        <v>28</v>
      </c>
      <c r="R217" s="6" t="s">
        <v>29</v>
      </c>
      <c r="S217" s="6" t="s">
        <v>30</v>
      </c>
      <c r="T217" s="6" t="s">
        <v>31</v>
      </c>
      <c r="U217" s="6" t="s">
        <v>32</v>
      </c>
      <c r="V217" s="6" t="s">
        <v>33</v>
      </c>
      <c r="W217" s="6" t="s">
        <v>34</v>
      </c>
      <c r="X217" s="6" t="s">
        <v>35</v>
      </c>
      <c r="Y217" s="6" t="s">
        <v>36</v>
      </c>
    </row>
    <row r="218" spans="1:25" x14ac:dyDescent="0.25">
      <c r="A218" s="7">
        <v>1</v>
      </c>
      <c r="B218" s="8">
        <f>'Цены 2'!B42+Сбытовые!B201+Цены!$D$3+Цены!$G$3</f>
        <v>4775.9459999999999</v>
      </c>
      <c r="C218" s="8">
        <f>'Цены 2'!C42+Сбытовые!C201+Цены!$D$3+Цены!$G$3</f>
        <v>4766.5860000000002</v>
      </c>
      <c r="D218" s="8">
        <f>'Цены 2'!D42+Сбытовые!D201+Цены!$D$3+Цены!$G$3</f>
        <v>4732.7960000000003</v>
      </c>
      <c r="E218" s="8">
        <f>'Цены 2'!E42+Сбытовые!E201+Цены!$D$3+Цены!$G$3</f>
        <v>4560.3760000000002</v>
      </c>
      <c r="F218" s="8">
        <f>'Цены 2'!F42+Сбытовые!F201+Цены!$D$3+Цены!$G$3</f>
        <v>4756.7960000000003</v>
      </c>
      <c r="G218" s="8">
        <f>'Цены 2'!G42+Сбытовые!G201+Цены!$D$3+Цены!$G$3</f>
        <v>4759.8860000000004</v>
      </c>
      <c r="H218" s="8">
        <f>'Цены 2'!H42+Сбытовые!H201+Цены!$D$3+Цены!$G$3</f>
        <v>5532.4960000000001</v>
      </c>
      <c r="I218" s="8">
        <f>'Цены 2'!I42+Сбытовые!I201+Цены!$D$3+Цены!$G$3</f>
        <v>5820.1260000000002</v>
      </c>
      <c r="J218" s="8">
        <f>'Цены 2'!J42+Сбытовые!J201+Цены!$D$3+Цены!$G$3</f>
        <v>5938.6460000000006</v>
      </c>
      <c r="K218" s="8">
        <f>'Цены 2'!K42+Сбытовые!K201+Цены!$D$3+Цены!$G$3</f>
        <v>6000.9560000000001</v>
      </c>
      <c r="L218" s="8">
        <f>'Цены 2'!L42+Сбытовые!L201+Цены!$D$3+Цены!$G$3</f>
        <v>6000.7359999999999</v>
      </c>
      <c r="M218" s="8">
        <f>'Цены 2'!M42+Сбытовые!M201+Цены!$D$3+Цены!$G$3</f>
        <v>5991.116</v>
      </c>
      <c r="N218" s="8">
        <f>'Цены 2'!N42+Сбытовые!N201+Цены!$D$3+Цены!$G$3</f>
        <v>5973.9359999999997</v>
      </c>
      <c r="O218" s="8">
        <f>'Цены 2'!O42+Сбытовые!O201+Цены!$D$3+Цены!$G$3</f>
        <v>5971.6959999999999</v>
      </c>
      <c r="P218" s="8">
        <f>'Цены 2'!P42+Сбытовые!P201+Цены!$D$3+Цены!$G$3</f>
        <v>5965.5159999999996</v>
      </c>
      <c r="Q218" s="8">
        <f>'Цены 2'!Q42+Сбытовые!Q201+Цены!$D$3+Цены!$G$3</f>
        <v>5924.4260000000004</v>
      </c>
      <c r="R218" s="8">
        <f>'Цены 2'!R42+Сбытовые!R201+Цены!$D$3+Цены!$G$3</f>
        <v>5928.2759999999998</v>
      </c>
      <c r="S218" s="8">
        <f>'Цены 2'!S42+Сбытовые!S201+Цены!$D$3+Цены!$G$3</f>
        <v>5953.6660000000002</v>
      </c>
      <c r="T218" s="8">
        <f>'Цены 2'!T42+Сбытовые!T201+Цены!$D$3+Цены!$G$3</f>
        <v>6270.0860000000002</v>
      </c>
      <c r="U218" s="8">
        <f>'Цены 2'!U42+Сбытовые!U201+Цены!$D$3+Цены!$G$3</f>
        <v>6268.7260000000006</v>
      </c>
      <c r="V218" s="8">
        <f>'Цены 2'!V42+Сбытовые!V201+Цены!$D$3+Цены!$G$3</f>
        <v>6277.8960000000006</v>
      </c>
      <c r="W218" s="8">
        <f>'Цены 2'!W42+Сбытовые!W201+Цены!$D$3+Цены!$G$3</f>
        <v>5901.4960000000001</v>
      </c>
      <c r="X218" s="8">
        <f>'Цены 2'!X42+Сбытовые!X201+Цены!$D$3+Цены!$G$3</f>
        <v>5620.9960000000001</v>
      </c>
      <c r="Y218" s="8">
        <f>'Цены 2'!Y42+Сбытовые!Y201+Цены!$D$3+Цены!$G$3</f>
        <v>5040.7060000000001</v>
      </c>
    </row>
    <row r="219" spans="1:25" x14ac:dyDescent="0.25">
      <c r="A219" s="7">
        <v>2</v>
      </c>
      <c r="B219" s="8">
        <f>'Цены 2'!B43+Сбытовые!B202+Цены!$D$3+Цены!$G$3</f>
        <v>4762.7560000000003</v>
      </c>
      <c r="C219" s="8">
        <f>'Цены 2'!C43+Сбытовые!C202+Цены!$D$3+Цены!$G$3</f>
        <v>4710.2660000000005</v>
      </c>
      <c r="D219" s="8">
        <f>'Цены 2'!D43+Сбытовые!D202+Цены!$D$3+Цены!$G$3</f>
        <v>4425.8159999999998</v>
      </c>
      <c r="E219" s="8">
        <f>'Цены 2'!E43+Сбытовые!E202+Цены!$D$3+Цены!$G$3</f>
        <v>4425.8159999999998</v>
      </c>
      <c r="F219" s="8">
        <f>'Цены 2'!F43+Сбытовые!F202+Цены!$D$3+Цены!$G$3</f>
        <v>4425.8460000000005</v>
      </c>
      <c r="G219" s="8">
        <f>'Цены 2'!G43+Сбытовые!G202+Цены!$D$3+Цены!$G$3</f>
        <v>4746.2960000000003</v>
      </c>
      <c r="H219" s="8">
        <f>'Цены 2'!H43+Сбытовые!H202+Цены!$D$3+Цены!$G$3</f>
        <v>5523.5560000000005</v>
      </c>
      <c r="I219" s="8">
        <f>'Цены 2'!I43+Сбытовые!I202+Цены!$D$3+Цены!$G$3</f>
        <v>5847.4260000000004</v>
      </c>
      <c r="J219" s="8">
        <f>'Цены 2'!J43+Сбытовые!J202+Цены!$D$3+Цены!$G$3</f>
        <v>6128.6660000000002</v>
      </c>
      <c r="K219" s="8">
        <f>'Цены 2'!K43+Сбытовые!K202+Цены!$D$3+Цены!$G$3</f>
        <v>6280.5560000000005</v>
      </c>
      <c r="L219" s="8">
        <f>'Цены 2'!L43+Сбытовые!L202+Цены!$D$3+Цены!$G$3</f>
        <v>6285.8960000000006</v>
      </c>
      <c r="M219" s="8">
        <f>'Цены 2'!M43+Сбытовые!M202+Цены!$D$3+Цены!$G$3</f>
        <v>6282.1959999999999</v>
      </c>
      <c r="N219" s="8">
        <f>'Цены 2'!N43+Сбытовые!N202+Цены!$D$3+Цены!$G$3</f>
        <v>6268.326</v>
      </c>
      <c r="O219" s="8">
        <f>'Цены 2'!O43+Сбытовые!O202+Цены!$D$3+Цены!$G$3</f>
        <v>6269.7659999999996</v>
      </c>
      <c r="P219" s="8">
        <f>'Цены 2'!P43+Сбытовые!P202+Цены!$D$3+Цены!$G$3</f>
        <v>6274.0159999999996</v>
      </c>
      <c r="Q219" s="8">
        <f>'Цены 2'!Q43+Сбытовые!Q202+Цены!$D$3+Цены!$G$3</f>
        <v>6274.116</v>
      </c>
      <c r="R219" s="8">
        <f>'Цены 2'!R43+Сбытовые!R202+Цены!$D$3+Цены!$G$3</f>
        <v>6281.9060000000009</v>
      </c>
      <c r="S219" s="8">
        <f>'Цены 2'!S43+Сбытовые!S202+Цены!$D$3+Цены!$G$3</f>
        <v>6338.0560000000005</v>
      </c>
      <c r="T219" s="8">
        <f>'Цены 2'!T43+Сбытовые!T202+Цены!$D$3+Цены!$G$3</f>
        <v>6392.6460000000006</v>
      </c>
      <c r="U219" s="8">
        <f>'Цены 2'!U43+Сбытовые!U202+Цены!$D$3+Цены!$G$3</f>
        <v>6386.7160000000003</v>
      </c>
      <c r="V219" s="8">
        <f>'Цены 2'!V43+Сбытовые!V202+Цены!$D$3+Цены!$G$3</f>
        <v>6333.8860000000004</v>
      </c>
      <c r="W219" s="8">
        <f>'Цены 2'!W43+Сбытовые!W202+Цены!$D$3+Цены!$G$3</f>
        <v>6311.3559999999998</v>
      </c>
      <c r="X219" s="8">
        <f>'Цены 2'!X43+Сбытовые!X202+Цены!$D$3+Цены!$G$3</f>
        <v>5771.9160000000002</v>
      </c>
      <c r="Y219" s="8">
        <f>'Цены 2'!Y43+Сбытовые!Y202+Цены!$D$3+Цены!$G$3</f>
        <v>5516.6059999999998</v>
      </c>
    </row>
    <row r="220" spans="1:25" x14ac:dyDescent="0.25">
      <c r="A220" s="7">
        <v>3</v>
      </c>
      <c r="B220" s="8">
        <f>'Цены 2'!B44+Сбытовые!B203+Цены!$D$3+Цены!$G$3</f>
        <v>5351.4560000000001</v>
      </c>
      <c r="C220" s="8">
        <f>'Цены 2'!C44+Сбытовые!C203+Цены!$D$3+Цены!$G$3</f>
        <v>4995.2060000000001</v>
      </c>
      <c r="D220" s="8">
        <f>'Цены 2'!D44+Сбытовые!D203+Цены!$D$3+Цены!$G$3</f>
        <v>4735.3060000000005</v>
      </c>
      <c r="E220" s="8">
        <f>'Цены 2'!E44+Сбытовые!E203+Цены!$D$3+Цены!$G$3</f>
        <v>4702.576</v>
      </c>
      <c r="F220" s="8">
        <f>'Цены 2'!F44+Сбытовые!F203+Цены!$D$3+Цены!$G$3</f>
        <v>5292.9760000000006</v>
      </c>
      <c r="G220" s="8">
        <f>'Цены 2'!G44+Сбытовые!G203+Цены!$D$3+Цены!$G$3</f>
        <v>5398.4359999999997</v>
      </c>
      <c r="H220" s="8">
        <f>'Цены 2'!H44+Сбытовые!H203+Цены!$D$3+Цены!$G$3</f>
        <v>5630.9359999999997</v>
      </c>
      <c r="I220" s="8">
        <f>'Цены 2'!I44+Сбытовые!I203+Цены!$D$3+Цены!$G$3</f>
        <v>5948.5159999999996</v>
      </c>
      <c r="J220" s="8">
        <f>'Цены 2'!J44+Сбытовые!J203+Цены!$D$3+Цены!$G$3</f>
        <v>6321.2460000000001</v>
      </c>
      <c r="K220" s="8">
        <f>'Цены 2'!K44+Сбытовые!K203+Цены!$D$3+Цены!$G$3</f>
        <v>6379.7560000000003</v>
      </c>
      <c r="L220" s="8">
        <f>'Цены 2'!L44+Сбытовые!L203+Цены!$D$3+Цены!$G$3</f>
        <v>6387.7460000000001</v>
      </c>
      <c r="M220" s="8">
        <f>'Цены 2'!M44+Сбытовые!M203+Цены!$D$3+Цены!$G$3</f>
        <v>6356.326</v>
      </c>
      <c r="N220" s="8">
        <f>'Цены 2'!N44+Сбытовые!N203+Цены!$D$3+Цены!$G$3</f>
        <v>6334.1760000000004</v>
      </c>
      <c r="O220" s="8">
        <f>'Цены 2'!O44+Сбытовые!O203+Цены!$D$3+Цены!$G$3</f>
        <v>6334.1460000000006</v>
      </c>
      <c r="P220" s="8">
        <f>'Цены 2'!P44+Сбытовые!P203+Цены!$D$3+Цены!$G$3</f>
        <v>6335.1360000000004</v>
      </c>
      <c r="Q220" s="8">
        <f>'Цены 2'!Q44+Сбытовые!Q203+Цены!$D$3+Цены!$G$3</f>
        <v>6333.0159999999996</v>
      </c>
      <c r="R220" s="8">
        <f>'Цены 2'!R44+Сбытовые!R203+Цены!$D$3+Цены!$G$3</f>
        <v>6351.576</v>
      </c>
      <c r="S220" s="8">
        <f>'Цены 2'!S44+Сбытовые!S203+Цены!$D$3+Цены!$G$3</f>
        <v>6419.5159999999996</v>
      </c>
      <c r="T220" s="8">
        <f>'Цены 2'!T44+Сбытовые!T203+Цены!$D$3+Цены!$G$3</f>
        <v>6477.5159999999996</v>
      </c>
      <c r="U220" s="8">
        <f>'Цены 2'!U44+Сбытовые!U203+Цены!$D$3+Цены!$G$3</f>
        <v>6501.116</v>
      </c>
      <c r="V220" s="8">
        <f>'Цены 2'!V44+Сбытовые!V203+Цены!$D$3+Цены!$G$3</f>
        <v>6447.3960000000006</v>
      </c>
      <c r="W220" s="8">
        <f>'Цены 2'!W44+Сбытовые!W203+Цены!$D$3+Цены!$G$3</f>
        <v>6420.3760000000002</v>
      </c>
      <c r="X220" s="8">
        <f>'Цены 2'!X44+Сбытовые!X203+Цены!$D$3+Цены!$G$3</f>
        <v>6299.8760000000002</v>
      </c>
      <c r="Y220" s="8">
        <f>'Цены 2'!Y44+Сбытовые!Y203+Цены!$D$3+Цены!$G$3</f>
        <v>5751.9160000000002</v>
      </c>
    </row>
    <row r="221" spans="1:25" x14ac:dyDescent="0.25">
      <c r="A221" s="7">
        <v>4</v>
      </c>
      <c r="B221" s="8">
        <f>'Цены 2'!B45+Сбытовые!B204+Цены!$D$3+Цены!$G$3</f>
        <v>5687.3960000000006</v>
      </c>
      <c r="C221" s="8">
        <f>'Цены 2'!C45+Сбытовые!C204+Цены!$D$3+Цены!$G$3</f>
        <v>5534.1760000000004</v>
      </c>
      <c r="D221" s="8">
        <f>'Цены 2'!D45+Сбытовые!D204+Цены!$D$3+Цены!$G$3</f>
        <v>5460.9459999999999</v>
      </c>
      <c r="E221" s="8">
        <f>'Цены 2'!E45+Сбытовые!E204+Цены!$D$3+Цены!$G$3</f>
        <v>5411.0259999999998</v>
      </c>
      <c r="F221" s="8">
        <f>'Цены 2'!F45+Сбытовые!F204+Цены!$D$3+Цены!$G$3</f>
        <v>5435.4859999999999</v>
      </c>
      <c r="G221" s="8">
        <f>'Цены 2'!G45+Сбытовые!G204+Цены!$D$3+Цены!$G$3</f>
        <v>5527.9160000000002</v>
      </c>
      <c r="H221" s="8">
        <f>'Цены 2'!H45+Сбытовые!H204+Цены!$D$3+Цены!$G$3</f>
        <v>5652.0460000000003</v>
      </c>
      <c r="I221" s="8">
        <f>'Цены 2'!I45+Сбытовые!I204+Цены!$D$3+Цены!$G$3</f>
        <v>5762.1260000000002</v>
      </c>
      <c r="J221" s="8">
        <f>'Цены 2'!J45+Сбытовые!J204+Цены!$D$3+Цены!$G$3</f>
        <v>6250.6460000000006</v>
      </c>
      <c r="K221" s="8">
        <f>'Цены 2'!K45+Сбытовые!K204+Цены!$D$3+Цены!$G$3</f>
        <v>6307.116</v>
      </c>
      <c r="L221" s="8">
        <f>'Цены 2'!L45+Сбытовые!L204+Цены!$D$3+Цены!$G$3</f>
        <v>6323.6460000000006</v>
      </c>
      <c r="M221" s="8">
        <f>'Цены 2'!M45+Сбытовые!M204+Цены!$D$3+Цены!$G$3</f>
        <v>6312.6260000000002</v>
      </c>
      <c r="N221" s="8">
        <f>'Цены 2'!N45+Сбытовые!N204+Цены!$D$3+Цены!$G$3</f>
        <v>6311.1660000000002</v>
      </c>
      <c r="O221" s="8">
        <f>'Цены 2'!O45+Сбытовые!O204+Цены!$D$3+Цены!$G$3</f>
        <v>6297.8360000000002</v>
      </c>
      <c r="P221" s="8">
        <f>'Цены 2'!P45+Сбытовые!P204+Цены!$D$3+Цены!$G$3</f>
        <v>6314.9160000000002</v>
      </c>
      <c r="Q221" s="8">
        <f>'Цены 2'!Q45+Сбытовые!Q204+Цены!$D$3+Цены!$G$3</f>
        <v>6327.4260000000004</v>
      </c>
      <c r="R221" s="8">
        <f>'Цены 2'!R45+Сбытовые!R204+Цены!$D$3+Цены!$G$3</f>
        <v>6350.366</v>
      </c>
      <c r="S221" s="8">
        <f>'Цены 2'!S45+Сбытовые!S204+Цены!$D$3+Цены!$G$3</f>
        <v>6441.4260000000004</v>
      </c>
      <c r="T221" s="8">
        <f>'Цены 2'!T45+Сбытовые!T204+Цены!$D$3+Цены!$G$3</f>
        <v>6465.5259999999998</v>
      </c>
      <c r="U221" s="8">
        <f>'Цены 2'!U45+Сбытовые!U204+Цены!$D$3+Цены!$G$3</f>
        <v>6473.5460000000003</v>
      </c>
      <c r="V221" s="8">
        <f>'Цены 2'!V45+Сбытовые!V204+Цены!$D$3+Цены!$G$3</f>
        <v>6461.0860000000002</v>
      </c>
      <c r="W221" s="8">
        <f>'Цены 2'!W45+Сбытовые!W204+Цены!$D$3+Цены!$G$3</f>
        <v>6353.116</v>
      </c>
      <c r="X221" s="8">
        <f>'Цены 2'!X45+Сбытовые!X204+Цены!$D$3+Цены!$G$3</f>
        <v>6257.3160000000007</v>
      </c>
      <c r="Y221" s="8">
        <f>'Цены 2'!Y45+Сбытовые!Y204+Цены!$D$3+Цены!$G$3</f>
        <v>5734.1360000000004</v>
      </c>
    </row>
    <row r="222" spans="1:25" x14ac:dyDescent="0.25">
      <c r="A222" s="7">
        <v>5</v>
      </c>
      <c r="B222" s="8">
        <f>'Цены 2'!B46+Сбытовые!B205+Цены!$D$3+Цены!$G$3</f>
        <v>5604.1959999999999</v>
      </c>
      <c r="C222" s="8">
        <f>'Цены 2'!C46+Сбытовые!C205+Цены!$D$3+Цены!$G$3</f>
        <v>5497.616</v>
      </c>
      <c r="D222" s="8">
        <f>'Цены 2'!D46+Сбытовые!D205+Цены!$D$3+Цены!$G$3</f>
        <v>5448.4260000000004</v>
      </c>
      <c r="E222" s="8">
        <f>'Цены 2'!E46+Сбытовые!E205+Цены!$D$3+Цены!$G$3</f>
        <v>5509.9160000000002</v>
      </c>
      <c r="F222" s="8">
        <f>'Цены 2'!F46+Сбытовые!F205+Цены!$D$3+Цены!$G$3</f>
        <v>5533.0960000000005</v>
      </c>
      <c r="G222" s="8">
        <f>'Цены 2'!G46+Сбытовые!G205+Цены!$D$3+Цены!$G$3</f>
        <v>5759.9459999999999</v>
      </c>
      <c r="H222" s="8">
        <f>'Цены 2'!H46+Сбытовые!H205+Цены!$D$3+Цены!$G$3</f>
        <v>5733.5259999999998</v>
      </c>
      <c r="I222" s="8">
        <f>'Цены 2'!I46+Сбытовые!I205+Цены!$D$3+Цены!$G$3</f>
        <v>5827.4059999999999</v>
      </c>
      <c r="J222" s="8">
        <f>'Цены 2'!J46+Сбытовые!J205+Цены!$D$3+Цены!$G$3</f>
        <v>6209.7659999999996</v>
      </c>
      <c r="K222" s="8">
        <f>'Цены 2'!K46+Сбытовые!K205+Цены!$D$3+Цены!$G$3</f>
        <v>6256.8360000000002</v>
      </c>
      <c r="L222" s="8">
        <f>'Цены 2'!L46+Сбытовые!L205+Цены!$D$3+Цены!$G$3</f>
        <v>6261.866</v>
      </c>
      <c r="M222" s="8">
        <f>'Цены 2'!M46+Сбытовые!M205+Цены!$D$3+Цены!$G$3</f>
        <v>6265.1959999999999</v>
      </c>
      <c r="N222" s="8">
        <f>'Цены 2'!N46+Сбытовые!N205+Цены!$D$3+Цены!$G$3</f>
        <v>6261.9660000000003</v>
      </c>
      <c r="O222" s="8">
        <f>'Цены 2'!O46+Сбытовые!O205+Цены!$D$3+Цены!$G$3</f>
        <v>6257.9660000000003</v>
      </c>
      <c r="P222" s="8">
        <f>'Цены 2'!P46+Сбытовые!P205+Цены!$D$3+Цены!$G$3</f>
        <v>6262.6059999999998</v>
      </c>
      <c r="Q222" s="8">
        <f>'Цены 2'!Q46+Сбытовые!Q205+Цены!$D$3+Цены!$G$3</f>
        <v>6262.1059999999998</v>
      </c>
      <c r="R222" s="8">
        <f>'Цены 2'!R46+Сбытовые!R205+Цены!$D$3+Цены!$G$3</f>
        <v>6275.2460000000001</v>
      </c>
      <c r="S222" s="8">
        <f>'Цены 2'!S46+Сбытовые!S205+Цены!$D$3+Цены!$G$3</f>
        <v>6321.5860000000002</v>
      </c>
      <c r="T222" s="8">
        <f>'Цены 2'!T46+Сбытовые!T205+Цены!$D$3+Цены!$G$3</f>
        <v>6341.9160000000002</v>
      </c>
      <c r="U222" s="8">
        <f>'Цены 2'!U46+Сбытовые!U205+Цены!$D$3+Цены!$G$3</f>
        <v>6343.5660000000007</v>
      </c>
      <c r="V222" s="8">
        <f>'Цены 2'!V46+Сбытовые!V205+Цены!$D$3+Цены!$G$3</f>
        <v>6320.5960000000005</v>
      </c>
      <c r="W222" s="8">
        <f>'Цены 2'!W46+Сбытовые!W205+Цены!$D$3+Цены!$G$3</f>
        <v>6286.2960000000003</v>
      </c>
      <c r="X222" s="8">
        <f>'Цены 2'!X46+Сбытовые!X205+Цены!$D$3+Цены!$G$3</f>
        <v>6153.366</v>
      </c>
      <c r="Y222" s="8">
        <f>'Цены 2'!Y46+Сбытовые!Y205+Цены!$D$3+Цены!$G$3</f>
        <v>5737.0360000000001</v>
      </c>
    </row>
    <row r="223" spans="1:25" x14ac:dyDescent="0.25">
      <c r="A223" s="7">
        <v>6</v>
      </c>
      <c r="B223" s="8">
        <f>'Цены 2'!B47+Сбытовые!B206+Цены!$D$3+Цены!$G$3</f>
        <v>5521.8360000000002</v>
      </c>
      <c r="C223" s="8">
        <f>'Цены 2'!C47+Сбытовые!C206+Цены!$D$3+Цены!$G$3</f>
        <v>5451.1559999999999</v>
      </c>
      <c r="D223" s="8">
        <f>'Цены 2'!D47+Сбытовые!D206+Цены!$D$3+Цены!$G$3</f>
        <v>5397.0960000000005</v>
      </c>
      <c r="E223" s="8">
        <f>'Цены 2'!E47+Сбытовые!E206+Цены!$D$3+Цены!$G$3</f>
        <v>5358.1859999999997</v>
      </c>
      <c r="F223" s="8">
        <f>'Цены 2'!F47+Сбытовые!F206+Цены!$D$3+Цены!$G$3</f>
        <v>5366.6360000000004</v>
      </c>
      <c r="G223" s="8">
        <f>'Цены 2'!G47+Сбытовые!G206+Цены!$D$3+Цены!$G$3</f>
        <v>5407.2560000000003</v>
      </c>
      <c r="H223" s="8">
        <f>'Цены 2'!H47+Сбытовые!H206+Цены!$D$3+Цены!$G$3</f>
        <v>5444.9260000000004</v>
      </c>
      <c r="I223" s="8">
        <f>'Цены 2'!I47+Сбытовые!I206+Цены!$D$3+Цены!$G$3</f>
        <v>5554.6859999999997</v>
      </c>
      <c r="J223" s="8">
        <f>'Цены 2'!J47+Сбытовые!J206+Цены!$D$3+Цены!$G$3</f>
        <v>5745.6559999999999</v>
      </c>
      <c r="K223" s="8">
        <f>'Цены 2'!K47+Сбытовые!K206+Цены!$D$3+Цены!$G$3</f>
        <v>6200.4760000000006</v>
      </c>
      <c r="L223" s="8">
        <f>'Цены 2'!L47+Сбытовые!L206+Цены!$D$3+Цены!$G$3</f>
        <v>6221.9660000000003</v>
      </c>
      <c r="M223" s="8">
        <f>'Цены 2'!M47+Сбытовые!M206+Цены!$D$3+Цены!$G$3</f>
        <v>6219.1360000000004</v>
      </c>
      <c r="N223" s="8">
        <f>'Цены 2'!N47+Сбытовые!N206+Цены!$D$3+Цены!$G$3</f>
        <v>6194.7160000000003</v>
      </c>
      <c r="O223" s="8">
        <f>'Цены 2'!O47+Сбытовые!O206+Цены!$D$3+Цены!$G$3</f>
        <v>6187.326</v>
      </c>
      <c r="P223" s="8">
        <f>'Цены 2'!P47+Сбытовые!P206+Цены!$D$3+Цены!$G$3</f>
        <v>6191.6460000000006</v>
      </c>
      <c r="Q223" s="8">
        <f>'Цены 2'!Q47+Сбытовые!Q206+Цены!$D$3+Цены!$G$3</f>
        <v>6197.616</v>
      </c>
      <c r="R223" s="8">
        <f>'Цены 2'!R47+Сбытовые!R206+Цены!$D$3+Цены!$G$3</f>
        <v>6222.2260000000006</v>
      </c>
      <c r="S223" s="8">
        <f>'Цены 2'!S47+Сбытовые!S206+Цены!$D$3+Цены!$G$3</f>
        <v>6250.8060000000005</v>
      </c>
      <c r="T223" s="8">
        <f>'Цены 2'!T47+Сбытовые!T206+Цены!$D$3+Цены!$G$3</f>
        <v>6271.2460000000001</v>
      </c>
      <c r="U223" s="8">
        <f>'Цены 2'!U47+Сбытовые!U206+Цены!$D$3+Цены!$G$3</f>
        <v>6259.5660000000007</v>
      </c>
      <c r="V223" s="8">
        <f>'Цены 2'!V47+Сбытовые!V206+Цены!$D$3+Цены!$G$3</f>
        <v>6258.2260000000006</v>
      </c>
      <c r="W223" s="8">
        <f>'Цены 2'!W47+Сбытовые!W206+Цены!$D$3+Цены!$G$3</f>
        <v>6247.576</v>
      </c>
      <c r="X223" s="8">
        <f>'Цены 2'!X47+Сбытовые!X206+Цены!$D$3+Цены!$G$3</f>
        <v>5760.4260000000004</v>
      </c>
      <c r="Y223" s="8">
        <f>'Цены 2'!Y47+Сбытовые!Y206+Цены!$D$3+Цены!$G$3</f>
        <v>5653.2260000000006</v>
      </c>
    </row>
    <row r="224" spans="1:25" x14ac:dyDescent="0.25">
      <c r="A224" s="7">
        <v>7</v>
      </c>
      <c r="B224" s="8">
        <f>'Цены 2'!B48+Сбытовые!B207+Цены!$D$3+Цены!$G$3</f>
        <v>5414.2260000000006</v>
      </c>
      <c r="C224" s="8">
        <f>'Цены 2'!C48+Сбытовые!C207+Цены!$D$3+Цены!$G$3</f>
        <v>5272.5860000000002</v>
      </c>
      <c r="D224" s="8">
        <f>'Цены 2'!D48+Сбытовые!D207+Цены!$D$3+Цены!$G$3</f>
        <v>5270.3960000000006</v>
      </c>
      <c r="E224" s="8">
        <f>'Цены 2'!E48+Сбытовые!E207+Цены!$D$3+Цены!$G$3</f>
        <v>5137.3960000000006</v>
      </c>
      <c r="F224" s="8">
        <f>'Цены 2'!F48+Сбытовые!F207+Цены!$D$3+Цены!$G$3</f>
        <v>5329.2060000000001</v>
      </c>
      <c r="G224" s="8">
        <f>'Цены 2'!G48+Сбытовые!G207+Цены!$D$3+Цены!$G$3</f>
        <v>5410.7860000000001</v>
      </c>
      <c r="H224" s="8">
        <f>'Цены 2'!H48+Сбытовые!H207+Цены!$D$3+Цены!$G$3</f>
        <v>5541.9660000000003</v>
      </c>
      <c r="I224" s="8">
        <f>'Цены 2'!I48+Сбытовые!I207+Цены!$D$3+Цены!$G$3</f>
        <v>5834.2160000000003</v>
      </c>
      <c r="J224" s="8">
        <f>'Цены 2'!J48+Сбытовые!J207+Цены!$D$3+Цены!$G$3</f>
        <v>6246.1959999999999</v>
      </c>
      <c r="K224" s="8">
        <f>'Цены 2'!K48+Сбытовые!K207+Цены!$D$3+Цены!$G$3</f>
        <v>6315.0960000000005</v>
      </c>
      <c r="L224" s="8">
        <f>'Цены 2'!L48+Сбытовые!L207+Цены!$D$3+Цены!$G$3</f>
        <v>6326.0159999999996</v>
      </c>
      <c r="M224" s="8">
        <f>'Цены 2'!M48+Сбытовые!M207+Цены!$D$3+Цены!$G$3</f>
        <v>6307.9260000000004</v>
      </c>
      <c r="N224" s="8">
        <f>'Цены 2'!N48+Сбытовые!N207+Цены!$D$3+Цены!$G$3</f>
        <v>6277.1059999999998</v>
      </c>
      <c r="O224" s="8">
        <f>'Цены 2'!O48+Сбытовые!O207+Цены!$D$3+Цены!$G$3</f>
        <v>6287.6859999999997</v>
      </c>
      <c r="P224" s="8">
        <f>'Цены 2'!P48+Сбытовые!P207+Цены!$D$3+Цены!$G$3</f>
        <v>6282.7360000000008</v>
      </c>
      <c r="Q224" s="8">
        <f>'Цены 2'!Q48+Сбытовые!Q207+Цены!$D$3+Цены!$G$3</f>
        <v>6291.7160000000003</v>
      </c>
      <c r="R224" s="8">
        <f>'Цены 2'!R48+Сбытовые!R207+Цены!$D$3+Цены!$G$3</f>
        <v>6306.2560000000003</v>
      </c>
      <c r="S224" s="8">
        <f>'Цены 2'!S48+Сбытовые!S207+Цены!$D$3+Цены!$G$3</f>
        <v>6327.8060000000005</v>
      </c>
      <c r="T224" s="8">
        <f>'Цены 2'!T48+Сбытовые!T207+Цены!$D$3+Цены!$G$3</f>
        <v>6363.6360000000004</v>
      </c>
      <c r="U224" s="8">
        <f>'Цены 2'!U48+Сбытовые!U207+Цены!$D$3+Цены!$G$3</f>
        <v>6373.9260000000004</v>
      </c>
      <c r="V224" s="8">
        <f>'Цены 2'!V48+Сбытовые!V207+Цены!$D$3+Цены!$G$3</f>
        <v>6314.6660000000002</v>
      </c>
      <c r="W224" s="8">
        <f>'Цены 2'!W48+Сбытовые!W207+Цены!$D$3+Цены!$G$3</f>
        <v>6261.6660000000002</v>
      </c>
      <c r="X224" s="8">
        <f>'Цены 2'!X48+Сбытовые!X207+Цены!$D$3+Цены!$G$3</f>
        <v>5766.2460000000001</v>
      </c>
      <c r="Y224" s="8">
        <f>'Цены 2'!Y48+Сбытовые!Y207+Цены!$D$3+Цены!$G$3</f>
        <v>5539.6059999999998</v>
      </c>
    </row>
    <row r="225" spans="1:25" x14ac:dyDescent="0.25">
      <c r="A225" s="7">
        <v>8</v>
      </c>
      <c r="B225" s="8">
        <f>'Цены 2'!B49+Сбытовые!B208+Цены!$D$3+Цены!$G$3</f>
        <v>5375.326</v>
      </c>
      <c r="C225" s="8">
        <f>'Цены 2'!C49+Сбытовые!C208+Цены!$D$3+Цены!$G$3</f>
        <v>5062.4160000000002</v>
      </c>
      <c r="D225" s="8">
        <f>'Цены 2'!D49+Сбытовые!D208+Цены!$D$3+Цены!$G$3</f>
        <v>5005.5960000000005</v>
      </c>
      <c r="E225" s="8">
        <f>'Цены 2'!E49+Сбытовые!E208+Цены!$D$3+Цены!$G$3</f>
        <v>4979.2659999999996</v>
      </c>
      <c r="F225" s="8">
        <f>'Цены 2'!F49+Сбытовые!F208+Цены!$D$3+Цены!$G$3</f>
        <v>5278.4859999999999</v>
      </c>
      <c r="G225" s="8">
        <f>'Цены 2'!G49+Сбытовые!G208+Цены!$D$3+Цены!$G$3</f>
        <v>5373.6859999999997</v>
      </c>
      <c r="H225" s="8">
        <f>'Цены 2'!H49+Сбытовые!H208+Цены!$D$3+Цены!$G$3</f>
        <v>5556.2960000000003</v>
      </c>
      <c r="I225" s="8">
        <f>'Цены 2'!I49+Сбытовые!I208+Цены!$D$3+Цены!$G$3</f>
        <v>5842.4359999999997</v>
      </c>
      <c r="J225" s="8">
        <f>'Цены 2'!J49+Сбытовые!J208+Цены!$D$3+Цены!$G$3</f>
        <v>6256.7260000000006</v>
      </c>
      <c r="K225" s="8">
        <f>'Цены 2'!K49+Сбытовые!K208+Цены!$D$3+Цены!$G$3</f>
        <v>6323.5259999999998</v>
      </c>
      <c r="L225" s="8">
        <f>'Цены 2'!L49+Сбытовые!L208+Цены!$D$3+Цены!$G$3</f>
        <v>6318.2060000000001</v>
      </c>
      <c r="M225" s="8">
        <f>'Цены 2'!M49+Сбытовые!M208+Цены!$D$3+Цены!$G$3</f>
        <v>6301.6260000000002</v>
      </c>
      <c r="N225" s="8">
        <f>'Цены 2'!N49+Сбытовые!N208+Цены!$D$3+Цены!$G$3</f>
        <v>6281.6059999999998</v>
      </c>
      <c r="O225" s="8">
        <f>'Цены 2'!O49+Сбытовые!O208+Цены!$D$3+Цены!$G$3</f>
        <v>6295.3060000000005</v>
      </c>
      <c r="P225" s="8">
        <f>'Цены 2'!P49+Сбытовые!P208+Цены!$D$3+Цены!$G$3</f>
        <v>6304.7160000000003</v>
      </c>
      <c r="Q225" s="8">
        <f>'Цены 2'!Q49+Сбытовые!Q208+Цены!$D$3+Цены!$G$3</f>
        <v>6313.7659999999996</v>
      </c>
      <c r="R225" s="8">
        <f>'Цены 2'!R49+Сбытовые!R208+Цены!$D$3+Цены!$G$3</f>
        <v>6320.0259999999998</v>
      </c>
      <c r="S225" s="8">
        <f>'Цены 2'!S49+Сбытовые!S208+Цены!$D$3+Цены!$G$3</f>
        <v>6320.5860000000002</v>
      </c>
      <c r="T225" s="8">
        <f>'Цены 2'!T49+Сбытовые!T208+Цены!$D$3+Цены!$G$3</f>
        <v>6354.5060000000003</v>
      </c>
      <c r="U225" s="8">
        <f>'Цены 2'!U49+Сбытовые!U208+Цены!$D$3+Цены!$G$3</f>
        <v>6356.0259999999998</v>
      </c>
      <c r="V225" s="8">
        <f>'Цены 2'!V49+Сбытовые!V208+Цены!$D$3+Цены!$G$3</f>
        <v>6297.5460000000003</v>
      </c>
      <c r="W225" s="8">
        <f>'Цены 2'!W49+Сбытовые!W208+Цены!$D$3+Цены!$G$3</f>
        <v>6224.9760000000006</v>
      </c>
      <c r="X225" s="8">
        <f>'Цены 2'!X49+Сбытовые!X208+Цены!$D$3+Цены!$G$3</f>
        <v>5736.9459999999999</v>
      </c>
      <c r="Y225" s="8">
        <f>'Цены 2'!Y49+Сбытовые!Y208+Цены!$D$3+Цены!$G$3</f>
        <v>5529.5159999999996</v>
      </c>
    </row>
    <row r="226" spans="1:25" x14ac:dyDescent="0.25">
      <c r="A226" s="7">
        <v>9</v>
      </c>
      <c r="B226" s="8">
        <f>'Цены 2'!B50+Сбытовые!B209+Цены!$D$3+Цены!$G$3</f>
        <v>5415.2960000000003</v>
      </c>
      <c r="C226" s="8">
        <f>'Цены 2'!C50+Сбытовые!C209+Цены!$D$3+Цены!$G$3</f>
        <v>5330.7160000000003</v>
      </c>
      <c r="D226" s="8">
        <f>'Цены 2'!D50+Сбытовые!D209+Цены!$D$3+Цены!$G$3</f>
        <v>5245.9459999999999</v>
      </c>
      <c r="E226" s="8">
        <f>'Цены 2'!E50+Сбытовые!E209+Цены!$D$3+Цены!$G$3</f>
        <v>5097.0060000000003</v>
      </c>
      <c r="F226" s="8">
        <f>'Цены 2'!F50+Сбытовые!F209+Цены!$D$3+Цены!$G$3</f>
        <v>5344.116</v>
      </c>
      <c r="G226" s="8">
        <f>'Цены 2'!G50+Сбытовые!G209+Цены!$D$3+Цены!$G$3</f>
        <v>5450.4859999999999</v>
      </c>
      <c r="H226" s="8">
        <f>'Цены 2'!H50+Сбытовые!H209+Цены!$D$3+Цены!$G$3</f>
        <v>5650.6559999999999</v>
      </c>
      <c r="I226" s="8">
        <f>'Цены 2'!I50+Сбытовые!I209+Цены!$D$3+Цены!$G$3</f>
        <v>5966.2460000000001</v>
      </c>
      <c r="J226" s="8">
        <f>'Цены 2'!J50+Сбытовые!J209+Цены!$D$3+Цены!$G$3</f>
        <v>6341.2759999999998</v>
      </c>
      <c r="K226" s="8">
        <f>'Цены 2'!K50+Сбытовые!K209+Цены!$D$3+Цены!$G$3</f>
        <v>6441.1260000000002</v>
      </c>
      <c r="L226" s="8">
        <f>'Цены 2'!L50+Сбытовые!L209+Цены!$D$3+Цены!$G$3</f>
        <v>6440.0360000000001</v>
      </c>
      <c r="M226" s="8">
        <f>'Цены 2'!M50+Сбытовые!M209+Цены!$D$3+Цены!$G$3</f>
        <v>6430.4560000000001</v>
      </c>
      <c r="N226" s="8">
        <f>'Цены 2'!N50+Сбытовые!N209+Цены!$D$3+Цены!$G$3</f>
        <v>6419.8160000000007</v>
      </c>
      <c r="O226" s="8">
        <f>'Цены 2'!O50+Сбытовые!O209+Цены!$D$3+Цены!$G$3</f>
        <v>6416.2060000000001</v>
      </c>
      <c r="P226" s="8">
        <f>'Цены 2'!P50+Сбытовые!P209+Цены!$D$3+Цены!$G$3</f>
        <v>6425.7560000000003</v>
      </c>
      <c r="Q226" s="8">
        <f>'Цены 2'!Q50+Сбытовые!Q209+Цены!$D$3+Цены!$G$3</f>
        <v>6427.6460000000006</v>
      </c>
      <c r="R226" s="8">
        <f>'Цены 2'!R50+Сбытовые!R209+Цены!$D$3+Цены!$G$3</f>
        <v>6433.0460000000003</v>
      </c>
      <c r="S226" s="8">
        <f>'Цены 2'!S50+Сбытовые!S209+Цены!$D$3+Цены!$G$3</f>
        <v>6466.1460000000006</v>
      </c>
      <c r="T226" s="8">
        <f>'Цены 2'!T50+Сбытовые!T209+Цены!$D$3+Цены!$G$3</f>
        <v>6487.7160000000003</v>
      </c>
      <c r="U226" s="8">
        <f>'Цены 2'!U50+Сбытовые!U209+Цены!$D$3+Цены!$G$3</f>
        <v>6463.5460000000003</v>
      </c>
      <c r="V226" s="8">
        <f>'Цены 2'!V50+Сбытовые!V209+Цены!$D$3+Цены!$G$3</f>
        <v>6445.6460000000006</v>
      </c>
      <c r="W226" s="8">
        <f>'Цены 2'!W50+Сбытовые!W209+Цены!$D$3+Цены!$G$3</f>
        <v>6344.5960000000005</v>
      </c>
      <c r="X226" s="8">
        <f>'Цены 2'!X50+Сбытовые!X209+Цены!$D$3+Цены!$G$3</f>
        <v>6047.2160000000003</v>
      </c>
      <c r="Y226" s="8">
        <f>'Цены 2'!Y50+Сбытовые!Y209+Цены!$D$3+Цены!$G$3</f>
        <v>5624.4160000000002</v>
      </c>
    </row>
    <row r="227" spans="1:25" x14ac:dyDescent="0.25">
      <c r="A227" s="7">
        <v>10</v>
      </c>
      <c r="B227" s="8">
        <f>'Цены 2'!B51+Сбытовые!B210+Цены!$D$3+Цены!$G$3</f>
        <v>5447.0159999999996</v>
      </c>
      <c r="C227" s="8">
        <f>'Цены 2'!C51+Сбытовые!C210+Цены!$D$3+Цены!$G$3</f>
        <v>5346.6260000000002</v>
      </c>
      <c r="D227" s="8">
        <f>'Цены 2'!D51+Сбытовые!D210+Цены!$D$3+Цены!$G$3</f>
        <v>5294.4859999999999</v>
      </c>
      <c r="E227" s="8">
        <f>'Цены 2'!E51+Сбытовые!E210+Цены!$D$3+Цены!$G$3</f>
        <v>5029.7260000000006</v>
      </c>
      <c r="F227" s="8">
        <f>'Цены 2'!F51+Сбытовые!F210+Цены!$D$3+Цены!$G$3</f>
        <v>5343.9560000000001</v>
      </c>
      <c r="G227" s="8">
        <f>'Цены 2'!G51+Сбытовые!G210+Цены!$D$3+Цены!$G$3</f>
        <v>5477.0360000000001</v>
      </c>
      <c r="H227" s="8">
        <f>'Цены 2'!H51+Сбытовые!H210+Цены!$D$3+Цены!$G$3</f>
        <v>5704.2759999999998</v>
      </c>
      <c r="I227" s="8">
        <f>'Цены 2'!I51+Сбытовые!I210+Цены!$D$3+Цены!$G$3</f>
        <v>6101.9059999999999</v>
      </c>
      <c r="J227" s="8">
        <f>'Цены 2'!J51+Сбытовые!J210+Цены!$D$3+Цены!$G$3</f>
        <v>6355.9260000000004</v>
      </c>
      <c r="K227" s="8">
        <f>'Цены 2'!K51+Сбытовые!K210+Цены!$D$3+Цены!$G$3</f>
        <v>6407.8360000000002</v>
      </c>
      <c r="L227" s="8">
        <f>'Цены 2'!L51+Сбытовые!L210+Цены!$D$3+Цены!$G$3</f>
        <v>6426.2560000000003</v>
      </c>
      <c r="M227" s="8">
        <f>'Цены 2'!M51+Сбытовые!M210+Цены!$D$3+Цены!$G$3</f>
        <v>6411.0060000000003</v>
      </c>
      <c r="N227" s="8">
        <f>'Цены 2'!N51+Сбытовые!N210+Цены!$D$3+Цены!$G$3</f>
        <v>6365.7759999999998</v>
      </c>
      <c r="O227" s="8">
        <f>'Цены 2'!O51+Сбытовые!O210+Цены!$D$3+Цены!$G$3</f>
        <v>6380.4960000000001</v>
      </c>
      <c r="P227" s="8">
        <f>'Цены 2'!P51+Сбытовые!P210+Цены!$D$3+Цены!$G$3</f>
        <v>6398.6560000000009</v>
      </c>
      <c r="Q227" s="8">
        <f>'Цены 2'!Q51+Сбытовые!Q210+Цены!$D$3+Цены!$G$3</f>
        <v>6414.3160000000007</v>
      </c>
      <c r="R227" s="8">
        <f>'Цены 2'!R51+Сбытовые!R210+Цены!$D$3+Цены!$G$3</f>
        <v>6426.9560000000001</v>
      </c>
      <c r="S227" s="8">
        <f>'Цены 2'!S51+Сбытовые!S210+Цены!$D$3+Цены!$G$3</f>
        <v>6471.2360000000008</v>
      </c>
      <c r="T227" s="8">
        <f>'Цены 2'!T51+Сбытовые!T210+Цены!$D$3+Цены!$G$3</f>
        <v>6494.3960000000006</v>
      </c>
      <c r="U227" s="8">
        <f>'Цены 2'!U51+Сбытовые!U210+Цены!$D$3+Цены!$G$3</f>
        <v>6485.866</v>
      </c>
      <c r="V227" s="8">
        <f>'Цены 2'!V51+Сбытовые!V210+Цены!$D$3+Цены!$G$3</f>
        <v>6454.5960000000005</v>
      </c>
      <c r="W227" s="8">
        <f>'Цены 2'!W51+Сбытовые!W210+Цены!$D$3+Цены!$G$3</f>
        <v>6375.3460000000005</v>
      </c>
      <c r="X227" s="8">
        <f>'Цены 2'!X51+Сбытовые!X210+Цены!$D$3+Цены!$G$3</f>
        <v>5828.1660000000002</v>
      </c>
      <c r="Y227" s="8">
        <f>'Цены 2'!Y51+Сбытовые!Y210+Цены!$D$3+Цены!$G$3</f>
        <v>5572.0060000000003</v>
      </c>
    </row>
    <row r="228" spans="1:25" x14ac:dyDescent="0.25">
      <c r="A228" s="7">
        <v>11</v>
      </c>
      <c r="B228" s="8">
        <f>'Цены 2'!B52+Сбытовые!B211+Цены!$D$3+Цены!$G$3</f>
        <v>5439.7659999999996</v>
      </c>
      <c r="C228" s="8">
        <f>'Цены 2'!C52+Сбытовые!C211+Цены!$D$3+Цены!$G$3</f>
        <v>5351.8559999999998</v>
      </c>
      <c r="D228" s="8">
        <f>'Цены 2'!D52+Сбытовые!D211+Цены!$D$3+Цены!$G$3</f>
        <v>5221.2759999999998</v>
      </c>
      <c r="E228" s="8">
        <f>'Цены 2'!E52+Сбытовые!E211+Цены!$D$3+Цены!$G$3</f>
        <v>4991.6959999999999</v>
      </c>
      <c r="F228" s="8">
        <f>'Цены 2'!F52+Сбытовые!F211+Цены!$D$3+Цены!$G$3</f>
        <v>5347.4660000000003</v>
      </c>
      <c r="G228" s="8">
        <f>'Цены 2'!G52+Сбытовые!G211+Цены!$D$3+Цены!$G$3</f>
        <v>5522.076</v>
      </c>
      <c r="H228" s="8">
        <f>'Цены 2'!H52+Сбытовые!H211+Цены!$D$3+Цены!$G$3</f>
        <v>5808.0159999999996</v>
      </c>
      <c r="I228" s="8">
        <f>'Цены 2'!I52+Сбытовые!I211+Цены!$D$3+Цены!$G$3</f>
        <v>6252.4359999999997</v>
      </c>
      <c r="J228" s="8">
        <f>'Цены 2'!J52+Сбытовые!J211+Цены!$D$3+Цены!$G$3</f>
        <v>6441.2160000000003</v>
      </c>
      <c r="K228" s="8">
        <f>'Цены 2'!K52+Сбытовые!K211+Цены!$D$3+Цены!$G$3</f>
        <v>6472.5660000000007</v>
      </c>
      <c r="L228" s="8">
        <f>'Цены 2'!L52+Сбытовые!L211+Цены!$D$3+Цены!$G$3</f>
        <v>6468.576</v>
      </c>
      <c r="M228" s="8">
        <f>'Цены 2'!M52+Сбытовые!M211+Цены!$D$3+Цены!$G$3</f>
        <v>6457.2960000000003</v>
      </c>
      <c r="N228" s="8">
        <f>'Цены 2'!N52+Сбытовые!N211+Цены!$D$3+Цены!$G$3</f>
        <v>6426.5560000000005</v>
      </c>
      <c r="O228" s="8">
        <f>'Цены 2'!O52+Сбытовые!O211+Цены!$D$3+Цены!$G$3</f>
        <v>6436.5360000000001</v>
      </c>
      <c r="P228" s="8">
        <f>'Цены 2'!P52+Сбытовые!P211+Цены!$D$3+Цены!$G$3</f>
        <v>6442.0360000000001</v>
      </c>
      <c r="Q228" s="8">
        <f>'Цены 2'!Q52+Сбытовые!Q211+Цены!$D$3+Цены!$G$3</f>
        <v>6445.9660000000003</v>
      </c>
      <c r="R228" s="8">
        <f>'Цены 2'!R52+Сбытовые!R211+Цены!$D$3+Цены!$G$3</f>
        <v>6453.7060000000001</v>
      </c>
      <c r="S228" s="8">
        <f>'Цены 2'!S52+Сбытовые!S211+Цены!$D$3+Цены!$G$3</f>
        <v>6488.4960000000001</v>
      </c>
      <c r="T228" s="8">
        <f>'Цены 2'!T52+Сбытовые!T211+Цены!$D$3+Цены!$G$3</f>
        <v>6508.4459999999999</v>
      </c>
      <c r="U228" s="8">
        <f>'Цены 2'!U52+Сбытовые!U211+Цены!$D$3+Цены!$G$3</f>
        <v>6486.826</v>
      </c>
      <c r="V228" s="8">
        <f>'Цены 2'!V52+Сбытовые!V211+Цены!$D$3+Цены!$G$3</f>
        <v>6475.9760000000006</v>
      </c>
      <c r="W228" s="8">
        <f>'Цены 2'!W52+Сбытовые!W211+Цены!$D$3+Цены!$G$3</f>
        <v>6441.2460000000001</v>
      </c>
      <c r="X228" s="8">
        <f>'Цены 2'!X52+Сбытовые!X211+Цены!$D$3+Цены!$G$3</f>
        <v>6223.9760000000006</v>
      </c>
      <c r="Y228" s="8">
        <f>'Цены 2'!Y52+Сбытовые!Y211+Цены!$D$3+Цены!$G$3</f>
        <v>5666.0860000000002</v>
      </c>
    </row>
    <row r="229" spans="1:25" x14ac:dyDescent="0.25">
      <c r="A229" s="7">
        <v>12</v>
      </c>
      <c r="B229" s="8">
        <f>'Цены 2'!B53+Сбытовые!B212+Цены!$D$3+Цены!$G$3</f>
        <v>5523.5460000000003</v>
      </c>
      <c r="C229" s="8">
        <f>'Цены 2'!C53+Сбытовые!C212+Цены!$D$3+Цены!$G$3</f>
        <v>5398.5360000000001</v>
      </c>
      <c r="D229" s="8">
        <f>'Цены 2'!D53+Сбытовые!D212+Цены!$D$3+Цены!$G$3</f>
        <v>5348.7260000000006</v>
      </c>
      <c r="E229" s="8">
        <f>'Цены 2'!E53+Сбытовые!E212+Цены!$D$3+Цены!$G$3</f>
        <v>5319.1959999999999</v>
      </c>
      <c r="F229" s="8">
        <f>'Цены 2'!F53+Сбытовые!F212+Цены!$D$3+Цены!$G$3</f>
        <v>5342.6260000000002</v>
      </c>
      <c r="G229" s="8">
        <f>'Цены 2'!G53+Сбытовые!G212+Цены!$D$3+Цены!$G$3</f>
        <v>5408.1360000000004</v>
      </c>
      <c r="H229" s="8">
        <f>'Цены 2'!H53+Сбытовые!H212+Цены!$D$3+Цены!$G$3</f>
        <v>5525.2460000000001</v>
      </c>
      <c r="I229" s="8">
        <f>'Цены 2'!I53+Сбытовые!I212+Цены!$D$3+Цены!$G$3</f>
        <v>5643.3960000000006</v>
      </c>
      <c r="J229" s="8">
        <f>'Цены 2'!J53+Сбытовые!J212+Цены!$D$3+Цены!$G$3</f>
        <v>6234.0960000000005</v>
      </c>
      <c r="K229" s="8">
        <f>'Цены 2'!K53+Сбытовые!K212+Цены!$D$3+Цены!$G$3</f>
        <v>6338.3060000000005</v>
      </c>
      <c r="L229" s="8">
        <f>'Цены 2'!L53+Сбытовые!L212+Цены!$D$3+Цены!$G$3</f>
        <v>6353.6660000000002</v>
      </c>
      <c r="M229" s="8">
        <f>'Цены 2'!M53+Сбытовые!M212+Цены!$D$3+Цены!$G$3</f>
        <v>6349.6059999999998</v>
      </c>
      <c r="N229" s="8">
        <f>'Цены 2'!N53+Сбытовые!N212+Цены!$D$3+Цены!$G$3</f>
        <v>6334.4660000000003</v>
      </c>
      <c r="O229" s="8">
        <f>'Цены 2'!O53+Сбытовые!O212+Цены!$D$3+Цены!$G$3</f>
        <v>6318.0259999999998</v>
      </c>
      <c r="P229" s="8">
        <f>'Цены 2'!P53+Сбытовые!P212+Цены!$D$3+Цены!$G$3</f>
        <v>6328.5159999999996</v>
      </c>
      <c r="Q229" s="8">
        <f>'Цены 2'!Q53+Сбытовые!Q212+Цены!$D$3+Цены!$G$3</f>
        <v>6347.0560000000005</v>
      </c>
      <c r="R229" s="8">
        <f>'Цены 2'!R53+Сбытовые!R212+Цены!$D$3+Цены!$G$3</f>
        <v>6384.9760000000006</v>
      </c>
      <c r="S229" s="8">
        <f>'Цены 2'!S53+Сбытовые!S212+Цены!$D$3+Цены!$G$3</f>
        <v>6449.1460000000006</v>
      </c>
      <c r="T229" s="8">
        <f>'Цены 2'!T53+Сбытовые!T212+Цены!$D$3+Цены!$G$3</f>
        <v>6475.3760000000002</v>
      </c>
      <c r="U229" s="8">
        <f>'Цены 2'!U53+Сбытовые!U212+Цены!$D$3+Цены!$G$3</f>
        <v>6458.366</v>
      </c>
      <c r="V229" s="8">
        <f>'Цены 2'!V53+Сбытовые!V212+Цены!$D$3+Цены!$G$3</f>
        <v>6408.7860000000001</v>
      </c>
      <c r="W229" s="8">
        <f>'Цены 2'!W53+Сбытовые!W212+Цены!$D$3+Цены!$G$3</f>
        <v>6367.4760000000006</v>
      </c>
      <c r="X229" s="8">
        <f>'Цены 2'!X53+Сбытовые!X212+Цены!$D$3+Цены!$G$3</f>
        <v>6320.6260000000002</v>
      </c>
      <c r="Y229" s="8">
        <f>'Цены 2'!Y53+Сбытовые!Y212+Цены!$D$3+Цены!$G$3</f>
        <v>5704.0860000000002</v>
      </c>
    </row>
    <row r="230" spans="1:25" x14ac:dyDescent="0.25">
      <c r="A230" s="7">
        <v>13</v>
      </c>
      <c r="B230" s="8">
        <f>'Цены 2'!B54+Сбытовые!B213+Цены!$D$3+Цены!$G$3</f>
        <v>5393.1760000000004</v>
      </c>
      <c r="C230" s="8">
        <f>'Цены 2'!C54+Сбытовые!C213+Цены!$D$3+Цены!$G$3</f>
        <v>5311.5259999999998</v>
      </c>
      <c r="D230" s="8">
        <f>'Цены 2'!D54+Сбытовые!D213+Цены!$D$3+Цены!$G$3</f>
        <v>4820.7660000000005</v>
      </c>
      <c r="E230" s="8">
        <f>'Цены 2'!E54+Сбытовые!E213+Цены!$D$3+Цены!$G$3</f>
        <v>4729.9660000000003</v>
      </c>
      <c r="F230" s="8">
        <f>'Цены 2'!F54+Сбытовые!F213+Цены!$D$3+Цены!$G$3</f>
        <v>4798.4859999999999</v>
      </c>
      <c r="G230" s="8">
        <f>'Цены 2'!G54+Сбытовые!G213+Цены!$D$3+Цены!$G$3</f>
        <v>4957.4859999999999</v>
      </c>
      <c r="H230" s="8">
        <f>'Цены 2'!H54+Сбытовые!H213+Цены!$D$3+Цены!$G$3</f>
        <v>5056.3860000000004</v>
      </c>
      <c r="I230" s="8">
        <f>'Цены 2'!I54+Сбытовые!I213+Цены!$D$3+Цены!$G$3</f>
        <v>5349.8160000000007</v>
      </c>
      <c r="J230" s="8">
        <f>'Цены 2'!J54+Сбытовые!J213+Цены!$D$3+Цены!$G$3</f>
        <v>5597.1959999999999</v>
      </c>
      <c r="K230" s="8">
        <f>'Цены 2'!K54+Сбытовые!K213+Цены!$D$3+Цены!$G$3</f>
        <v>5817.7659999999996</v>
      </c>
      <c r="L230" s="8">
        <f>'Цены 2'!L54+Сбытовые!L213+Цены!$D$3+Цены!$G$3</f>
        <v>5892.1260000000002</v>
      </c>
      <c r="M230" s="8">
        <f>'Цены 2'!M54+Сбытовые!M213+Цены!$D$3+Цены!$G$3</f>
        <v>5894.7160000000003</v>
      </c>
      <c r="N230" s="8">
        <f>'Цены 2'!N54+Сбытовые!N213+Цены!$D$3+Цены!$G$3</f>
        <v>5882.0360000000001</v>
      </c>
      <c r="O230" s="8">
        <f>'Цены 2'!O54+Сбытовые!O213+Цены!$D$3+Цены!$G$3</f>
        <v>5887.2960000000003</v>
      </c>
      <c r="P230" s="8">
        <f>'Цены 2'!P54+Сбытовые!P213+Цены!$D$3+Цены!$G$3</f>
        <v>5882.1959999999999</v>
      </c>
      <c r="Q230" s="8">
        <f>'Цены 2'!Q54+Сбытовые!Q213+Цены!$D$3+Цены!$G$3</f>
        <v>5897.3159999999998</v>
      </c>
      <c r="R230" s="8">
        <f>'Цены 2'!R54+Сбытовые!R213+Цены!$D$3+Цены!$G$3</f>
        <v>5916.5159999999996</v>
      </c>
      <c r="S230" s="8">
        <f>'Цены 2'!S54+Сбытовые!S213+Цены!$D$3+Цены!$G$3</f>
        <v>6101.3060000000005</v>
      </c>
      <c r="T230" s="8">
        <f>'Цены 2'!T54+Сбытовые!T213+Цены!$D$3+Цены!$G$3</f>
        <v>6129.0460000000003</v>
      </c>
      <c r="U230" s="8">
        <f>'Цены 2'!U54+Сбытовые!U213+Цены!$D$3+Цены!$G$3</f>
        <v>6379.4160000000002</v>
      </c>
      <c r="V230" s="8">
        <f>'Цены 2'!V54+Сбытовые!V213+Цены!$D$3+Цены!$G$3</f>
        <v>6090.2160000000003</v>
      </c>
      <c r="W230" s="8">
        <f>'Цены 2'!W54+Сбытовые!W213+Цены!$D$3+Цены!$G$3</f>
        <v>5966.5159999999996</v>
      </c>
      <c r="X230" s="8">
        <f>'Цены 2'!X54+Сбытовые!X213+Цены!$D$3+Цены!$G$3</f>
        <v>5717.3060000000005</v>
      </c>
      <c r="Y230" s="8">
        <f>'Цены 2'!Y54+Сбытовые!Y213+Цены!$D$3+Цены!$G$3</f>
        <v>5576.5860000000002</v>
      </c>
    </row>
    <row r="231" spans="1:25" x14ac:dyDescent="0.25">
      <c r="A231" s="7">
        <v>14</v>
      </c>
      <c r="B231" s="8">
        <f>'Цены 2'!B55+Сбытовые!B214+Цены!$D$3+Цены!$G$3</f>
        <v>5348.5360000000001</v>
      </c>
      <c r="C231" s="8">
        <f>'Цены 2'!C55+Сбытовые!C214+Цены!$D$3+Цены!$G$3</f>
        <v>5271.2659999999996</v>
      </c>
      <c r="D231" s="8">
        <f>'Цены 2'!D55+Сбытовые!D214+Цены!$D$3+Цены!$G$3</f>
        <v>4663.1959999999999</v>
      </c>
      <c r="E231" s="8">
        <f>'Цены 2'!E55+Сбытовые!E214+Цены!$D$3+Цены!$G$3</f>
        <v>4633.5460000000003</v>
      </c>
      <c r="F231" s="8">
        <f>'Цены 2'!F55+Сбытовые!F214+Цены!$D$3+Цены!$G$3</f>
        <v>4928.7060000000001</v>
      </c>
      <c r="G231" s="8">
        <f>'Цены 2'!G55+Сбытовые!G214+Цены!$D$3+Цены!$G$3</f>
        <v>5343.9560000000001</v>
      </c>
      <c r="H231" s="8">
        <f>'Цены 2'!H55+Сбытовые!H214+Цены!$D$3+Цены!$G$3</f>
        <v>5556.576</v>
      </c>
      <c r="I231" s="8">
        <f>'Цены 2'!I55+Сбытовые!I214+Цены!$D$3+Цены!$G$3</f>
        <v>5984.1059999999998</v>
      </c>
      <c r="J231" s="8">
        <f>'Цены 2'!J55+Сбытовые!J214+Цены!$D$3+Цены!$G$3</f>
        <v>6370.7960000000003</v>
      </c>
      <c r="K231" s="8">
        <f>'Цены 2'!K55+Сбытовые!K214+Цены!$D$3+Цены!$G$3</f>
        <v>6472.2659999999996</v>
      </c>
      <c r="L231" s="8">
        <f>'Цены 2'!L55+Сбытовые!L214+Цены!$D$3+Цены!$G$3</f>
        <v>6473.116</v>
      </c>
      <c r="M231" s="8">
        <f>'Цены 2'!M55+Сбытовые!M214+Цены!$D$3+Цены!$G$3</f>
        <v>6461.6759999999995</v>
      </c>
      <c r="N231" s="8">
        <f>'Цены 2'!N55+Сбытовые!N214+Цены!$D$3+Цены!$G$3</f>
        <v>6427.9960000000001</v>
      </c>
      <c r="O231" s="8">
        <f>'Цены 2'!O55+Сбытовые!O214+Цены!$D$3+Цены!$G$3</f>
        <v>6413.6859999999997</v>
      </c>
      <c r="P231" s="8">
        <f>'Цены 2'!P55+Сбытовые!P214+Цены!$D$3+Цены!$G$3</f>
        <v>6421.4459999999999</v>
      </c>
      <c r="Q231" s="8">
        <f>'Цены 2'!Q55+Сбытовые!Q214+Цены!$D$3+Цены!$G$3</f>
        <v>6418.4359999999997</v>
      </c>
      <c r="R231" s="8">
        <f>'Цены 2'!R55+Сбытовые!R214+Цены!$D$3+Цены!$G$3</f>
        <v>6435.9160000000002</v>
      </c>
      <c r="S231" s="8">
        <f>'Цены 2'!S55+Сбытовые!S214+Цены!$D$3+Цены!$G$3</f>
        <v>6495.9059999999999</v>
      </c>
      <c r="T231" s="8">
        <f>'Цены 2'!T55+Сбытовые!T214+Цены!$D$3+Цены!$G$3</f>
        <v>6527.8360000000002</v>
      </c>
      <c r="U231" s="8">
        <f>'Цены 2'!U55+Сбытовые!U214+Цены!$D$3+Цены!$G$3</f>
        <v>6523.6859999999997</v>
      </c>
      <c r="V231" s="8">
        <f>'Цены 2'!V55+Сбытовые!V214+Цены!$D$3+Цены!$G$3</f>
        <v>6494.366</v>
      </c>
      <c r="W231" s="8">
        <f>'Цены 2'!W55+Сбытовые!W214+Цены!$D$3+Цены!$G$3</f>
        <v>6439.1660000000002</v>
      </c>
      <c r="X231" s="8">
        <f>'Цены 2'!X55+Сбытовые!X214+Цены!$D$3+Цены!$G$3</f>
        <v>5738.5860000000002</v>
      </c>
      <c r="Y231" s="8">
        <f>'Цены 2'!Y55+Сбытовые!Y214+Цены!$D$3+Цены!$G$3</f>
        <v>5618.8460000000005</v>
      </c>
    </row>
    <row r="232" spans="1:25" x14ac:dyDescent="0.25">
      <c r="A232" s="7">
        <v>15</v>
      </c>
      <c r="B232" s="8">
        <f>'Цены 2'!B56+Сбытовые!B215+Цены!$D$3+Цены!$G$3</f>
        <v>5601.3060000000005</v>
      </c>
      <c r="C232" s="8">
        <f>'Цены 2'!C56+Сбытовые!C215+Цены!$D$3+Цены!$G$3</f>
        <v>5396.7359999999999</v>
      </c>
      <c r="D232" s="8">
        <f>'Цены 2'!D56+Сбытовые!D215+Цены!$D$3+Цены!$G$3</f>
        <v>5340.7160000000003</v>
      </c>
      <c r="E232" s="8">
        <f>'Цены 2'!E56+Сбытовые!E215+Цены!$D$3+Цены!$G$3</f>
        <v>5332.9160000000002</v>
      </c>
      <c r="F232" s="8">
        <f>'Цены 2'!F56+Сбытовые!F215+Цены!$D$3+Цены!$G$3</f>
        <v>5359.5960000000005</v>
      </c>
      <c r="G232" s="8">
        <f>'Цены 2'!G56+Сбытовые!G215+Цены!$D$3+Цены!$G$3</f>
        <v>5478.326</v>
      </c>
      <c r="H232" s="8">
        <f>'Цены 2'!H56+Сбытовые!H215+Цены!$D$3+Цены!$G$3</f>
        <v>5697.7460000000001</v>
      </c>
      <c r="I232" s="8">
        <f>'Цены 2'!I56+Сбытовые!I215+Цены!$D$3+Цены!$G$3</f>
        <v>6344.4160000000002</v>
      </c>
      <c r="J232" s="8">
        <f>'Цены 2'!J56+Сбытовые!J215+Цены!$D$3+Цены!$G$3</f>
        <v>6488.9560000000001</v>
      </c>
      <c r="K232" s="8">
        <f>'Цены 2'!K56+Сбытовые!K215+Цены!$D$3+Цены!$G$3</f>
        <v>6510.5460000000003</v>
      </c>
      <c r="L232" s="8">
        <f>'Цены 2'!L56+Сбытовые!L215+Цены!$D$3+Цены!$G$3</f>
        <v>6525.8760000000002</v>
      </c>
      <c r="M232" s="8">
        <f>'Цены 2'!M56+Сбытовые!M215+Цены!$D$3+Цены!$G$3</f>
        <v>6514.576</v>
      </c>
      <c r="N232" s="8">
        <f>'Цены 2'!N56+Сбытовые!N215+Цены!$D$3+Цены!$G$3</f>
        <v>6490.1260000000002</v>
      </c>
      <c r="O232" s="8">
        <f>'Цены 2'!O56+Сбытовые!O215+Цены!$D$3+Цены!$G$3</f>
        <v>6498.6460000000006</v>
      </c>
      <c r="P232" s="8">
        <f>'Цены 2'!P56+Сбытовые!P215+Цены!$D$3+Цены!$G$3</f>
        <v>6497.8559999999998</v>
      </c>
      <c r="Q232" s="8">
        <f>'Цены 2'!Q56+Сбытовые!Q215+Цены!$D$3+Цены!$G$3</f>
        <v>6500.3760000000002</v>
      </c>
      <c r="R232" s="8">
        <f>'Цены 2'!R56+Сбытовые!R215+Цены!$D$3+Цены!$G$3</f>
        <v>6507.1360000000004</v>
      </c>
      <c r="S232" s="8">
        <f>'Цены 2'!S56+Сбытовые!S215+Цены!$D$3+Цены!$G$3</f>
        <v>6535.1360000000004</v>
      </c>
      <c r="T232" s="8">
        <f>'Цены 2'!T56+Сбытовые!T215+Цены!$D$3+Цены!$G$3</f>
        <v>6560.6460000000006</v>
      </c>
      <c r="U232" s="8">
        <f>'Цены 2'!U56+Сбытовые!U215+Цены!$D$3+Цены!$G$3</f>
        <v>6556.0860000000002</v>
      </c>
      <c r="V232" s="8">
        <f>'Цены 2'!V56+Сбытовые!V215+Цены!$D$3+Цены!$G$3</f>
        <v>6524.4160000000002</v>
      </c>
      <c r="W232" s="8">
        <f>'Цены 2'!W56+Сбытовые!W215+Цены!$D$3+Цены!$G$3</f>
        <v>6486.616</v>
      </c>
      <c r="X232" s="8">
        <f>'Цены 2'!X56+Сбытовые!X215+Цены!$D$3+Цены!$G$3</f>
        <v>6358.7360000000008</v>
      </c>
      <c r="Y232" s="8">
        <f>'Цены 2'!Y56+Сбытовые!Y215+Цены!$D$3+Цены!$G$3</f>
        <v>5736.4660000000003</v>
      </c>
    </row>
    <row r="233" spans="1:25" x14ac:dyDescent="0.25">
      <c r="A233" s="7">
        <v>16</v>
      </c>
      <c r="B233" s="8">
        <f>'Цены 2'!B57+Сбытовые!B216+Цены!$D$3+Цены!$G$3</f>
        <v>5452.2960000000003</v>
      </c>
      <c r="C233" s="8">
        <f>'Цены 2'!C57+Сбытовые!C216+Цены!$D$3+Цены!$G$3</f>
        <v>5384.6460000000006</v>
      </c>
      <c r="D233" s="8">
        <f>'Цены 2'!D57+Сбытовые!D216+Цены!$D$3+Цены!$G$3</f>
        <v>5331.5360000000001</v>
      </c>
      <c r="E233" s="8">
        <f>'Цены 2'!E57+Сбытовые!E216+Цены!$D$3+Цены!$G$3</f>
        <v>4445.6059999999998</v>
      </c>
      <c r="F233" s="8">
        <f>'Цены 2'!F57+Сбытовые!F216+Цены!$D$3+Цены!$G$3</f>
        <v>5123.7359999999999</v>
      </c>
      <c r="G233" s="8">
        <f>'Цены 2'!G57+Сбытовые!G216+Цены!$D$3+Цены!$G$3</f>
        <v>5396.0560000000005</v>
      </c>
      <c r="H233" s="8">
        <f>'Цены 2'!H57+Сбытовые!H216+Цены!$D$3+Цены!$G$3</f>
        <v>5623.4059999999999</v>
      </c>
      <c r="I233" s="8">
        <f>'Цены 2'!I57+Сбытовые!I216+Цены!$D$3+Цены!$G$3</f>
        <v>6064.076</v>
      </c>
      <c r="J233" s="8">
        <f>'Цены 2'!J57+Сбытовые!J216+Цены!$D$3+Цены!$G$3</f>
        <v>6359.4060000000009</v>
      </c>
      <c r="K233" s="8">
        <f>'Цены 2'!K57+Сбытовые!K216+Цены!$D$3+Цены!$G$3</f>
        <v>6417.3860000000004</v>
      </c>
      <c r="L233" s="8">
        <f>'Цены 2'!L57+Сбытовые!L216+Цены!$D$3+Цены!$G$3</f>
        <v>6412.2659999999996</v>
      </c>
      <c r="M233" s="8">
        <f>'Цены 2'!M57+Сбытовые!M216+Цены!$D$3+Цены!$G$3</f>
        <v>6389.2160000000003</v>
      </c>
      <c r="N233" s="8">
        <f>'Цены 2'!N57+Сбытовые!N216+Цены!$D$3+Цены!$G$3</f>
        <v>6349.2659999999996</v>
      </c>
      <c r="O233" s="8">
        <f>'Цены 2'!O57+Сбытовые!O216+Цены!$D$3+Цены!$G$3</f>
        <v>6352.7060000000001</v>
      </c>
      <c r="P233" s="8">
        <f>'Цены 2'!P57+Сбытовые!P216+Цены!$D$3+Цены!$G$3</f>
        <v>6366.1859999999997</v>
      </c>
      <c r="Q233" s="8">
        <f>'Цены 2'!Q57+Сбытовые!Q216+Цены!$D$3+Цены!$G$3</f>
        <v>6372.4860000000008</v>
      </c>
      <c r="R233" s="8">
        <f>'Цены 2'!R57+Сбытовые!R216+Цены!$D$3+Цены!$G$3</f>
        <v>6375.1260000000002</v>
      </c>
      <c r="S233" s="8">
        <f>'Цены 2'!S57+Сбытовые!S216+Цены!$D$3+Цены!$G$3</f>
        <v>6432.3160000000007</v>
      </c>
      <c r="T233" s="8">
        <f>'Цены 2'!T57+Сбытовые!T216+Цены!$D$3+Цены!$G$3</f>
        <v>6449.0060000000003</v>
      </c>
      <c r="U233" s="8">
        <f>'Цены 2'!U57+Сбытовые!U216+Цены!$D$3+Цены!$G$3</f>
        <v>6436.326</v>
      </c>
      <c r="V233" s="8">
        <f>'Цены 2'!V57+Сбытовые!V216+Цены!$D$3+Цены!$G$3</f>
        <v>6379.0960000000005</v>
      </c>
      <c r="W233" s="8">
        <f>'Цены 2'!W57+Сбытовые!W216+Цены!$D$3+Цены!$G$3</f>
        <v>6285.5860000000002</v>
      </c>
      <c r="X233" s="8">
        <f>'Цены 2'!X57+Сбытовые!X216+Цены!$D$3+Цены!$G$3</f>
        <v>5765.9960000000001</v>
      </c>
      <c r="Y233" s="8">
        <f>'Цены 2'!Y57+Сбытовые!Y216+Цены!$D$3+Цены!$G$3</f>
        <v>5545.6959999999999</v>
      </c>
    </row>
    <row r="234" spans="1:25" x14ac:dyDescent="0.25">
      <c r="A234" s="7">
        <v>17</v>
      </c>
      <c r="B234" s="8">
        <f>'Цены 2'!B58+Сбытовые!B217+Цены!$D$3+Цены!$G$3</f>
        <v>5420.1959999999999</v>
      </c>
      <c r="C234" s="8">
        <f>'Цены 2'!C58+Сбытовые!C217+Цены!$D$3+Цены!$G$3</f>
        <v>5372.5060000000003</v>
      </c>
      <c r="D234" s="8">
        <f>'Цены 2'!D58+Сбытовые!D217+Цены!$D$3+Цены!$G$3</f>
        <v>5294.9660000000003</v>
      </c>
      <c r="E234" s="8">
        <f>'Цены 2'!E58+Сбытовые!E217+Цены!$D$3+Цены!$G$3</f>
        <v>5183.7060000000001</v>
      </c>
      <c r="F234" s="8">
        <f>'Цены 2'!F58+Сбытовые!F217+Цены!$D$3+Цены!$G$3</f>
        <v>5373.6760000000004</v>
      </c>
      <c r="G234" s="8">
        <f>'Цены 2'!G58+Сбытовые!G217+Цены!$D$3+Цены!$G$3</f>
        <v>5424.2560000000003</v>
      </c>
      <c r="H234" s="8">
        <f>'Цены 2'!H58+Сбытовые!H217+Цены!$D$3+Цены!$G$3</f>
        <v>5628.6460000000006</v>
      </c>
      <c r="I234" s="8">
        <f>'Цены 2'!I58+Сбытовые!I217+Цены!$D$3+Цены!$G$3</f>
        <v>5983.2759999999998</v>
      </c>
      <c r="J234" s="8">
        <f>'Цены 2'!J58+Сбытовые!J217+Цены!$D$3+Цены!$G$3</f>
        <v>6255.6560000000009</v>
      </c>
      <c r="K234" s="8">
        <f>'Цены 2'!K58+Сбытовые!K217+Цены!$D$3+Цены!$G$3</f>
        <v>6308.3960000000006</v>
      </c>
      <c r="L234" s="8">
        <f>'Цены 2'!L58+Сбытовые!L217+Цены!$D$3+Цены!$G$3</f>
        <v>6300.4060000000009</v>
      </c>
      <c r="M234" s="8">
        <f>'Цены 2'!M58+Сбытовые!M217+Цены!$D$3+Цены!$G$3</f>
        <v>6277.7860000000001</v>
      </c>
      <c r="N234" s="8">
        <f>'Цены 2'!N58+Сбытовые!N217+Цены!$D$3+Цены!$G$3</f>
        <v>6240.0360000000001</v>
      </c>
      <c r="O234" s="8">
        <f>'Цены 2'!O58+Сбытовые!O217+Цены!$D$3+Цены!$G$3</f>
        <v>6238.1959999999999</v>
      </c>
      <c r="P234" s="8">
        <f>'Цены 2'!P58+Сбытовые!P217+Цены!$D$3+Цены!$G$3</f>
        <v>6222.6959999999999</v>
      </c>
      <c r="Q234" s="8">
        <f>'Цены 2'!Q58+Сбытовые!Q217+Цены!$D$3+Цены!$G$3</f>
        <v>6223.2160000000003</v>
      </c>
      <c r="R234" s="8">
        <f>'Цены 2'!R58+Сбытовые!R217+Цены!$D$3+Цены!$G$3</f>
        <v>6242.9560000000001</v>
      </c>
      <c r="S234" s="8">
        <f>'Цены 2'!S58+Сбытовые!S217+Цены!$D$3+Цены!$G$3</f>
        <v>6309.3760000000002</v>
      </c>
      <c r="T234" s="8">
        <f>'Цены 2'!T58+Сбытовые!T217+Цены!$D$3+Цены!$G$3</f>
        <v>6318.7960000000003</v>
      </c>
      <c r="U234" s="8">
        <f>'Цены 2'!U58+Сбытовые!U217+Цены!$D$3+Цены!$G$3</f>
        <v>6330.4160000000002</v>
      </c>
      <c r="V234" s="8">
        <f>'Цены 2'!V58+Сбытовые!V217+Цены!$D$3+Цены!$G$3</f>
        <v>6237.0660000000007</v>
      </c>
      <c r="W234" s="8">
        <f>'Цены 2'!W58+Сбытовые!W217+Цены!$D$3+Цены!$G$3</f>
        <v>5990.7860000000001</v>
      </c>
      <c r="X234" s="8">
        <f>'Цены 2'!X58+Сбытовые!X217+Цены!$D$3+Цены!$G$3</f>
        <v>5739.6660000000002</v>
      </c>
      <c r="Y234" s="8">
        <f>'Цены 2'!Y58+Сбытовые!Y217+Цены!$D$3+Цены!$G$3</f>
        <v>5566.9459999999999</v>
      </c>
    </row>
    <row r="235" spans="1:25" x14ac:dyDescent="0.25">
      <c r="A235" s="7">
        <v>18</v>
      </c>
      <c r="B235" s="8">
        <f>'Цены 2'!B59+Сбытовые!B218+Цены!$D$3+Цены!$G$3</f>
        <v>5405.6660000000002</v>
      </c>
      <c r="C235" s="8">
        <f>'Цены 2'!C59+Сбытовые!C218+Цены!$D$3+Цены!$G$3</f>
        <v>5355.2860000000001</v>
      </c>
      <c r="D235" s="8">
        <f>'Цены 2'!D59+Сбытовые!D218+Цены!$D$3+Цены!$G$3</f>
        <v>5273.3360000000002</v>
      </c>
      <c r="E235" s="8">
        <f>'Цены 2'!E59+Сбытовые!E218+Цены!$D$3+Цены!$G$3</f>
        <v>5269.9359999999997</v>
      </c>
      <c r="F235" s="8">
        <f>'Цены 2'!F59+Сбытовые!F218+Цены!$D$3+Цены!$G$3</f>
        <v>5359.2359999999999</v>
      </c>
      <c r="G235" s="8">
        <f>'Цены 2'!G59+Сбытовые!G218+Цены!$D$3+Цены!$G$3</f>
        <v>5437.116</v>
      </c>
      <c r="H235" s="8">
        <f>'Цены 2'!H59+Сбытовые!H218+Цены!$D$3+Цены!$G$3</f>
        <v>5667.4760000000006</v>
      </c>
      <c r="I235" s="8">
        <f>'Цены 2'!I59+Сбытовые!I218+Цены!$D$3+Цены!$G$3</f>
        <v>6105.9960000000001</v>
      </c>
      <c r="J235" s="8">
        <f>'Цены 2'!J59+Сбытовые!J218+Цены!$D$3+Цены!$G$3</f>
        <v>6323.4060000000009</v>
      </c>
      <c r="K235" s="8">
        <f>'Цены 2'!K59+Сбытовые!K218+Цены!$D$3+Цены!$G$3</f>
        <v>6358.2759999999998</v>
      </c>
      <c r="L235" s="8">
        <f>'Цены 2'!L59+Сбытовые!L218+Цены!$D$3+Цены!$G$3</f>
        <v>6355.0560000000005</v>
      </c>
      <c r="M235" s="8">
        <f>'Цены 2'!M59+Сбытовые!M218+Цены!$D$3+Цены!$G$3</f>
        <v>6338.8559999999998</v>
      </c>
      <c r="N235" s="8">
        <f>'Цены 2'!N59+Сбытовые!N218+Цены!$D$3+Цены!$G$3</f>
        <v>6307.5259999999998</v>
      </c>
      <c r="O235" s="8">
        <f>'Цены 2'!O59+Сбытовые!O218+Цены!$D$3+Цены!$G$3</f>
        <v>6309.1859999999997</v>
      </c>
      <c r="P235" s="8">
        <f>'Цены 2'!P59+Сбытовые!P218+Цены!$D$3+Цены!$G$3</f>
        <v>6312.9960000000001</v>
      </c>
      <c r="Q235" s="8">
        <f>'Цены 2'!Q59+Сбытовые!Q218+Цены!$D$3+Цены!$G$3</f>
        <v>6318.2560000000003</v>
      </c>
      <c r="R235" s="8">
        <f>'Цены 2'!R59+Сбытовые!R218+Цены!$D$3+Цены!$G$3</f>
        <v>6346.6859999999997</v>
      </c>
      <c r="S235" s="8">
        <f>'Цены 2'!S59+Сбытовые!S218+Цены!$D$3+Цены!$G$3</f>
        <v>6411.2460000000001</v>
      </c>
      <c r="T235" s="8">
        <f>'Цены 2'!T59+Сбытовые!T218+Цены!$D$3+Цены!$G$3</f>
        <v>6454.4960000000001</v>
      </c>
      <c r="U235" s="8">
        <f>'Цены 2'!U59+Сбытовые!U218+Цены!$D$3+Цены!$G$3</f>
        <v>6472.9560000000001</v>
      </c>
      <c r="V235" s="8">
        <f>'Цены 2'!V59+Сбытовые!V218+Цены!$D$3+Цены!$G$3</f>
        <v>6447.5159999999996</v>
      </c>
      <c r="W235" s="8">
        <f>'Цены 2'!W59+Сбытовые!W218+Цены!$D$3+Цены!$G$3</f>
        <v>6425.5259999999998</v>
      </c>
      <c r="X235" s="8">
        <f>'Цены 2'!X59+Сбытовые!X218+Цены!$D$3+Цены!$G$3</f>
        <v>6338.8960000000006</v>
      </c>
      <c r="Y235" s="8">
        <f>'Цены 2'!Y59+Сбытовые!Y218+Цены!$D$3+Цены!$G$3</f>
        <v>5736.8860000000004</v>
      </c>
    </row>
    <row r="236" spans="1:25" x14ac:dyDescent="0.25">
      <c r="A236" s="7">
        <v>19</v>
      </c>
      <c r="B236" s="8">
        <f>'Цены 2'!B60+Сбытовые!B219+Цены!$D$3+Цены!$G$3</f>
        <v>5587.5960000000005</v>
      </c>
      <c r="C236" s="8">
        <f>'Цены 2'!C60+Сбытовые!C219+Цены!$D$3+Цены!$G$3</f>
        <v>5492.2560000000003</v>
      </c>
      <c r="D236" s="8">
        <f>'Цены 2'!D60+Сбытовые!D219+Цены!$D$3+Цены!$G$3</f>
        <v>5389.9960000000001</v>
      </c>
      <c r="E236" s="8">
        <f>'Цены 2'!E60+Сбытовые!E219+Цены!$D$3+Цены!$G$3</f>
        <v>5381.2659999999996</v>
      </c>
      <c r="F236" s="8">
        <f>'Цены 2'!F60+Сбытовые!F219+Цены!$D$3+Цены!$G$3</f>
        <v>5396.2359999999999</v>
      </c>
      <c r="G236" s="8">
        <f>'Цены 2'!G60+Сбытовые!G219+Цены!$D$3+Цены!$G$3</f>
        <v>5499.2359999999999</v>
      </c>
      <c r="H236" s="8">
        <f>'Цены 2'!H60+Сбытовые!H219+Цены!$D$3+Цены!$G$3</f>
        <v>5484.4459999999999</v>
      </c>
      <c r="I236" s="8">
        <f>'Цены 2'!I60+Сбытовые!I219+Цены!$D$3+Цены!$G$3</f>
        <v>5633.4859999999999</v>
      </c>
      <c r="J236" s="8">
        <f>'Цены 2'!J60+Сбытовые!J219+Цены!$D$3+Цены!$G$3</f>
        <v>6018.8860000000004</v>
      </c>
      <c r="K236" s="8">
        <f>'Цены 2'!K60+Сбытовые!K219+Цены!$D$3+Цены!$G$3</f>
        <v>6289.9160000000002</v>
      </c>
      <c r="L236" s="8">
        <f>'Цены 2'!L60+Сбытовые!L219+Цены!$D$3+Цены!$G$3</f>
        <v>6307.5960000000005</v>
      </c>
      <c r="M236" s="8">
        <f>'Цены 2'!M60+Сбытовые!M219+Цены!$D$3+Цены!$G$3</f>
        <v>6287.2960000000003</v>
      </c>
      <c r="N236" s="8">
        <f>'Цены 2'!N60+Сбытовые!N219+Цены!$D$3+Цены!$G$3</f>
        <v>6280.7960000000003</v>
      </c>
      <c r="O236" s="8">
        <f>'Цены 2'!O60+Сбытовые!O219+Цены!$D$3+Цены!$G$3</f>
        <v>6257.7759999999998</v>
      </c>
      <c r="P236" s="8">
        <f>'Цены 2'!P60+Сбытовые!P219+Цены!$D$3+Цены!$G$3</f>
        <v>6256.8760000000002</v>
      </c>
      <c r="Q236" s="8">
        <f>'Цены 2'!Q60+Сбытовые!Q219+Цены!$D$3+Цены!$G$3</f>
        <v>6251.7860000000001</v>
      </c>
      <c r="R236" s="8">
        <f>'Цены 2'!R60+Сбытовые!R219+Цены!$D$3+Цены!$G$3</f>
        <v>6313.2560000000003</v>
      </c>
      <c r="S236" s="8">
        <f>'Цены 2'!S60+Сбытовые!S219+Цены!$D$3+Цены!$G$3</f>
        <v>6385.5560000000005</v>
      </c>
      <c r="T236" s="8">
        <f>'Цены 2'!T60+Сбытовые!T219+Цены!$D$3+Цены!$G$3</f>
        <v>6410.4260000000004</v>
      </c>
      <c r="U236" s="8">
        <f>'Цены 2'!U60+Сбытовые!U219+Цены!$D$3+Цены!$G$3</f>
        <v>6438.8760000000002</v>
      </c>
      <c r="V236" s="8">
        <f>'Цены 2'!V60+Сбытовые!V219+Цены!$D$3+Цены!$G$3</f>
        <v>6361.7360000000008</v>
      </c>
      <c r="W236" s="8">
        <f>'Цены 2'!W60+Сбытовые!W219+Цены!$D$3+Цены!$G$3</f>
        <v>6333.0560000000005</v>
      </c>
      <c r="X236" s="8">
        <f>'Цены 2'!X60+Сбытовые!X219+Цены!$D$3+Цены!$G$3</f>
        <v>6307.0560000000005</v>
      </c>
      <c r="Y236" s="8">
        <f>'Цены 2'!Y60+Сбытовые!Y219+Цены!$D$3+Цены!$G$3</f>
        <v>5705.9660000000003</v>
      </c>
    </row>
    <row r="237" spans="1:25" x14ac:dyDescent="0.25">
      <c r="A237" s="7">
        <v>20</v>
      </c>
      <c r="B237" s="8">
        <f>'Цены 2'!B61+Сбытовые!B220+Цены!$D$3+Цены!$G$3</f>
        <v>5559.8159999999998</v>
      </c>
      <c r="C237" s="8">
        <f>'Цены 2'!C61+Сбытовые!C220+Цены!$D$3+Цены!$G$3</f>
        <v>5380.0660000000007</v>
      </c>
      <c r="D237" s="8">
        <f>'Цены 2'!D61+Сбытовые!D220+Цены!$D$3+Цены!$G$3</f>
        <v>5332.4859999999999</v>
      </c>
      <c r="E237" s="8">
        <f>'Цены 2'!E61+Сбытовые!E220+Цены!$D$3+Цены!$G$3</f>
        <v>5283.3760000000002</v>
      </c>
      <c r="F237" s="8">
        <f>'Цены 2'!F61+Сбытовые!F220+Цены!$D$3+Цены!$G$3</f>
        <v>5342.4660000000003</v>
      </c>
      <c r="G237" s="8">
        <f>'Цены 2'!G61+Сбытовые!G220+Цены!$D$3+Цены!$G$3</f>
        <v>5379.2659999999996</v>
      </c>
      <c r="H237" s="8">
        <f>'Цены 2'!H61+Сбытовые!H220+Цены!$D$3+Цены!$G$3</f>
        <v>5373.9760000000006</v>
      </c>
      <c r="I237" s="8">
        <f>'Цены 2'!I61+Сбытовые!I220+Цены!$D$3+Цены!$G$3</f>
        <v>5488.0460000000003</v>
      </c>
      <c r="J237" s="8">
        <f>'Цены 2'!J61+Сбытовые!J220+Цены!$D$3+Цены!$G$3</f>
        <v>5741.3760000000002</v>
      </c>
      <c r="K237" s="8">
        <f>'Цены 2'!K61+Сбытовые!K220+Цены!$D$3+Цены!$G$3</f>
        <v>6236.6859999999997</v>
      </c>
      <c r="L237" s="8">
        <f>'Цены 2'!L61+Сбытовые!L220+Цены!$D$3+Цены!$G$3</f>
        <v>6262.5159999999996</v>
      </c>
      <c r="M237" s="8">
        <f>'Цены 2'!M61+Сбытовые!M220+Цены!$D$3+Цены!$G$3</f>
        <v>6266.1360000000004</v>
      </c>
      <c r="N237" s="8">
        <f>'Цены 2'!N61+Сбытовые!N220+Цены!$D$3+Цены!$G$3</f>
        <v>6241.2260000000006</v>
      </c>
      <c r="O237" s="8">
        <f>'Цены 2'!O61+Сбытовые!O220+Цены!$D$3+Цены!$G$3</f>
        <v>6240.2659999999996</v>
      </c>
      <c r="P237" s="8">
        <f>'Цены 2'!P61+Сбытовые!P220+Цены!$D$3+Цены!$G$3</f>
        <v>6242.3559999999998</v>
      </c>
      <c r="Q237" s="8">
        <f>'Цены 2'!Q61+Сбытовые!Q220+Цены!$D$3+Цены!$G$3</f>
        <v>6242.2260000000006</v>
      </c>
      <c r="R237" s="8">
        <f>'Цены 2'!R61+Сбытовые!R220+Цены!$D$3+Цены!$G$3</f>
        <v>6281.5560000000005</v>
      </c>
      <c r="S237" s="8">
        <f>'Цены 2'!S61+Сбытовые!S220+Цены!$D$3+Цены!$G$3</f>
        <v>6373.9960000000001</v>
      </c>
      <c r="T237" s="8">
        <f>'Цены 2'!T61+Сбытовые!T220+Цены!$D$3+Цены!$G$3</f>
        <v>6415.9660000000003</v>
      </c>
      <c r="U237" s="8">
        <f>'Цены 2'!U61+Сбытовые!U220+Цены!$D$3+Цены!$G$3</f>
        <v>6425.7659999999996</v>
      </c>
      <c r="V237" s="8">
        <f>'Цены 2'!V61+Сбытовые!V220+Цены!$D$3+Цены!$G$3</f>
        <v>6382.3060000000005</v>
      </c>
      <c r="W237" s="8">
        <f>'Цены 2'!W61+Сбытовые!W220+Цены!$D$3+Цены!$G$3</f>
        <v>6343.4660000000003</v>
      </c>
      <c r="X237" s="8">
        <f>'Цены 2'!X61+Сбытовые!X220+Цены!$D$3+Цены!$G$3</f>
        <v>6285.9260000000004</v>
      </c>
      <c r="Y237" s="8">
        <f>'Цены 2'!Y61+Сбытовые!Y220+Цены!$D$3+Цены!$G$3</f>
        <v>5686.6660000000002</v>
      </c>
    </row>
    <row r="238" spans="1:25" x14ac:dyDescent="0.25">
      <c r="A238" s="7">
        <v>21</v>
      </c>
      <c r="B238" s="8">
        <f>'Цены 2'!B62+Сбытовые!B221+Цены!$D$3+Цены!$G$3</f>
        <v>5417.9760000000006</v>
      </c>
      <c r="C238" s="8">
        <f>'Цены 2'!C62+Сбытовые!C221+Цены!$D$3+Цены!$G$3</f>
        <v>5374.7759999999998</v>
      </c>
      <c r="D238" s="8">
        <f>'Цены 2'!D62+Сбытовые!D221+Цены!$D$3+Цены!$G$3</f>
        <v>5306.2460000000001</v>
      </c>
      <c r="E238" s="8">
        <f>'Цены 2'!E62+Сбытовые!E221+Цены!$D$3+Цены!$G$3</f>
        <v>5298.8760000000002</v>
      </c>
      <c r="F238" s="8">
        <f>'Цены 2'!F62+Сбытовые!F221+Цены!$D$3+Цены!$G$3</f>
        <v>5376.1460000000006</v>
      </c>
      <c r="G238" s="8">
        <f>'Цены 2'!G62+Сбытовые!G221+Цены!$D$3+Цены!$G$3</f>
        <v>5458.5259999999998</v>
      </c>
      <c r="H238" s="8">
        <f>'Цены 2'!H62+Сбытовые!H221+Цены!$D$3+Цены!$G$3</f>
        <v>5643.6360000000004</v>
      </c>
      <c r="I238" s="8">
        <f>'Цены 2'!I62+Сбытовые!I221+Цены!$D$3+Цены!$G$3</f>
        <v>5971.3460000000005</v>
      </c>
      <c r="J238" s="8">
        <f>'Цены 2'!J62+Сбытовые!J221+Цены!$D$3+Цены!$G$3</f>
        <v>6237.2260000000006</v>
      </c>
      <c r="K238" s="8">
        <f>'Цены 2'!K62+Сбытовые!K221+Цены!$D$3+Цены!$G$3</f>
        <v>6304.2160000000003</v>
      </c>
      <c r="L238" s="8">
        <f>'Цены 2'!L62+Сбытовые!L221+Цены!$D$3+Цены!$G$3</f>
        <v>6308.8960000000006</v>
      </c>
      <c r="M238" s="8">
        <f>'Цены 2'!M62+Сбытовые!M221+Цены!$D$3+Цены!$G$3</f>
        <v>6298.866</v>
      </c>
      <c r="N238" s="8">
        <f>'Цены 2'!N62+Сбытовые!N221+Цены!$D$3+Цены!$G$3</f>
        <v>6273.576</v>
      </c>
      <c r="O238" s="8">
        <f>'Цены 2'!O62+Сбытовые!O221+Цены!$D$3+Цены!$G$3</f>
        <v>6276.9260000000004</v>
      </c>
      <c r="P238" s="8">
        <f>'Цены 2'!P62+Сбытовые!P221+Цены!$D$3+Цены!$G$3</f>
        <v>6283.9660000000003</v>
      </c>
      <c r="Q238" s="8">
        <f>'Цены 2'!Q62+Сбытовые!Q221+Цены!$D$3+Цены!$G$3</f>
        <v>6284.6460000000006</v>
      </c>
      <c r="R238" s="8">
        <f>'Цены 2'!R62+Сбытовые!R221+Цены!$D$3+Цены!$G$3</f>
        <v>6292.0360000000001</v>
      </c>
      <c r="S238" s="8">
        <f>'Цены 2'!S62+Сбытовые!S221+Цены!$D$3+Цены!$G$3</f>
        <v>6335.8460000000005</v>
      </c>
      <c r="T238" s="8">
        <f>'Цены 2'!T62+Сбытовые!T221+Цены!$D$3+Цены!$G$3</f>
        <v>6360.0660000000007</v>
      </c>
      <c r="U238" s="8">
        <f>'Цены 2'!U62+Сбытовые!U221+Цены!$D$3+Цены!$G$3</f>
        <v>6359.2260000000006</v>
      </c>
      <c r="V238" s="8">
        <f>'Цены 2'!V62+Сбытовые!V221+Цены!$D$3+Цены!$G$3</f>
        <v>6321.4960000000001</v>
      </c>
      <c r="W238" s="8">
        <f>'Цены 2'!W62+Сбытовые!W221+Цены!$D$3+Цены!$G$3</f>
        <v>6286.9660000000003</v>
      </c>
      <c r="X238" s="8">
        <f>'Цены 2'!X62+Сбытовые!X221+Цены!$D$3+Цены!$G$3</f>
        <v>5756.2659999999996</v>
      </c>
      <c r="Y238" s="8">
        <f>'Цены 2'!Y62+Сбытовые!Y221+Цены!$D$3+Цены!$G$3</f>
        <v>5561.8360000000002</v>
      </c>
    </row>
    <row r="239" spans="1:25" x14ac:dyDescent="0.25">
      <c r="A239" s="7">
        <v>22</v>
      </c>
      <c r="B239" s="8">
        <f>'Цены 2'!B63+Сбытовые!B222+Цены!$D$3+Цены!$G$3</f>
        <v>5450.5159999999996</v>
      </c>
      <c r="C239" s="8">
        <f>'Цены 2'!C63+Сбытовые!C222+Цены!$D$3+Цены!$G$3</f>
        <v>5381.3860000000004</v>
      </c>
      <c r="D239" s="8">
        <f>'Цены 2'!D63+Сбытовые!D222+Цены!$D$3+Цены!$G$3</f>
        <v>5328.3760000000002</v>
      </c>
      <c r="E239" s="8">
        <f>'Цены 2'!E63+Сбытовые!E222+Цены!$D$3+Цены!$G$3</f>
        <v>5326.7759999999998</v>
      </c>
      <c r="F239" s="8">
        <f>'Цены 2'!F63+Сбытовые!F222+Цены!$D$3+Цены!$G$3</f>
        <v>5379.4760000000006</v>
      </c>
      <c r="G239" s="8">
        <f>'Цены 2'!G63+Сбытовые!G222+Цены!$D$3+Цены!$G$3</f>
        <v>5445.9160000000002</v>
      </c>
      <c r="H239" s="8">
        <f>'Цены 2'!H63+Сбытовые!H222+Цены!$D$3+Цены!$G$3</f>
        <v>5710.076</v>
      </c>
      <c r="I239" s="8">
        <f>'Цены 2'!I63+Сбытовые!I222+Цены!$D$3+Цены!$G$3</f>
        <v>6042.9160000000002</v>
      </c>
      <c r="J239" s="8">
        <f>'Цены 2'!J63+Сбытовые!J222+Цены!$D$3+Цены!$G$3</f>
        <v>6263.1660000000002</v>
      </c>
      <c r="K239" s="8">
        <f>'Цены 2'!K63+Сбытовые!K222+Цены!$D$3+Цены!$G$3</f>
        <v>6305.1760000000004</v>
      </c>
      <c r="L239" s="8">
        <f>'Цены 2'!L63+Сбытовые!L222+Цены!$D$3+Цены!$G$3</f>
        <v>6301.8060000000005</v>
      </c>
      <c r="M239" s="8">
        <f>'Цены 2'!M63+Сбытовые!M222+Цены!$D$3+Цены!$G$3</f>
        <v>6296.8559999999998</v>
      </c>
      <c r="N239" s="8">
        <f>'Цены 2'!N63+Сбытовые!N222+Цены!$D$3+Цены!$G$3</f>
        <v>6281.8160000000007</v>
      </c>
      <c r="O239" s="8">
        <f>'Цены 2'!O63+Сбытовые!O222+Цены!$D$3+Цены!$G$3</f>
        <v>6283.1059999999998</v>
      </c>
      <c r="P239" s="8">
        <f>'Цены 2'!P63+Сбытовые!P222+Цены!$D$3+Цены!$G$3</f>
        <v>6282.826</v>
      </c>
      <c r="Q239" s="8">
        <f>'Цены 2'!Q63+Сбытовые!Q222+Цены!$D$3+Цены!$G$3</f>
        <v>6282.4359999999997</v>
      </c>
      <c r="R239" s="8">
        <f>'Цены 2'!R63+Сбытовые!R222+Цены!$D$3+Цены!$G$3</f>
        <v>6287.0960000000005</v>
      </c>
      <c r="S239" s="8">
        <f>'Цены 2'!S63+Сбытовые!S222+Цены!$D$3+Цены!$G$3</f>
        <v>6328.1059999999998</v>
      </c>
      <c r="T239" s="8">
        <f>'Цены 2'!T63+Сбытовые!T222+Цены!$D$3+Цены!$G$3</f>
        <v>6341.3360000000002</v>
      </c>
      <c r="U239" s="8">
        <f>'Цены 2'!U63+Сбытовые!U222+Цены!$D$3+Цены!$G$3</f>
        <v>6326.3559999999998</v>
      </c>
      <c r="V239" s="8">
        <f>'Цены 2'!V63+Сбытовые!V222+Цены!$D$3+Цены!$G$3</f>
        <v>6247.4960000000001</v>
      </c>
      <c r="W239" s="8">
        <f>'Цены 2'!W63+Сбытовые!W222+Цены!$D$3+Цены!$G$3</f>
        <v>6239.7860000000001</v>
      </c>
      <c r="X239" s="8">
        <f>'Цены 2'!X63+Сбытовые!X222+Цены!$D$3+Цены!$G$3</f>
        <v>5724.1360000000004</v>
      </c>
      <c r="Y239" s="8">
        <f>'Цены 2'!Y63+Сбытовые!Y222+Цены!$D$3+Цены!$G$3</f>
        <v>5476.0159999999996</v>
      </c>
    </row>
    <row r="240" spans="1:25" x14ac:dyDescent="0.25">
      <c r="A240" s="7">
        <v>23</v>
      </c>
      <c r="B240" s="8">
        <f>'Цены 2'!B64+Сбытовые!B223+Цены!$D$3+Цены!$G$3</f>
        <v>5370.9260000000004</v>
      </c>
      <c r="C240" s="8">
        <f>'Цены 2'!C64+Сбытовые!C223+Цены!$D$3+Цены!$G$3</f>
        <v>4525.6559999999999</v>
      </c>
      <c r="D240" s="8">
        <f>'Цены 2'!D64+Сбытовые!D223+Цены!$D$3+Цены!$G$3</f>
        <v>4499.4560000000001</v>
      </c>
      <c r="E240" s="8">
        <f>'Цены 2'!E64+Сбытовые!E223+Цены!$D$3+Цены!$G$3</f>
        <v>4494.7960000000003</v>
      </c>
      <c r="F240" s="8">
        <f>'Цены 2'!F64+Сбытовые!F223+Цены!$D$3+Цены!$G$3</f>
        <v>5264.7560000000003</v>
      </c>
      <c r="G240" s="8">
        <f>'Цены 2'!G64+Сбытовые!G223+Цены!$D$3+Цены!$G$3</f>
        <v>5374.6559999999999</v>
      </c>
      <c r="H240" s="8">
        <f>'Цены 2'!H64+Сбытовые!H223+Цены!$D$3+Цены!$G$3</f>
        <v>5645.9760000000006</v>
      </c>
      <c r="I240" s="8">
        <f>'Цены 2'!I64+Сбытовые!I223+Цены!$D$3+Цены!$G$3</f>
        <v>5903.7860000000001</v>
      </c>
      <c r="J240" s="8">
        <f>'Цены 2'!J64+Сбытовые!J223+Цены!$D$3+Цены!$G$3</f>
        <v>6216.1660000000002</v>
      </c>
      <c r="K240" s="8">
        <f>'Цены 2'!K64+Сбытовые!K223+Цены!$D$3+Цены!$G$3</f>
        <v>6300.4459999999999</v>
      </c>
      <c r="L240" s="8">
        <f>'Цены 2'!L64+Сбытовые!L223+Цены!$D$3+Цены!$G$3</f>
        <v>6298.4359999999997</v>
      </c>
      <c r="M240" s="8">
        <f>'Цены 2'!M64+Сбытовые!M223+Цены!$D$3+Цены!$G$3</f>
        <v>6280.8360000000002</v>
      </c>
      <c r="N240" s="8">
        <f>'Цены 2'!N64+Сбытовые!N223+Цены!$D$3+Цены!$G$3</f>
        <v>6272.5360000000001</v>
      </c>
      <c r="O240" s="8">
        <f>'Цены 2'!O64+Сбытовые!O223+Цены!$D$3+Цены!$G$3</f>
        <v>6275.9260000000004</v>
      </c>
      <c r="P240" s="8">
        <f>'Цены 2'!P64+Сбытовые!P223+Цены!$D$3+Цены!$G$3</f>
        <v>6282.1059999999998</v>
      </c>
      <c r="Q240" s="8">
        <f>'Цены 2'!Q64+Сбытовые!Q223+Цены!$D$3+Цены!$G$3</f>
        <v>6288.4359999999997</v>
      </c>
      <c r="R240" s="8">
        <f>'Цены 2'!R64+Сбытовые!R223+Цены!$D$3+Цены!$G$3</f>
        <v>6296.5360000000001</v>
      </c>
      <c r="S240" s="8">
        <f>'Цены 2'!S64+Сбытовые!S223+Цены!$D$3+Цены!$G$3</f>
        <v>6337.1260000000002</v>
      </c>
      <c r="T240" s="8">
        <f>'Цены 2'!T64+Сбытовые!T223+Цены!$D$3+Цены!$G$3</f>
        <v>6355.6859999999997</v>
      </c>
      <c r="U240" s="8">
        <f>'Цены 2'!U64+Сбытовые!U223+Цены!$D$3+Цены!$G$3</f>
        <v>6353.3460000000005</v>
      </c>
      <c r="V240" s="8">
        <f>'Цены 2'!V64+Сбытовые!V223+Цены!$D$3+Цены!$G$3</f>
        <v>6316.0159999999996</v>
      </c>
      <c r="W240" s="8">
        <f>'Цены 2'!W64+Сбытовые!W223+Цены!$D$3+Цены!$G$3</f>
        <v>6282.6560000000009</v>
      </c>
      <c r="X240" s="8">
        <f>'Цены 2'!X64+Сбытовые!X223+Цены!$D$3+Цены!$G$3</f>
        <v>5770.4660000000003</v>
      </c>
      <c r="Y240" s="8">
        <f>'Цены 2'!Y64+Сбытовые!Y223+Цены!$D$3+Цены!$G$3</f>
        <v>5557.576</v>
      </c>
    </row>
    <row r="241" spans="1:25" x14ac:dyDescent="0.25">
      <c r="A241" s="7">
        <v>24</v>
      </c>
      <c r="B241" s="8">
        <f>'Цены 2'!B65+Сбытовые!B224+Цены!$D$3+Цены!$G$3</f>
        <v>5574.5460000000003</v>
      </c>
      <c r="C241" s="8">
        <f>'Цены 2'!C65+Сбытовые!C224+Цены!$D$3+Цены!$G$3</f>
        <v>5396.8960000000006</v>
      </c>
      <c r="D241" s="8">
        <f>'Цены 2'!D65+Сбытовые!D224+Цены!$D$3+Цены!$G$3</f>
        <v>5380.3960000000006</v>
      </c>
      <c r="E241" s="8">
        <f>'Цены 2'!E65+Сбытовые!E224+Цены!$D$3+Цены!$G$3</f>
        <v>5377.4059999999999</v>
      </c>
      <c r="F241" s="8">
        <f>'Цены 2'!F65+Сбытовые!F224+Цены!$D$3+Цены!$G$3</f>
        <v>5421.3559999999998</v>
      </c>
      <c r="G241" s="8">
        <f>'Цены 2'!G65+Сбытовые!G224+Цены!$D$3+Цены!$G$3</f>
        <v>5559.0360000000001</v>
      </c>
      <c r="H241" s="8">
        <f>'Цены 2'!H65+Сбытовые!H224+Цены!$D$3+Цены!$G$3</f>
        <v>5799.0060000000003</v>
      </c>
      <c r="I241" s="8">
        <f>'Цены 2'!I65+Сбытовые!I224+Цены!$D$3+Цены!$G$3</f>
        <v>6132.8460000000005</v>
      </c>
      <c r="J241" s="8">
        <f>'Цены 2'!J65+Сбытовые!J224+Цены!$D$3+Цены!$G$3</f>
        <v>6340.4660000000003</v>
      </c>
      <c r="K241" s="8">
        <f>'Цены 2'!K65+Сбытовые!K224+Цены!$D$3+Цены!$G$3</f>
        <v>6397.366</v>
      </c>
      <c r="L241" s="8">
        <f>'Цены 2'!L65+Сбытовые!L224+Цены!$D$3+Цены!$G$3</f>
        <v>6392.2060000000001</v>
      </c>
      <c r="M241" s="8">
        <f>'Цены 2'!M65+Сбытовые!M224+Цены!$D$3+Цены!$G$3</f>
        <v>6363.6360000000004</v>
      </c>
      <c r="N241" s="8">
        <f>'Цены 2'!N65+Сбытовые!N224+Цены!$D$3+Цены!$G$3</f>
        <v>6348.076</v>
      </c>
      <c r="O241" s="8">
        <f>'Цены 2'!O65+Сбытовые!O224+Цены!$D$3+Цены!$G$3</f>
        <v>6342.9060000000009</v>
      </c>
      <c r="P241" s="8">
        <f>'Цены 2'!P65+Сбытовые!P224+Цены!$D$3+Цены!$G$3</f>
        <v>6340.7659999999996</v>
      </c>
      <c r="Q241" s="8">
        <f>'Цены 2'!Q65+Сбытовые!Q224+Цены!$D$3+Цены!$G$3</f>
        <v>6342.5060000000003</v>
      </c>
      <c r="R241" s="8">
        <f>'Цены 2'!R65+Сбытовые!R224+Цены!$D$3+Цены!$G$3</f>
        <v>6340.1660000000002</v>
      </c>
      <c r="S241" s="8">
        <f>'Цены 2'!S65+Сбытовые!S224+Цены!$D$3+Цены!$G$3</f>
        <v>6373.5159999999996</v>
      </c>
      <c r="T241" s="8">
        <f>'Цены 2'!T65+Сбытовые!T224+Цены!$D$3+Цены!$G$3</f>
        <v>6387.1360000000004</v>
      </c>
      <c r="U241" s="8">
        <f>'Цены 2'!U65+Сбытовые!U224+Цены!$D$3+Цены!$G$3</f>
        <v>6372.8460000000005</v>
      </c>
      <c r="V241" s="8">
        <f>'Цены 2'!V65+Сбытовые!V224+Цены!$D$3+Цены!$G$3</f>
        <v>6322.7860000000001</v>
      </c>
      <c r="W241" s="8">
        <f>'Цены 2'!W65+Сбытовые!W224+Цены!$D$3+Цены!$G$3</f>
        <v>6314.8160000000007</v>
      </c>
      <c r="X241" s="8">
        <f>'Цены 2'!X65+Сбытовые!X224+Цены!$D$3+Цены!$G$3</f>
        <v>6237.7960000000003</v>
      </c>
      <c r="Y241" s="8">
        <f>'Цены 2'!Y65+Сбытовые!Y224+Цены!$D$3+Цены!$G$3</f>
        <v>5639.6660000000002</v>
      </c>
    </row>
    <row r="242" spans="1:25" x14ac:dyDescent="0.25">
      <c r="A242" s="7">
        <v>25</v>
      </c>
      <c r="B242" s="8">
        <f>'Цены 2'!B66+Сбытовые!B225+Цены!$D$3+Цены!$G$3</f>
        <v>5460.2260000000006</v>
      </c>
      <c r="C242" s="8">
        <f>'Цены 2'!C66+Сбытовые!C225+Цены!$D$3+Цены!$G$3</f>
        <v>5399.6760000000004</v>
      </c>
      <c r="D242" s="8">
        <f>'Цены 2'!D66+Сбытовые!D225+Цены!$D$3+Цены!$G$3</f>
        <v>5373.8360000000002</v>
      </c>
      <c r="E242" s="8">
        <f>'Цены 2'!E66+Сбытовые!E225+Цены!$D$3+Цены!$G$3</f>
        <v>5372.7359999999999</v>
      </c>
      <c r="F242" s="8">
        <f>'Цены 2'!F66+Сбытовые!F225+Цены!$D$3+Цены!$G$3</f>
        <v>5404.0259999999998</v>
      </c>
      <c r="G242" s="8">
        <f>'Цены 2'!G66+Сбытовые!G225+Цены!$D$3+Цены!$G$3</f>
        <v>5547.3360000000002</v>
      </c>
      <c r="H242" s="8">
        <f>'Цены 2'!H66+Сбытовые!H225+Цены!$D$3+Цены!$G$3</f>
        <v>5764.3360000000002</v>
      </c>
      <c r="I242" s="8">
        <f>'Цены 2'!I66+Сбытовые!I225+Цены!$D$3+Цены!$G$3</f>
        <v>6086.2160000000003</v>
      </c>
      <c r="J242" s="8">
        <f>'Цены 2'!J66+Сбытовые!J225+Цены!$D$3+Цены!$G$3</f>
        <v>6313.1959999999999</v>
      </c>
      <c r="K242" s="8">
        <f>'Цены 2'!K66+Сбытовые!K225+Цены!$D$3+Цены!$G$3</f>
        <v>6324.0360000000001</v>
      </c>
      <c r="L242" s="8">
        <f>'Цены 2'!L66+Сбытовые!L225+Цены!$D$3+Цены!$G$3</f>
        <v>6322.7360000000008</v>
      </c>
      <c r="M242" s="8">
        <f>'Цены 2'!M66+Сбытовые!M225+Цены!$D$3+Цены!$G$3</f>
        <v>6318.5660000000007</v>
      </c>
      <c r="N242" s="8">
        <f>'Цены 2'!N66+Сбытовые!N225+Цены!$D$3+Цены!$G$3</f>
        <v>6297.0860000000002</v>
      </c>
      <c r="O242" s="8">
        <f>'Цены 2'!O66+Сбытовые!O225+Цены!$D$3+Цены!$G$3</f>
        <v>6297.8960000000006</v>
      </c>
      <c r="P242" s="8">
        <f>'Цены 2'!P66+Сбытовые!P225+Цены!$D$3+Цены!$G$3</f>
        <v>6298.116</v>
      </c>
      <c r="Q242" s="8">
        <f>'Цены 2'!Q66+Сбытовые!Q225+Цены!$D$3+Цены!$G$3</f>
        <v>6315.866</v>
      </c>
      <c r="R242" s="8">
        <f>'Цены 2'!R66+Сбытовые!R225+Цены!$D$3+Цены!$G$3</f>
        <v>6307.0460000000003</v>
      </c>
      <c r="S242" s="8">
        <f>'Цены 2'!S66+Сбытовые!S225+Цены!$D$3+Цены!$G$3</f>
        <v>6329.7360000000008</v>
      </c>
      <c r="T242" s="8">
        <f>'Цены 2'!T66+Сбытовые!T225+Цены!$D$3+Цены!$G$3</f>
        <v>6337.4760000000006</v>
      </c>
      <c r="U242" s="8">
        <f>'Цены 2'!U66+Сбытовые!U225+Цены!$D$3+Цены!$G$3</f>
        <v>6350.7460000000001</v>
      </c>
      <c r="V242" s="8">
        <f>'Цены 2'!V66+Сбытовые!V225+Цены!$D$3+Цены!$G$3</f>
        <v>6316.4560000000001</v>
      </c>
      <c r="W242" s="8">
        <f>'Цены 2'!W66+Сбытовые!W225+Цены!$D$3+Цены!$G$3</f>
        <v>6248.0860000000002</v>
      </c>
      <c r="X242" s="8">
        <f>'Цены 2'!X66+Сбытовые!X225+Цены!$D$3+Цены!$G$3</f>
        <v>5914.8159999999998</v>
      </c>
      <c r="Y242" s="8">
        <f>'Цены 2'!Y66+Сбытовые!Y225+Цены!$D$3+Цены!$G$3</f>
        <v>5570.7060000000001</v>
      </c>
    </row>
    <row r="243" spans="1:25" x14ac:dyDescent="0.25">
      <c r="A243" s="7">
        <v>26</v>
      </c>
      <c r="B243" s="8">
        <f>'Цены 2'!B67+Сбытовые!B226+Цены!$D$3+Цены!$G$3</f>
        <v>5387.5159999999996</v>
      </c>
      <c r="C243" s="8">
        <f>'Цены 2'!C67+Сбытовые!C226+Цены!$D$3+Цены!$G$3</f>
        <v>5330.866</v>
      </c>
      <c r="D243" s="8">
        <f>'Цены 2'!D67+Сбытовые!D226+Цены!$D$3+Цены!$G$3</f>
        <v>5258.826</v>
      </c>
      <c r="E243" s="8">
        <f>'Цены 2'!E67+Сбытовые!E226+Цены!$D$3+Цены!$G$3</f>
        <v>5312.6059999999998</v>
      </c>
      <c r="F243" s="8">
        <f>'Цены 2'!F67+Сбытовые!F226+Цены!$D$3+Цены!$G$3</f>
        <v>5355.076</v>
      </c>
      <c r="G243" s="8">
        <f>'Цены 2'!G67+Сбытовые!G226+Цены!$D$3+Цены!$G$3</f>
        <v>5384.7860000000001</v>
      </c>
      <c r="H243" s="8">
        <f>'Цены 2'!H67+Сбытовые!H226+Цены!$D$3+Цены!$G$3</f>
        <v>5454.6760000000004</v>
      </c>
      <c r="I243" s="8">
        <f>'Цены 2'!I67+Сбытовые!I226+Цены!$D$3+Цены!$G$3</f>
        <v>5685.9260000000004</v>
      </c>
      <c r="J243" s="8">
        <f>'Цены 2'!J67+Сбытовые!J226+Цены!$D$3+Цены!$G$3</f>
        <v>5945.7860000000001</v>
      </c>
      <c r="K243" s="8">
        <f>'Цены 2'!K67+Сбытовые!K226+Цены!$D$3+Цены!$G$3</f>
        <v>6252.6260000000002</v>
      </c>
      <c r="L243" s="8">
        <f>'Цены 2'!L67+Сбытовые!L226+Цены!$D$3+Цены!$G$3</f>
        <v>6281.9960000000001</v>
      </c>
      <c r="M243" s="8">
        <f>'Цены 2'!M67+Сбытовые!M226+Цены!$D$3+Цены!$G$3</f>
        <v>6278.7759999999998</v>
      </c>
      <c r="N243" s="8">
        <f>'Цены 2'!N67+Сбытовые!N226+Цены!$D$3+Цены!$G$3</f>
        <v>6262.326</v>
      </c>
      <c r="O243" s="8">
        <f>'Цены 2'!O67+Сбытовые!O226+Цены!$D$3+Цены!$G$3</f>
        <v>6271.2060000000001</v>
      </c>
      <c r="P243" s="8">
        <f>'Цены 2'!P67+Сбытовые!P226+Цены!$D$3+Цены!$G$3</f>
        <v>6265.4160000000002</v>
      </c>
      <c r="Q243" s="8">
        <f>'Цены 2'!Q67+Сбытовые!Q226+Цены!$D$3+Цены!$G$3</f>
        <v>6271.5360000000001</v>
      </c>
      <c r="R243" s="8">
        <f>'Цены 2'!R67+Сбытовые!R226+Цены!$D$3+Цены!$G$3</f>
        <v>6281.6560000000009</v>
      </c>
      <c r="S243" s="8">
        <f>'Цены 2'!S67+Сбытовые!S226+Цены!$D$3+Цены!$G$3</f>
        <v>6317.866</v>
      </c>
      <c r="T243" s="8">
        <f>'Цены 2'!T67+Сбытовые!T226+Цены!$D$3+Цены!$G$3</f>
        <v>6322.8460000000005</v>
      </c>
      <c r="U243" s="8">
        <f>'Цены 2'!U67+Сбытовые!U226+Цены!$D$3+Цены!$G$3</f>
        <v>6332.9860000000008</v>
      </c>
      <c r="V243" s="8">
        <f>'Цены 2'!V67+Сбытовые!V226+Цены!$D$3+Цены!$G$3</f>
        <v>6311.9960000000001</v>
      </c>
      <c r="W243" s="8">
        <f>'Цены 2'!W67+Сбытовые!W226+Цены!$D$3+Цены!$G$3</f>
        <v>6288.2560000000003</v>
      </c>
      <c r="X243" s="8">
        <f>'Цены 2'!X67+Сбытовые!X226+Цены!$D$3+Цены!$G$3</f>
        <v>5776.616</v>
      </c>
      <c r="Y243" s="8">
        <f>'Цены 2'!Y67+Сбытовые!Y226+Цены!$D$3+Цены!$G$3</f>
        <v>5565.5560000000005</v>
      </c>
    </row>
    <row r="244" spans="1:25" x14ac:dyDescent="0.25">
      <c r="A244" s="7">
        <v>27</v>
      </c>
      <c r="B244" s="8">
        <f>'Цены 2'!B68+Сбытовые!B227+Цены!$D$3+Цены!$G$3</f>
        <v>5465.9459999999999</v>
      </c>
      <c r="C244" s="8">
        <f>'Цены 2'!C68+Сбытовые!C227+Цены!$D$3+Цены!$G$3</f>
        <v>5386.3960000000006</v>
      </c>
      <c r="D244" s="8">
        <f>'Цены 2'!D68+Сбытовые!D227+Цены!$D$3+Цены!$G$3</f>
        <v>5369.6959999999999</v>
      </c>
      <c r="E244" s="8">
        <f>'Цены 2'!E68+Сбытовые!E227+Цены!$D$3+Цены!$G$3</f>
        <v>5349.6559999999999</v>
      </c>
      <c r="F244" s="8">
        <f>'Цены 2'!F68+Сбытовые!F227+Цены!$D$3+Цены!$G$3</f>
        <v>5370.0060000000003</v>
      </c>
      <c r="G244" s="8">
        <f>'Цены 2'!G68+Сбытовые!G227+Цены!$D$3+Цены!$G$3</f>
        <v>5387.0560000000005</v>
      </c>
      <c r="H244" s="8">
        <f>'Цены 2'!H68+Сбытовые!H227+Цены!$D$3+Цены!$G$3</f>
        <v>5426.0159999999996</v>
      </c>
      <c r="I244" s="8">
        <f>'Цены 2'!I68+Сбытовые!I227+Цены!$D$3+Цены!$G$3</f>
        <v>5558.3960000000006</v>
      </c>
      <c r="J244" s="8">
        <f>'Цены 2'!J68+Сбытовые!J227+Цены!$D$3+Цены!$G$3</f>
        <v>5788.2759999999998</v>
      </c>
      <c r="K244" s="8">
        <f>'Цены 2'!K68+Сбытовые!K227+Цены!$D$3+Цены!$G$3</f>
        <v>6075.3760000000002</v>
      </c>
      <c r="L244" s="8">
        <f>'Цены 2'!L68+Сбытовые!L227+Цены!$D$3+Цены!$G$3</f>
        <v>6208.2659999999996</v>
      </c>
      <c r="M244" s="8">
        <f>'Цены 2'!M68+Сбытовые!M227+Цены!$D$3+Цены!$G$3</f>
        <v>6223.5259999999998</v>
      </c>
      <c r="N244" s="8">
        <f>'Цены 2'!N68+Сбытовые!N227+Цены!$D$3+Цены!$G$3</f>
        <v>6221.7560000000003</v>
      </c>
      <c r="O244" s="8">
        <f>'Цены 2'!O68+Сбытовые!O227+Цены!$D$3+Цены!$G$3</f>
        <v>6202.4160000000002</v>
      </c>
      <c r="P244" s="8">
        <f>'Цены 2'!P68+Сбытовые!P227+Цены!$D$3+Цены!$G$3</f>
        <v>6197.9359999999997</v>
      </c>
      <c r="Q244" s="8">
        <f>'Цены 2'!Q68+Сбытовые!Q227+Цены!$D$3+Цены!$G$3</f>
        <v>6231.1360000000004</v>
      </c>
      <c r="R244" s="8">
        <f>'Цены 2'!R68+Сбытовые!R227+Цены!$D$3+Цены!$G$3</f>
        <v>6255.3060000000005</v>
      </c>
      <c r="S244" s="8">
        <f>'Цены 2'!S68+Сбытовые!S227+Цены!$D$3+Цены!$G$3</f>
        <v>6361.6660000000002</v>
      </c>
      <c r="T244" s="8">
        <f>'Цены 2'!T68+Сбытовые!T227+Цены!$D$3+Цены!$G$3</f>
        <v>6378.0460000000003</v>
      </c>
      <c r="U244" s="8">
        <f>'Цены 2'!U68+Сбытовые!U227+Цены!$D$3+Цены!$G$3</f>
        <v>6377.0960000000005</v>
      </c>
      <c r="V244" s="8">
        <f>'Цены 2'!V68+Сбытовые!V227+Цены!$D$3+Цены!$G$3</f>
        <v>6348.3360000000002</v>
      </c>
      <c r="W244" s="8">
        <f>'Цены 2'!W68+Сбытовые!W227+Цены!$D$3+Цены!$G$3</f>
        <v>6319.1560000000009</v>
      </c>
      <c r="X244" s="8">
        <f>'Цены 2'!X68+Сбытовые!X227+Цены!$D$3+Цены!$G$3</f>
        <v>5764.9059999999999</v>
      </c>
      <c r="Y244" s="8">
        <f>'Цены 2'!Y68+Сбытовые!Y227+Цены!$D$3+Цены!$G$3</f>
        <v>5565.5159999999996</v>
      </c>
    </row>
    <row r="245" spans="1:25" x14ac:dyDescent="0.25">
      <c r="A245" s="7">
        <v>28</v>
      </c>
      <c r="B245" s="8">
        <f>'Цены 2'!B69+Сбытовые!B228+Цены!$D$3+Цены!$G$3</f>
        <v>5510.1760000000004</v>
      </c>
      <c r="C245" s="8">
        <f>'Цены 2'!C69+Сбытовые!C228+Цены!$D$3+Цены!$G$3</f>
        <v>5442.8559999999998</v>
      </c>
      <c r="D245" s="8">
        <f>'Цены 2'!D69+Сбытовые!D228+Цены!$D$3+Цены!$G$3</f>
        <v>5381.8160000000007</v>
      </c>
      <c r="E245" s="8">
        <f>'Цены 2'!E69+Сбытовые!E228+Цены!$D$3+Цены!$G$3</f>
        <v>5378.0460000000003</v>
      </c>
      <c r="F245" s="8">
        <f>'Цены 2'!F69+Сбытовые!F228+Цены!$D$3+Цены!$G$3</f>
        <v>5431.1859999999997</v>
      </c>
      <c r="G245" s="8">
        <f>'Цены 2'!G69+Сбытовые!G228+Цены!$D$3+Цены!$G$3</f>
        <v>5560.576</v>
      </c>
      <c r="H245" s="8">
        <f>'Цены 2'!H69+Сбытовые!H228+Цены!$D$3+Цены!$G$3</f>
        <v>5766.7060000000001</v>
      </c>
      <c r="I245" s="8">
        <f>'Цены 2'!I69+Сбытовые!I228+Цены!$D$3+Цены!$G$3</f>
        <v>6102.1559999999999</v>
      </c>
      <c r="J245" s="8">
        <f>'Цены 2'!J69+Сбытовые!J228+Цены!$D$3+Цены!$G$3</f>
        <v>6316.6660000000002</v>
      </c>
      <c r="K245" s="8">
        <f>'Цены 2'!K69+Сбытовые!K228+Цены!$D$3+Цены!$G$3</f>
        <v>6361.3360000000002</v>
      </c>
      <c r="L245" s="8">
        <f>'Цены 2'!L69+Сбытовые!L228+Цены!$D$3+Цены!$G$3</f>
        <v>6361.0360000000001</v>
      </c>
      <c r="M245" s="8">
        <f>'Цены 2'!M69+Сбытовые!M228+Цены!$D$3+Цены!$G$3</f>
        <v>6342.5060000000003</v>
      </c>
      <c r="N245" s="8">
        <f>'Цены 2'!N69+Сбытовые!N228+Цены!$D$3+Цены!$G$3</f>
        <v>6322.6059999999998</v>
      </c>
      <c r="O245" s="8">
        <f>'Цены 2'!O69+Сбытовые!O228+Цены!$D$3+Цены!$G$3</f>
        <v>6318.1059999999998</v>
      </c>
      <c r="P245" s="8">
        <f>'Цены 2'!P69+Сбытовые!P228+Цены!$D$3+Цены!$G$3</f>
        <v>6309.5360000000001</v>
      </c>
      <c r="Q245" s="8">
        <f>'Цены 2'!Q69+Сбытовые!Q228+Цены!$D$3+Цены!$G$3</f>
        <v>6311.3860000000004</v>
      </c>
      <c r="R245" s="8">
        <f>'Цены 2'!R69+Сбытовые!R228+Цены!$D$3+Цены!$G$3</f>
        <v>6309.9660000000003</v>
      </c>
      <c r="S245" s="8">
        <f>'Цены 2'!S69+Сбытовые!S228+Цены!$D$3+Цены!$G$3</f>
        <v>6356.2960000000003</v>
      </c>
      <c r="T245" s="8">
        <f>'Цены 2'!T69+Сбытовые!T228+Цены!$D$3+Цены!$G$3</f>
        <v>6363.3060000000005</v>
      </c>
      <c r="U245" s="8">
        <f>'Цены 2'!U69+Сбытовые!U228+Цены!$D$3+Цены!$G$3</f>
        <v>6344.6660000000002</v>
      </c>
      <c r="V245" s="8">
        <f>'Цены 2'!V69+Сбытовые!V228+Цены!$D$3+Цены!$G$3</f>
        <v>6294.7560000000003</v>
      </c>
      <c r="W245" s="8">
        <f>'Цены 2'!W69+Сбытовые!W228+Цены!$D$3+Цены!$G$3</f>
        <v>6128.0860000000002</v>
      </c>
      <c r="X245" s="8">
        <f>'Цены 2'!X69+Сбытовые!X228+Цены!$D$3+Цены!$G$3</f>
        <v>5819.826</v>
      </c>
      <c r="Y245" s="8">
        <f>'Цены 2'!Y69+Сбытовые!Y228+Цены!$D$3+Цены!$G$3</f>
        <v>5545.3860000000004</v>
      </c>
    </row>
    <row r="246" spans="1:25" x14ac:dyDescent="0.25">
      <c r="A246" s="7">
        <v>29</v>
      </c>
      <c r="B246" s="8">
        <f>'Цены 2'!B70+Сбытовые!B229+Цены!$D$3+Цены!$G$3</f>
        <v>5376.6760000000004</v>
      </c>
      <c r="C246" s="8">
        <f>'Цены 2'!C70+Сбытовые!C229+Цены!$D$3+Цены!$G$3</f>
        <v>5319.076</v>
      </c>
      <c r="D246" s="8">
        <f>'Цены 2'!D70+Сбытовые!D229+Цены!$D$3+Цены!$G$3</f>
        <v>5193.7160000000003</v>
      </c>
      <c r="E246" s="8">
        <f>'Цены 2'!E70+Сбытовые!E229+Цены!$D$3+Цены!$G$3</f>
        <v>5198.8460000000005</v>
      </c>
      <c r="F246" s="8">
        <f>'Цены 2'!F70+Сбытовые!F229+Цены!$D$3+Цены!$G$3</f>
        <v>5313.5960000000005</v>
      </c>
      <c r="G246" s="8">
        <f>'Цены 2'!G70+Сбытовые!G229+Цены!$D$3+Цены!$G$3</f>
        <v>5408.7759999999998</v>
      </c>
      <c r="H246" s="8">
        <f>'Цены 2'!H70+Сбытовые!H229+Цены!$D$3+Цены!$G$3</f>
        <v>5606.8159999999998</v>
      </c>
      <c r="I246" s="8">
        <f>'Цены 2'!I70+Сбытовые!I229+Цены!$D$3+Цены!$G$3</f>
        <v>5880.4260000000004</v>
      </c>
      <c r="J246" s="8">
        <f>'Цены 2'!J70+Сбытовые!J229+Цены!$D$3+Цены!$G$3</f>
        <v>6086.116</v>
      </c>
      <c r="K246" s="8">
        <f>'Цены 2'!K70+Сбытовые!K229+Цены!$D$3+Цены!$G$3</f>
        <v>6140.6660000000002</v>
      </c>
      <c r="L246" s="8">
        <f>'Цены 2'!L70+Сбытовые!L229+Цены!$D$3+Цены!$G$3</f>
        <v>6137.0360000000001</v>
      </c>
      <c r="M246" s="8">
        <f>'Цены 2'!M70+Сбытовые!M229+Цены!$D$3+Цены!$G$3</f>
        <v>6112.2260000000006</v>
      </c>
      <c r="N246" s="8">
        <f>'Цены 2'!N70+Сбытовые!N229+Цены!$D$3+Цены!$G$3</f>
        <v>6095.2560000000003</v>
      </c>
      <c r="O246" s="8">
        <f>'Цены 2'!O70+Сбытовые!O229+Цены!$D$3+Цены!$G$3</f>
        <v>6094.2060000000001</v>
      </c>
      <c r="P246" s="8">
        <f>'Цены 2'!P70+Сбытовые!P229+Цены!$D$3+Цены!$G$3</f>
        <v>6085.2460000000001</v>
      </c>
      <c r="Q246" s="8">
        <f>'Цены 2'!Q70+Сбытовые!Q229+Цены!$D$3+Цены!$G$3</f>
        <v>6089.9260000000004</v>
      </c>
      <c r="R246" s="8">
        <f>'Цены 2'!R70+Сбытовые!R229+Цены!$D$3+Цены!$G$3</f>
        <v>6095.3360000000002</v>
      </c>
      <c r="S246" s="8">
        <f>'Цены 2'!S70+Сбытовые!S229+Цены!$D$3+Цены!$G$3</f>
        <v>6134.4760000000006</v>
      </c>
      <c r="T246" s="8">
        <f>'Цены 2'!T70+Сбытовые!T229+Цены!$D$3+Цены!$G$3</f>
        <v>6119.5560000000005</v>
      </c>
      <c r="U246" s="8">
        <f>'Цены 2'!U70+Сбытовые!U229+Цены!$D$3+Цены!$G$3</f>
        <v>6130.0860000000002</v>
      </c>
      <c r="V246" s="8">
        <f>'Цены 2'!V70+Сбытовые!V229+Цены!$D$3+Цены!$G$3</f>
        <v>6082.1859999999997</v>
      </c>
      <c r="W246" s="8">
        <f>'Цены 2'!W70+Сбытовые!W229+Цены!$D$3+Цены!$G$3</f>
        <v>6008.9760000000006</v>
      </c>
      <c r="X246" s="8">
        <f>'Цены 2'!X70+Сбытовые!X229+Цены!$D$3+Цены!$G$3</f>
        <v>5667.2060000000001</v>
      </c>
      <c r="Y246" s="8">
        <f>'Цены 2'!Y70+Сбытовые!Y229+Цены!$D$3+Цены!$G$3</f>
        <v>5418.0259999999998</v>
      </c>
    </row>
    <row r="247" spans="1:25" x14ac:dyDescent="0.25">
      <c r="A247" s="7">
        <v>30</v>
      </c>
      <c r="B247" s="8">
        <f>'Цены 2'!B71+Сбытовые!B230+Цены!$D$3+Цены!$G$3</f>
        <v>5358.9560000000001</v>
      </c>
      <c r="C247" s="8">
        <f>'Цены 2'!C71+Сбытовые!C230+Цены!$D$3+Цены!$G$3</f>
        <v>5253.7060000000001</v>
      </c>
      <c r="D247" s="8">
        <f>'Цены 2'!D71+Сбытовые!D230+Цены!$D$3+Цены!$G$3</f>
        <v>5182.7160000000003</v>
      </c>
      <c r="E247" s="8">
        <f>'Цены 2'!E71+Сбытовые!E230+Цены!$D$3+Цены!$G$3</f>
        <v>5153.8960000000006</v>
      </c>
      <c r="F247" s="8">
        <f>'Цены 2'!F71+Сбытовые!F230+Цены!$D$3+Цены!$G$3</f>
        <v>5242.0159999999996</v>
      </c>
      <c r="G247" s="8">
        <f>'Цены 2'!G71+Сбытовые!G230+Цены!$D$3+Цены!$G$3</f>
        <v>5435.6760000000004</v>
      </c>
      <c r="H247" s="8">
        <f>'Цены 2'!H71+Сбытовые!H230+Цены!$D$3+Цены!$G$3</f>
        <v>5592.8960000000006</v>
      </c>
      <c r="I247" s="8">
        <f>'Цены 2'!I71+Сбытовые!I230+Цены!$D$3+Цены!$G$3</f>
        <v>5907.3060000000005</v>
      </c>
      <c r="J247" s="8">
        <f>'Цены 2'!J71+Сбытовые!J230+Цены!$D$3+Цены!$G$3</f>
        <v>6279.1260000000002</v>
      </c>
      <c r="K247" s="8">
        <f>'Цены 2'!K71+Сбытовые!K230+Цены!$D$3+Цены!$G$3</f>
        <v>6325.8060000000005</v>
      </c>
      <c r="L247" s="8">
        <f>'Цены 2'!L71+Сбытовые!L230+Цены!$D$3+Цены!$G$3</f>
        <v>6335.4359999999997</v>
      </c>
      <c r="M247" s="8">
        <f>'Цены 2'!M71+Сбытовые!M230+Цены!$D$3+Цены!$G$3</f>
        <v>6316.5960000000005</v>
      </c>
      <c r="N247" s="8">
        <f>'Цены 2'!N71+Сбытовые!N230+Цены!$D$3+Цены!$G$3</f>
        <v>6297.5560000000005</v>
      </c>
      <c r="O247" s="8">
        <f>'Цены 2'!O71+Сбытовые!O230+Цены!$D$3+Цены!$G$3</f>
        <v>6298.0360000000001</v>
      </c>
      <c r="P247" s="8">
        <f>'Цены 2'!P71+Сбытовые!P230+Цены!$D$3+Цены!$G$3</f>
        <v>6294.9760000000006</v>
      </c>
      <c r="Q247" s="8">
        <f>'Цены 2'!Q71+Сбытовые!Q230+Цены!$D$3+Цены!$G$3</f>
        <v>6328.5960000000005</v>
      </c>
      <c r="R247" s="8">
        <f>'Цены 2'!R71+Сбытовые!R230+Цены!$D$3+Цены!$G$3</f>
        <v>6325.6859999999997</v>
      </c>
      <c r="S247" s="8">
        <f>'Цены 2'!S71+Сбытовые!S230+Цены!$D$3+Цены!$G$3</f>
        <v>6361.4260000000004</v>
      </c>
      <c r="T247" s="8">
        <f>'Цены 2'!T71+Сбытовые!T230+Цены!$D$3+Цены!$G$3</f>
        <v>6341.076</v>
      </c>
      <c r="U247" s="8">
        <f>'Цены 2'!U71+Сбытовые!U230+Цены!$D$3+Цены!$G$3</f>
        <v>6413.7360000000008</v>
      </c>
      <c r="V247" s="8">
        <f>'Цены 2'!V71+Сбытовые!V230+Цены!$D$3+Цены!$G$3</f>
        <v>6324.4560000000001</v>
      </c>
      <c r="W247" s="8">
        <f>'Цены 2'!W71+Сбытовые!W230+Цены!$D$3+Цены!$G$3</f>
        <v>6292.6660000000002</v>
      </c>
      <c r="X247" s="8">
        <f>'Цены 2'!X71+Сбытовые!X230+Цены!$D$3+Цены!$G$3</f>
        <v>6143.9359999999997</v>
      </c>
      <c r="Y247" s="8">
        <f>'Цены 2'!Y71+Сбытовые!Y230+Цены!$D$3+Цены!$G$3</f>
        <v>5440.9660000000003</v>
      </c>
    </row>
    <row r="248" spans="1:25" x14ac:dyDescent="0.25">
      <c r="A248" s="7">
        <v>31</v>
      </c>
      <c r="B248" s="8">
        <f>'Цены 2'!B72+Сбытовые!B231+Цены!$D$3+Цены!$G$3</f>
        <v>4410.4560000000001</v>
      </c>
      <c r="C248" s="8">
        <f>'Цены 2'!C72+Сбытовые!C231+Цены!$D$3+Цены!$G$3</f>
        <v>4410.4560000000001</v>
      </c>
      <c r="D248" s="8">
        <f>'Цены 2'!D72+Сбытовые!D231+Цены!$D$3+Цены!$G$3</f>
        <v>4410.4560000000001</v>
      </c>
      <c r="E248" s="8">
        <f>'Цены 2'!E72+Сбытовые!E231+Цены!$D$3+Цены!$G$3</f>
        <v>4410.4560000000001</v>
      </c>
      <c r="F248" s="8">
        <f>'Цены 2'!F72+Сбытовые!F231+Цены!$D$3+Цены!$G$3</f>
        <v>4410.4560000000001</v>
      </c>
      <c r="G248" s="8">
        <f>'Цены 2'!G72+Сбытовые!G231+Цены!$D$3+Цены!$G$3</f>
        <v>4410.4560000000001</v>
      </c>
      <c r="H248" s="8">
        <f>'Цены 2'!H72+Сбытовые!H231+Цены!$D$3+Цены!$G$3</f>
        <v>4410.4560000000001</v>
      </c>
      <c r="I248" s="8">
        <f>'Цены 2'!I72+Сбытовые!I231+Цены!$D$3+Цены!$G$3</f>
        <v>4410.4560000000001</v>
      </c>
      <c r="J248" s="8">
        <f>'Цены 2'!J72+Сбытовые!J231+Цены!$D$3+Цены!$G$3</f>
        <v>4410.4560000000001</v>
      </c>
      <c r="K248" s="8">
        <f>'Цены 2'!K72+Сбытовые!K231+Цены!$D$3+Цены!$G$3</f>
        <v>4410.4560000000001</v>
      </c>
      <c r="L248" s="8">
        <f>'Цены 2'!L72+Сбытовые!L231+Цены!$D$3+Цены!$G$3</f>
        <v>4410.4560000000001</v>
      </c>
      <c r="M248" s="8">
        <f>'Цены 2'!M72+Сбытовые!M231+Цены!$D$3+Цены!$G$3</f>
        <v>4410.4560000000001</v>
      </c>
      <c r="N248" s="8">
        <f>'Цены 2'!N72+Сбытовые!N231+Цены!$D$3+Цены!$G$3</f>
        <v>4410.4560000000001</v>
      </c>
      <c r="O248" s="8">
        <f>'Цены 2'!O72+Сбытовые!O231+Цены!$D$3+Цены!$G$3</f>
        <v>4410.4560000000001</v>
      </c>
      <c r="P248" s="8">
        <f>'Цены 2'!P72+Сбытовые!P231+Цены!$D$3+Цены!$G$3</f>
        <v>4410.4560000000001</v>
      </c>
      <c r="Q248" s="8">
        <f>'Цены 2'!Q72+Сбытовые!Q231+Цены!$D$3+Цены!$G$3</f>
        <v>4410.4560000000001</v>
      </c>
      <c r="R248" s="8">
        <f>'Цены 2'!R72+Сбытовые!R231+Цены!$D$3+Цены!$G$3</f>
        <v>4410.4560000000001</v>
      </c>
      <c r="S248" s="8">
        <f>'Цены 2'!S72+Сбытовые!S231+Цены!$D$3+Цены!$G$3</f>
        <v>4410.4560000000001</v>
      </c>
      <c r="T248" s="8">
        <f>'Цены 2'!T72+Сбытовые!T231+Цены!$D$3+Цены!$G$3</f>
        <v>4410.4560000000001</v>
      </c>
      <c r="U248" s="8">
        <f>'Цены 2'!U72+Сбытовые!U231+Цены!$D$3+Цены!$G$3</f>
        <v>4410.4560000000001</v>
      </c>
      <c r="V248" s="8">
        <f>'Цены 2'!V72+Сбытовые!V231+Цены!$D$3+Цены!$G$3</f>
        <v>4410.4560000000001</v>
      </c>
      <c r="W248" s="8">
        <f>'Цены 2'!W72+Сбытовые!W231+Цены!$D$3+Цены!$G$3</f>
        <v>4410.4560000000001</v>
      </c>
      <c r="X248" s="8">
        <f>'Цены 2'!X72+Сбытовые!X231+Цены!$D$3+Цены!$G$3</f>
        <v>4410.4560000000001</v>
      </c>
      <c r="Y248" s="8">
        <f>'Цены 2'!Y72+Сбытовые!Y231+Цены!$D$3+Цены!$G$3</f>
        <v>4410.4560000000001</v>
      </c>
    </row>
    <row r="250" spans="1:25" x14ac:dyDescent="0.25">
      <c r="A250" s="97" t="s">
        <v>12</v>
      </c>
      <c r="B250" s="91" t="s">
        <v>95</v>
      </c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  <c r="Y250" s="91"/>
    </row>
    <row r="251" spans="1:25" x14ac:dyDescent="0.25">
      <c r="A251" s="97"/>
      <c r="B251" s="6" t="s">
        <v>13</v>
      </c>
      <c r="C251" s="6" t="s">
        <v>14</v>
      </c>
      <c r="D251" s="6" t="s">
        <v>15</v>
      </c>
      <c r="E251" s="6" t="s">
        <v>16</v>
      </c>
      <c r="F251" s="6" t="s">
        <v>17</v>
      </c>
      <c r="G251" s="6" t="s">
        <v>18</v>
      </c>
      <c r="H251" s="6" t="s">
        <v>19</v>
      </c>
      <c r="I251" s="6" t="s">
        <v>20</v>
      </c>
      <c r="J251" s="6" t="s">
        <v>21</v>
      </c>
      <c r="K251" s="6" t="s">
        <v>22</v>
      </c>
      <c r="L251" s="6" t="s">
        <v>23</v>
      </c>
      <c r="M251" s="6" t="s">
        <v>24</v>
      </c>
      <c r="N251" s="6" t="s">
        <v>25</v>
      </c>
      <c r="O251" s="6" t="s">
        <v>26</v>
      </c>
      <c r="P251" s="6" t="s">
        <v>27</v>
      </c>
      <c r="Q251" s="6" t="s">
        <v>28</v>
      </c>
      <c r="R251" s="6" t="s">
        <v>29</v>
      </c>
      <c r="S251" s="6" t="s">
        <v>30</v>
      </c>
      <c r="T251" s="6" t="s">
        <v>31</v>
      </c>
      <c r="U251" s="6" t="s">
        <v>32</v>
      </c>
      <c r="V251" s="6" t="s">
        <v>33</v>
      </c>
      <c r="W251" s="6" t="s">
        <v>34</v>
      </c>
      <c r="X251" s="6" t="s">
        <v>35</v>
      </c>
      <c r="Y251" s="6" t="s">
        <v>36</v>
      </c>
    </row>
    <row r="252" spans="1:25" x14ac:dyDescent="0.25">
      <c r="A252" s="7">
        <v>1</v>
      </c>
      <c r="B252" s="8">
        <f>'Цены 2'!B42+Сбытовые!B201+Цены!$E$3+Цены!$G$3</f>
        <v>6136.9160000000002</v>
      </c>
      <c r="C252" s="8">
        <f>'Цены 2'!C42+Сбытовые!C201+Цены!$E$3+Цены!$G$3</f>
        <v>6127.5560000000005</v>
      </c>
      <c r="D252" s="8">
        <f>'Цены 2'!D42+Сбытовые!D201+Цены!$E$3+Цены!$G$3</f>
        <v>6093.7659999999996</v>
      </c>
      <c r="E252" s="8">
        <f>'Цены 2'!E42+Сбытовые!E201+Цены!$E$3+Цены!$G$3</f>
        <v>5921.3459999999995</v>
      </c>
      <c r="F252" s="8">
        <f>'Цены 2'!F42+Сбытовые!F201+Цены!$E$3+Цены!$G$3</f>
        <v>6117.7659999999996</v>
      </c>
      <c r="G252" s="8">
        <f>'Цены 2'!G42+Сбытовые!G201+Цены!$E$3+Цены!$G$3</f>
        <v>6120.8559999999998</v>
      </c>
      <c r="H252" s="8">
        <f>'Цены 2'!H42+Сбытовые!H201+Цены!$E$3+Цены!$G$3</f>
        <v>6893.4660000000003</v>
      </c>
      <c r="I252" s="8">
        <f>'Цены 2'!I42+Сбытовые!I201+Цены!$E$3+Цены!$G$3</f>
        <v>7181.0959999999995</v>
      </c>
      <c r="J252" s="8">
        <f>'Цены 2'!J42+Сбытовые!J201+Цены!$E$3+Цены!$G$3</f>
        <v>7299.616</v>
      </c>
      <c r="K252" s="8">
        <f>'Цены 2'!K42+Сбытовые!K201+Цены!$E$3+Цены!$G$3</f>
        <v>7361.9259999999995</v>
      </c>
      <c r="L252" s="8">
        <f>'Цены 2'!L42+Сбытовые!L201+Цены!$E$3+Цены!$G$3</f>
        <v>7361.7060000000001</v>
      </c>
      <c r="M252" s="8">
        <f>'Цены 2'!M42+Сбытовые!M201+Цены!$E$3+Цены!$G$3</f>
        <v>7352.0860000000002</v>
      </c>
      <c r="N252" s="8">
        <f>'Цены 2'!N42+Сбытовые!N201+Цены!$E$3+Цены!$G$3</f>
        <v>7334.9059999999999</v>
      </c>
      <c r="O252" s="8">
        <f>'Цены 2'!O42+Сбытовые!O201+Цены!$E$3+Цены!$G$3</f>
        <v>7332.6660000000002</v>
      </c>
      <c r="P252" s="8">
        <f>'Цены 2'!P42+Сбытовые!P201+Цены!$E$3+Цены!$G$3</f>
        <v>7326.4859999999999</v>
      </c>
      <c r="Q252" s="8">
        <f>'Цены 2'!Q42+Сбытовые!Q201+Цены!$E$3+Цены!$G$3</f>
        <v>7285.3959999999997</v>
      </c>
      <c r="R252" s="8">
        <f>'Цены 2'!R42+Сбытовые!R201+Цены!$E$3+Цены!$G$3</f>
        <v>7289.2460000000001</v>
      </c>
      <c r="S252" s="8">
        <f>'Цены 2'!S42+Сбытовые!S201+Цены!$E$3+Цены!$G$3</f>
        <v>7314.6360000000004</v>
      </c>
      <c r="T252" s="8">
        <f>'Цены 2'!T42+Сбытовые!T201+Цены!$E$3+Цены!$G$3</f>
        <v>7631.0560000000005</v>
      </c>
      <c r="U252" s="8">
        <f>'Цены 2'!U42+Сбытовые!U201+Цены!$E$3+Цены!$G$3</f>
        <v>7629.6959999999999</v>
      </c>
      <c r="V252" s="8">
        <f>'Цены 2'!V42+Сбытовые!V201+Цены!$E$3+Цены!$G$3</f>
        <v>7638.866</v>
      </c>
      <c r="W252" s="8">
        <f>'Цены 2'!W42+Сбытовые!W201+Цены!$E$3+Цены!$G$3</f>
        <v>7262.4660000000003</v>
      </c>
      <c r="X252" s="8">
        <f>'Цены 2'!X42+Сбытовые!X201+Цены!$E$3+Цены!$G$3</f>
        <v>6981.9660000000003</v>
      </c>
      <c r="Y252" s="8">
        <f>'Цены 2'!Y42+Сбытовые!Y201+Цены!$E$3+Цены!$G$3</f>
        <v>6401.6759999999995</v>
      </c>
    </row>
    <row r="253" spans="1:25" x14ac:dyDescent="0.25">
      <c r="A253" s="7">
        <v>2</v>
      </c>
      <c r="B253" s="8">
        <f>'Цены 2'!B43+Сбытовые!B202+Цены!$E$3+Цены!$G$3</f>
        <v>6123.7259999999997</v>
      </c>
      <c r="C253" s="8">
        <f>'Цены 2'!C43+Сбытовые!C202+Цены!$E$3+Цены!$G$3</f>
        <v>6071.2359999999999</v>
      </c>
      <c r="D253" s="8">
        <f>'Цены 2'!D43+Сбытовые!D202+Цены!$E$3+Цены!$G$3</f>
        <v>5786.7860000000001</v>
      </c>
      <c r="E253" s="8">
        <f>'Цены 2'!E43+Сбытовые!E202+Цены!$E$3+Цены!$G$3</f>
        <v>5786.7860000000001</v>
      </c>
      <c r="F253" s="8">
        <f>'Цены 2'!F43+Сбытовые!F202+Цены!$E$3+Цены!$G$3</f>
        <v>5786.8159999999998</v>
      </c>
      <c r="G253" s="8">
        <f>'Цены 2'!G43+Сбытовые!G202+Цены!$E$3+Цены!$G$3</f>
        <v>6107.2659999999996</v>
      </c>
      <c r="H253" s="8">
        <f>'Цены 2'!H43+Сбытовые!H202+Цены!$E$3+Цены!$G$3</f>
        <v>6884.5259999999998</v>
      </c>
      <c r="I253" s="8">
        <f>'Цены 2'!I43+Сбытовые!I202+Цены!$E$3+Цены!$G$3</f>
        <v>7208.3959999999997</v>
      </c>
      <c r="J253" s="8">
        <f>'Цены 2'!J43+Сбытовые!J202+Цены!$E$3+Цены!$G$3</f>
        <v>7489.6360000000004</v>
      </c>
      <c r="K253" s="8">
        <f>'Цены 2'!K43+Сбытовые!K202+Цены!$E$3+Цены!$G$3</f>
        <v>7641.5259999999998</v>
      </c>
      <c r="L253" s="8">
        <f>'Цены 2'!L43+Сбытовые!L202+Цены!$E$3+Цены!$G$3</f>
        <v>7646.866</v>
      </c>
      <c r="M253" s="8">
        <f>'Цены 2'!M43+Сбытовые!M202+Цены!$E$3+Цены!$G$3</f>
        <v>7643.1660000000002</v>
      </c>
      <c r="N253" s="8">
        <f>'Цены 2'!N43+Сбытовые!N202+Цены!$E$3+Цены!$G$3</f>
        <v>7629.2960000000003</v>
      </c>
      <c r="O253" s="8">
        <f>'Цены 2'!O43+Сбытовые!O202+Цены!$E$3+Цены!$G$3</f>
        <v>7630.7359999999999</v>
      </c>
      <c r="P253" s="8">
        <f>'Цены 2'!P43+Сбытовые!P202+Цены!$E$3+Цены!$G$3</f>
        <v>7634.9859999999999</v>
      </c>
      <c r="Q253" s="8">
        <f>'Цены 2'!Q43+Сбытовые!Q202+Цены!$E$3+Цены!$G$3</f>
        <v>7635.0860000000002</v>
      </c>
      <c r="R253" s="8">
        <f>'Цены 2'!R43+Сбытовые!R202+Цены!$E$3+Цены!$G$3</f>
        <v>7642.8760000000002</v>
      </c>
      <c r="S253" s="8">
        <f>'Цены 2'!S43+Сбытовые!S202+Цены!$E$3+Цены!$G$3</f>
        <v>7699.0259999999998</v>
      </c>
      <c r="T253" s="8">
        <f>'Цены 2'!T43+Сбытовые!T202+Цены!$E$3+Цены!$G$3</f>
        <v>7753.616</v>
      </c>
      <c r="U253" s="8">
        <f>'Цены 2'!U43+Сбытовые!U202+Цены!$E$3+Цены!$G$3</f>
        <v>7747.6859999999997</v>
      </c>
      <c r="V253" s="8">
        <f>'Цены 2'!V43+Сбытовые!V202+Цены!$E$3+Цены!$G$3</f>
        <v>7694.8559999999998</v>
      </c>
      <c r="W253" s="8">
        <f>'Цены 2'!W43+Сбытовые!W202+Цены!$E$3+Цены!$G$3</f>
        <v>7672.326</v>
      </c>
      <c r="X253" s="8">
        <f>'Цены 2'!X43+Сбытовые!X202+Цены!$E$3+Цены!$G$3</f>
        <v>7132.8860000000004</v>
      </c>
      <c r="Y253" s="8">
        <f>'Цены 2'!Y43+Сбытовые!Y202+Цены!$E$3+Цены!$G$3</f>
        <v>6877.576</v>
      </c>
    </row>
    <row r="254" spans="1:25" x14ac:dyDescent="0.25">
      <c r="A254" s="7">
        <v>3</v>
      </c>
      <c r="B254" s="8">
        <f>'Цены 2'!B44+Сбытовые!B203+Цены!$E$3+Цены!$G$3</f>
        <v>6712.4259999999995</v>
      </c>
      <c r="C254" s="8">
        <f>'Цены 2'!C44+Сбытовые!C203+Цены!$E$3+Цены!$G$3</f>
        <v>6356.1759999999995</v>
      </c>
      <c r="D254" s="8">
        <f>'Цены 2'!D44+Сбытовые!D203+Цены!$E$3+Цены!$G$3</f>
        <v>6096.2759999999998</v>
      </c>
      <c r="E254" s="8">
        <f>'Цены 2'!E44+Сбытовые!E203+Цены!$E$3+Цены!$G$3</f>
        <v>6063.5460000000003</v>
      </c>
      <c r="F254" s="8">
        <f>'Цены 2'!F44+Сбытовые!F203+Цены!$E$3+Цены!$G$3</f>
        <v>6653.9459999999999</v>
      </c>
      <c r="G254" s="8">
        <f>'Цены 2'!G44+Сбытовые!G203+Цены!$E$3+Цены!$G$3</f>
        <v>6759.4059999999999</v>
      </c>
      <c r="H254" s="8">
        <f>'Цены 2'!H44+Сбытовые!H203+Цены!$E$3+Цены!$G$3</f>
        <v>6991.9059999999999</v>
      </c>
      <c r="I254" s="8">
        <f>'Цены 2'!I44+Сбытовые!I203+Цены!$E$3+Цены!$G$3</f>
        <v>7309.4859999999999</v>
      </c>
      <c r="J254" s="8">
        <f>'Цены 2'!J44+Сбытовые!J203+Цены!$E$3+Цены!$G$3</f>
        <v>7682.2160000000003</v>
      </c>
      <c r="K254" s="8">
        <f>'Цены 2'!K44+Сбытовые!K203+Цены!$E$3+Цены!$G$3</f>
        <v>7740.7260000000006</v>
      </c>
      <c r="L254" s="8">
        <f>'Цены 2'!L44+Сбытовые!L203+Цены!$E$3+Цены!$G$3</f>
        <v>7748.7160000000003</v>
      </c>
      <c r="M254" s="8">
        <f>'Цены 2'!M44+Сбытовые!M203+Цены!$E$3+Цены!$G$3</f>
        <v>7717.2960000000003</v>
      </c>
      <c r="N254" s="8">
        <f>'Цены 2'!N44+Сбытовые!N203+Цены!$E$3+Цены!$G$3</f>
        <v>7695.1460000000006</v>
      </c>
      <c r="O254" s="8">
        <f>'Цены 2'!O44+Сбытовые!O203+Цены!$E$3+Цены!$G$3</f>
        <v>7695.116</v>
      </c>
      <c r="P254" s="8">
        <f>'Цены 2'!P44+Сбытовые!P203+Цены!$E$3+Цены!$G$3</f>
        <v>7696.1059999999998</v>
      </c>
      <c r="Q254" s="8">
        <f>'Цены 2'!Q44+Сбытовые!Q203+Цены!$E$3+Цены!$G$3</f>
        <v>7693.9859999999999</v>
      </c>
      <c r="R254" s="8">
        <f>'Цены 2'!R44+Сбытовые!R203+Цены!$E$3+Цены!$G$3</f>
        <v>7712.5460000000003</v>
      </c>
      <c r="S254" s="8">
        <f>'Цены 2'!S44+Сбытовые!S203+Цены!$E$3+Цены!$G$3</f>
        <v>7780.4859999999999</v>
      </c>
      <c r="T254" s="8">
        <f>'Цены 2'!T44+Сбытовые!T203+Цены!$E$3+Цены!$G$3</f>
        <v>7838.4859999999999</v>
      </c>
      <c r="U254" s="8">
        <f>'Цены 2'!U44+Сбытовые!U203+Цены!$E$3+Цены!$G$3</f>
        <v>7862.0859999999993</v>
      </c>
      <c r="V254" s="8">
        <f>'Цены 2'!V44+Сбытовые!V203+Цены!$E$3+Цены!$G$3</f>
        <v>7808.366</v>
      </c>
      <c r="W254" s="8">
        <f>'Цены 2'!W44+Сбытовые!W203+Цены!$E$3+Цены!$G$3</f>
        <v>7781.3459999999995</v>
      </c>
      <c r="X254" s="8">
        <f>'Цены 2'!X44+Сбытовые!X203+Цены!$E$3+Цены!$G$3</f>
        <v>7660.8459999999995</v>
      </c>
      <c r="Y254" s="8">
        <f>'Цены 2'!Y44+Сбытовые!Y203+Цены!$E$3+Цены!$G$3</f>
        <v>7112.8860000000004</v>
      </c>
    </row>
    <row r="255" spans="1:25" x14ac:dyDescent="0.25">
      <c r="A255" s="7">
        <v>4</v>
      </c>
      <c r="B255" s="8">
        <f>'Цены 2'!B45+Сбытовые!B204+Цены!$E$3+Цены!$G$3</f>
        <v>7048.366</v>
      </c>
      <c r="C255" s="8">
        <f>'Цены 2'!C45+Сбытовые!C204+Цены!$E$3+Цены!$G$3</f>
        <v>6895.1459999999997</v>
      </c>
      <c r="D255" s="8">
        <f>'Цены 2'!D45+Сбытовые!D204+Цены!$E$3+Цены!$G$3</f>
        <v>6821.9160000000002</v>
      </c>
      <c r="E255" s="8">
        <f>'Цены 2'!E45+Сбытовые!E204+Цены!$E$3+Цены!$G$3</f>
        <v>6771.9960000000001</v>
      </c>
      <c r="F255" s="8">
        <f>'Цены 2'!F45+Сбытовые!F204+Цены!$E$3+Цены!$G$3</f>
        <v>6796.4560000000001</v>
      </c>
      <c r="G255" s="8">
        <f>'Цены 2'!G45+Сбытовые!G204+Цены!$E$3+Цены!$G$3</f>
        <v>6888.8860000000004</v>
      </c>
      <c r="H255" s="8">
        <f>'Цены 2'!H45+Сбытовые!H204+Цены!$E$3+Цены!$G$3</f>
        <v>7013.0159999999996</v>
      </c>
      <c r="I255" s="8">
        <f>'Цены 2'!I45+Сбытовые!I204+Цены!$E$3+Цены!$G$3</f>
        <v>7123.0959999999995</v>
      </c>
      <c r="J255" s="8">
        <f>'Цены 2'!J45+Сбытовые!J204+Цены!$E$3+Цены!$G$3</f>
        <v>7611.616</v>
      </c>
      <c r="K255" s="8">
        <f>'Цены 2'!K45+Сбытовые!K204+Цены!$E$3+Цены!$G$3</f>
        <v>7668.0860000000002</v>
      </c>
      <c r="L255" s="8">
        <f>'Цены 2'!L45+Сбытовые!L204+Цены!$E$3+Цены!$G$3</f>
        <v>7684.616</v>
      </c>
      <c r="M255" s="8">
        <f>'Цены 2'!M45+Сбытовые!M204+Цены!$E$3+Цены!$G$3</f>
        <v>7673.5959999999995</v>
      </c>
      <c r="N255" s="8">
        <f>'Цены 2'!N45+Сбытовые!N204+Цены!$E$3+Цены!$G$3</f>
        <v>7672.1360000000004</v>
      </c>
      <c r="O255" s="8">
        <f>'Цены 2'!O45+Сбытовые!O204+Цены!$E$3+Цены!$G$3</f>
        <v>7658.8060000000005</v>
      </c>
      <c r="P255" s="8">
        <f>'Цены 2'!P45+Сбытовые!P204+Цены!$E$3+Цены!$G$3</f>
        <v>7675.8860000000004</v>
      </c>
      <c r="Q255" s="8">
        <f>'Цены 2'!Q45+Сбытовые!Q204+Цены!$E$3+Цены!$G$3</f>
        <v>7688.3960000000006</v>
      </c>
      <c r="R255" s="8">
        <f>'Цены 2'!R45+Сбытовые!R204+Цены!$E$3+Цены!$G$3</f>
        <v>7711.3360000000002</v>
      </c>
      <c r="S255" s="8">
        <f>'Цены 2'!S45+Сбытовые!S204+Цены!$E$3+Цены!$G$3</f>
        <v>7802.3960000000006</v>
      </c>
      <c r="T255" s="8">
        <f>'Цены 2'!T45+Сбытовые!T204+Цены!$E$3+Цены!$G$3</f>
        <v>7826.4960000000001</v>
      </c>
      <c r="U255" s="8">
        <f>'Цены 2'!U45+Сбытовые!U204+Цены!$E$3+Цены!$G$3</f>
        <v>7834.5159999999996</v>
      </c>
      <c r="V255" s="8">
        <f>'Цены 2'!V45+Сбытовые!V204+Цены!$E$3+Цены!$G$3</f>
        <v>7822.0560000000005</v>
      </c>
      <c r="W255" s="8">
        <f>'Цены 2'!W45+Сбытовые!W204+Цены!$E$3+Цены!$G$3</f>
        <v>7714.0860000000002</v>
      </c>
      <c r="X255" s="8">
        <f>'Цены 2'!X45+Сбытовые!X204+Цены!$E$3+Цены!$G$3</f>
        <v>7618.2860000000001</v>
      </c>
      <c r="Y255" s="8">
        <f>'Цены 2'!Y45+Сбытовые!Y204+Цены!$E$3+Цены!$G$3</f>
        <v>7095.1059999999998</v>
      </c>
    </row>
    <row r="256" spans="1:25" x14ac:dyDescent="0.25">
      <c r="A256" s="7">
        <v>5</v>
      </c>
      <c r="B256" s="8">
        <f>'Цены 2'!B46+Сбытовые!B205+Цены!$E$3+Цены!$G$3</f>
        <v>6965.1660000000002</v>
      </c>
      <c r="C256" s="8">
        <f>'Цены 2'!C46+Сбытовые!C205+Цены!$E$3+Цены!$G$3</f>
        <v>6858.5860000000002</v>
      </c>
      <c r="D256" s="8">
        <f>'Цены 2'!D46+Сбытовые!D205+Цены!$E$3+Цены!$G$3</f>
        <v>6809.3959999999997</v>
      </c>
      <c r="E256" s="8">
        <f>'Цены 2'!E46+Сбытовые!E205+Цены!$E$3+Цены!$G$3</f>
        <v>6870.8860000000004</v>
      </c>
      <c r="F256" s="8">
        <f>'Цены 2'!F46+Сбытовые!F205+Цены!$E$3+Цены!$G$3</f>
        <v>6894.0659999999998</v>
      </c>
      <c r="G256" s="8">
        <f>'Цены 2'!G46+Сбытовые!G205+Цены!$E$3+Цены!$G$3</f>
        <v>7120.9160000000002</v>
      </c>
      <c r="H256" s="8">
        <f>'Цены 2'!H46+Сбытовые!H205+Цены!$E$3+Цены!$G$3</f>
        <v>7094.4960000000001</v>
      </c>
      <c r="I256" s="8">
        <f>'Цены 2'!I46+Сбытовые!I205+Цены!$E$3+Цены!$G$3</f>
        <v>7188.3760000000002</v>
      </c>
      <c r="J256" s="8">
        <f>'Цены 2'!J46+Сбытовые!J205+Цены!$E$3+Цены!$G$3</f>
        <v>7570.7359999999999</v>
      </c>
      <c r="K256" s="8">
        <f>'Цены 2'!K46+Сбытовые!K205+Цены!$E$3+Цены!$G$3</f>
        <v>7617.8060000000005</v>
      </c>
      <c r="L256" s="8">
        <f>'Цены 2'!L46+Сбытовые!L205+Цены!$E$3+Цены!$G$3</f>
        <v>7622.8360000000002</v>
      </c>
      <c r="M256" s="8">
        <f>'Цены 2'!M46+Сбытовые!M205+Цены!$E$3+Цены!$G$3</f>
        <v>7626.1660000000002</v>
      </c>
      <c r="N256" s="8">
        <f>'Цены 2'!N46+Сбытовые!N205+Цены!$E$3+Цены!$G$3</f>
        <v>7622.9359999999997</v>
      </c>
      <c r="O256" s="8">
        <f>'Цены 2'!O46+Сбытовые!O205+Цены!$E$3+Цены!$G$3</f>
        <v>7618.9359999999997</v>
      </c>
      <c r="P256" s="8">
        <f>'Цены 2'!P46+Сбытовые!P205+Цены!$E$3+Цены!$G$3</f>
        <v>7623.576</v>
      </c>
      <c r="Q256" s="8">
        <f>'Цены 2'!Q46+Сбытовые!Q205+Цены!$E$3+Цены!$G$3</f>
        <v>7623.076</v>
      </c>
      <c r="R256" s="8">
        <f>'Цены 2'!R46+Сбытовые!R205+Цены!$E$3+Цены!$G$3</f>
        <v>7636.2160000000003</v>
      </c>
      <c r="S256" s="8">
        <f>'Цены 2'!S46+Сбытовые!S205+Цены!$E$3+Цены!$G$3</f>
        <v>7682.5560000000005</v>
      </c>
      <c r="T256" s="8">
        <f>'Цены 2'!T46+Сбытовые!T205+Цены!$E$3+Цены!$G$3</f>
        <v>7702.8860000000004</v>
      </c>
      <c r="U256" s="8">
        <f>'Цены 2'!U46+Сбытовые!U205+Цены!$E$3+Цены!$G$3</f>
        <v>7704.5360000000001</v>
      </c>
      <c r="V256" s="8">
        <f>'Цены 2'!V46+Сбытовые!V205+Цены!$E$3+Цены!$G$3</f>
        <v>7681.5660000000007</v>
      </c>
      <c r="W256" s="8">
        <f>'Цены 2'!W46+Сбытовые!W205+Цены!$E$3+Цены!$G$3</f>
        <v>7647.2659999999996</v>
      </c>
      <c r="X256" s="8">
        <f>'Цены 2'!X46+Сбытовые!X205+Цены!$E$3+Цены!$G$3</f>
        <v>7514.3360000000002</v>
      </c>
      <c r="Y256" s="8">
        <f>'Цены 2'!Y46+Сбытовые!Y205+Цены!$E$3+Цены!$G$3</f>
        <v>7098.0059999999994</v>
      </c>
    </row>
    <row r="257" spans="1:25" x14ac:dyDescent="0.25">
      <c r="A257" s="7">
        <v>6</v>
      </c>
      <c r="B257" s="8">
        <f>'Цены 2'!B47+Сбытовые!B206+Цены!$E$3+Цены!$G$3</f>
        <v>6882.8060000000005</v>
      </c>
      <c r="C257" s="8">
        <f>'Цены 2'!C47+Сбытовые!C206+Цены!$E$3+Цены!$G$3</f>
        <v>6812.1260000000002</v>
      </c>
      <c r="D257" s="8">
        <f>'Цены 2'!D47+Сбытовые!D206+Цены!$E$3+Цены!$G$3</f>
        <v>6758.0659999999998</v>
      </c>
      <c r="E257" s="8">
        <f>'Цены 2'!E47+Сбытовые!E206+Цены!$E$3+Цены!$G$3</f>
        <v>6719.1559999999999</v>
      </c>
      <c r="F257" s="8">
        <f>'Цены 2'!F47+Сбытовые!F206+Цены!$E$3+Цены!$G$3</f>
        <v>6727.6059999999998</v>
      </c>
      <c r="G257" s="8">
        <f>'Цены 2'!G47+Сбытовые!G206+Цены!$E$3+Цены!$G$3</f>
        <v>6768.2259999999997</v>
      </c>
      <c r="H257" s="8">
        <f>'Цены 2'!H47+Сбытовые!H206+Цены!$E$3+Цены!$G$3</f>
        <v>6805.8959999999997</v>
      </c>
      <c r="I257" s="8">
        <f>'Цены 2'!I47+Сбытовые!I206+Цены!$E$3+Цены!$G$3</f>
        <v>6915.6559999999999</v>
      </c>
      <c r="J257" s="8">
        <f>'Цены 2'!J47+Сбытовые!J206+Цены!$E$3+Цены!$G$3</f>
        <v>7106.6260000000002</v>
      </c>
      <c r="K257" s="8">
        <f>'Цены 2'!K47+Сбытовые!K206+Цены!$E$3+Цены!$G$3</f>
        <v>7561.4459999999999</v>
      </c>
      <c r="L257" s="8">
        <f>'Цены 2'!L47+Сбытовые!L206+Цены!$E$3+Цены!$G$3</f>
        <v>7582.9359999999997</v>
      </c>
      <c r="M257" s="8">
        <f>'Цены 2'!M47+Сбытовые!M206+Цены!$E$3+Цены!$G$3</f>
        <v>7580.1059999999998</v>
      </c>
      <c r="N257" s="8">
        <f>'Цены 2'!N47+Сбытовые!N206+Цены!$E$3+Цены!$G$3</f>
        <v>7555.6859999999997</v>
      </c>
      <c r="O257" s="8">
        <f>'Цены 2'!O47+Сбытовые!O206+Цены!$E$3+Цены!$G$3</f>
        <v>7548.2960000000003</v>
      </c>
      <c r="P257" s="8">
        <f>'Цены 2'!P47+Сбытовые!P206+Цены!$E$3+Цены!$G$3</f>
        <v>7552.616</v>
      </c>
      <c r="Q257" s="8">
        <f>'Цены 2'!Q47+Сбытовые!Q206+Цены!$E$3+Цены!$G$3</f>
        <v>7558.5860000000002</v>
      </c>
      <c r="R257" s="8">
        <f>'Цены 2'!R47+Сбытовые!R206+Цены!$E$3+Цены!$G$3</f>
        <v>7583.1959999999999</v>
      </c>
      <c r="S257" s="8">
        <f>'Цены 2'!S47+Сбытовые!S206+Цены!$E$3+Цены!$G$3</f>
        <v>7611.7759999999998</v>
      </c>
      <c r="T257" s="8">
        <f>'Цены 2'!T47+Сбытовые!T206+Цены!$E$3+Цены!$G$3</f>
        <v>7632.2160000000003</v>
      </c>
      <c r="U257" s="8">
        <f>'Цены 2'!U47+Сбытовые!U206+Цены!$E$3+Цены!$G$3</f>
        <v>7620.5360000000001</v>
      </c>
      <c r="V257" s="8">
        <f>'Цены 2'!V47+Сбытовые!V206+Цены!$E$3+Цены!$G$3</f>
        <v>7619.1959999999999</v>
      </c>
      <c r="W257" s="8">
        <f>'Цены 2'!W47+Сбытовые!W206+Цены!$E$3+Цены!$G$3</f>
        <v>7608.5460000000003</v>
      </c>
      <c r="X257" s="8">
        <f>'Цены 2'!X47+Сбытовые!X206+Цены!$E$3+Цены!$G$3</f>
        <v>7121.3959999999997</v>
      </c>
      <c r="Y257" s="8">
        <f>'Цены 2'!Y47+Сбытовые!Y206+Цены!$E$3+Цены!$G$3</f>
        <v>7014.1959999999999</v>
      </c>
    </row>
    <row r="258" spans="1:25" x14ac:dyDescent="0.25">
      <c r="A258" s="7">
        <v>7</v>
      </c>
      <c r="B258" s="8">
        <f>'Цены 2'!B48+Сбытовые!B207+Цены!$E$3+Цены!$G$3</f>
        <v>6775.1959999999999</v>
      </c>
      <c r="C258" s="8">
        <f>'Цены 2'!C48+Сбытовые!C207+Цены!$E$3+Цены!$G$3</f>
        <v>6633.5560000000005</v>
      </c>
      <c r="D258" s="8">
        <f>'Цены 2'!D48+Сбытовые!D207+Цены!$E$3+Цены!$G$3</f>
        <v>6631.366</v>
      </c>
      <c r="E258" s="8">
        <f>'Цены 2'!E48+Сбытовые!E207+Цены!$E$3+Цены!$G$3</f>
        <v>6498.366</v>
      </c>
      <c r="F258" s="8">
        <f>'Цены 2'!F48+Сбытовые!F207+Цены!$E$3+Цены!$G$3</f>
        <v>6690.1759999999995</v>
      </c>
      <c r="G258" s="8">
        <f>'Цены 2'!G48+Сбытовые!G207+Цены!$E$3+Цены!$G$3</f>
        <v>6771.7560000000003</v>
      </c>
      <c r="H258" s="8">
        <f>'Цены 2'!H48+Сбытовые!H207+Цены!$E$3+Цены!$G$3</f>
        <v>6902.9359999999997</v>
      </c>
      <c r="I258" s="8">
        <f>'Цены 2'!I48+Сбытовые!I207+Цены!$E$3+Цены!$G$3</f>
        <v>7195.1859999999997</v>
      </c>
      <c r="J258" s="8">
        <f>'Цены 2'!J48+Сбытовые!J207+Цены!$E$3+Цены!$G$3</f>
        <v>7607.1660000000002</v>
      </c>
      <c r="K258" s="8">
        <f>'Цены 2'!K48+Сбытовые!K207+Цены!$E$3+Цены!$G$3</f>
        <v>7676.0660000000007</v>
      </c>
      <c r="L258" s="8">
        <f>'Цены 2'!L48+Сбытовые!L207+Цены!$E$3+Цены!$G$3</f>
        <v>7686.9859999999999</v>
      </c>
      <c r="M258" s="8">
        <f>'Цены 2'!M48+Сбытовые!M207+Цены!$E$3+Цены!$G$3</f>
        <v>7668.8960000000006</v>
      </c>
      <c r="N258" s="8">
        <f>'Цены 2'!N48+Сбытовые!N207+Цены!$E$3+Цены!$G$3</f>
        <v>7638.076</v>
      </c>
      <c r="O258" s="8">
        <f>'Цены 2'!O48+Сбытовые!O207+Цены!$E$3+Цены!$G$3</f>
        <v>7648.6559999999999</v>
      </c>
      <c r="P258" s="8">
        <f>'Цены 2'!P48+Сбытовые!P207+Цены!$E$3+Цены!$G$3</f>
        <v>7643.7060000000001</v>
      </c>
      <c r="Q258" s="8">
        <f>'Цены 2'!Q48+Сбытовые!Q207+Цены!$E$3+Цены!$G$3</f>
        <v>7652.6859999999997</v>
      </c>
      <c r="R258" s="8">
        <f>'Цены 2'!R48+Сбытовые!R207+Цены!$E$3+Цены!$G$3</f>
        <v>7667.2260000000006</v>
      </c>
      <c r="S258" s="8">
        <f>'Цены 2'!S48+Сбытовые!S207+Цены!$E$3+Цены!$G$3</f>
        <v>7688.7759999999998</v>
      </c>
      <c r="T258" s="8">
        <f>'Цены 2'!T48+Сбытовые!T207+Цены!$E$3+Цены!$G$3</f>
        <v>7724.6059999999998</v>
      </c>
      <c r="U258" s="8">
        <f>'Цены 2'!U48+Сбытовые!U207+Цены!$E$3+Цены!$G$3</f>
        <v>7734.8960000000006</v>
      </c>
      <c r="V258" s="8">
        <f>'Цены 2'!V48+Сбытовые!V207+Цены!$E$3+Цены!$G$3</f>
        <v>7675.6360000000004</v>
      </c>
      <c r="W258" s="8">
        <f>'Цены 2'!W48+Сбытовые!W207+Цены!$E$3+Цены!$G$3</f>
        <v>7622.6360000000004</v>
      </c>
      <c r="X258" s="8">
        <f>'Цены 2'!X48+Сбытовые!X207+Цены!$E$3+Цены!$G$3</f>
        <v>7127.2160000000003</v>
      </c>
      <c r="Y258" s="8">
        <f>'Цены 2'!Y48+Сбытовые!Y207+Цены!$E$3+Цены!$G$3</f>
        <v>6900.576</v>
      </c>
    </row>
    <row r="259" spans="1:25" x14ac:dyDescent="0.25">
      <c r="A259" s="7">
        <v>8</v>
      </c>
      <c r="B259" s="8">
        <f>'Цены 2'!B49+Сбытовые!B208+Цены!$E$3+Цены!$G$3</f>
        <v>6736.2960000000003</v>
      </c>
      <c r="C259" s="8">
        <f>'Цены 2'!C49+Сбытовые!C208+Цены!$E$3+Цены!$G$3</f>
        <v>6423.3860000000004</v>
      </c>
      <c r="D259" s="8">
        <f>'Цены 2'!D49+Сбытовые!D208+Цены!$E$3+Цены!$G$3</f>
        <v>6366.5659999999998</v>
      </c>
      <c r="E259" s="8">
        <f>'Цены 2'!E49+Сбытовые!E208+Цены!$E$3+Цены!$G$3</f>
        <v>6340.2359999999999</v>
      </c>
      <c r="F259" s="8">
        <f>'Цены 2'!F49+Сбытовые!F208+Цены!$E$3+Цены!$G$3</f>
        <v>6639.4560000000001</v>
      </c>
      <c r="G259" s="8">
        <f>'Цены 2'!G49+Сбытовые!G208+Цены!$E$3+Цены!$G$3</f>
        <v>6734.6559999999999</v>
      </c>
      <c r="H259" s="8">
        <f>'Цены 2'!H49+Сбытовые!H208+Цены!$E$3+Цены!$G$3</f>
        <v>6917.2659999999996</v>
      </c>
      <c r="I259" s="8">
        <f>'Цены 2'!I49+Сбытовые!I208+Цены!$E$3+Цены!$G$3</f>
        <v>7203.4059999999999</v>
      </c>
      <c r="J259" s="8">
        <f>'Цены 2'!J49+Сбытовые!J208+Цены!$E$3+Цены!$G$3</f>
        <v>7617.6959999999999</v>
      </c>
      <c r="K259" s="8">
        <f>'Цены 2'!K49+Сбытовые!K208+Цены!$E$3+Цены!$G$3</f>
        <v>7684.4960000000001</v>
      </c>
      <c r="L259" s="8">
        <f>'Цены 2'!L49+Сбытовые!L208+Цены!$E$3+Цены!$G$3</f>
        <v>7679.1759999999995</v>
      </c>
      <c r="M259" s="8">
        <f>'Цены 2'!M49+Сбытовые!M208+Цены!$E$3+Цены!$G$3</f>
        <v>7662.5959999999995</v>
      </c>
      <c r="N259" s="8">
        <f>'Цены 2'!N49+Сбытовые!N208+Цены!$E$3+Цены!$G$3</f>
        <v>7642.576</v>
      </c>
      <c r="O259" s="8">
        <f>'Цены 2'!O49+Сбытовые!O208+Цены!$E$3+Цены!$G$3</f>
        <v>7656.2759999999998</v>
      </c>
      <c r="P259" s="8">
        <f>'Цены 2'!P49+Сбытовые!P208+Цены!$E$3+Цены!$G$3</f>
        <v>7665.6859999999997</v>
      </c>
      <c r="Q259" s="8">
        <f>'Цены 2'!Q49+Сбытовые!Q208+Цены!$E$3+Цены!$G$3</f>
        <v>7674.7359999999999</v>
      </c>
      <c r="R259" s="8">
        <f>'Цены 2'!R49+Сбытовые!R208+Цены!$E$3+Цены!$G$3</f>
        <v>7680.9960000000001</v>
      </c>
      <c r="S259" s="8">
        <f>'Цены 2'!S49+Сбытовые!S208+Цены!$E$3+Цены!$G$3</f>
        <v>7681.5560000000005</v>
      </c>
      <c r="T259" s="8">
        <f>'Цены 2'!T49+Сбытовые!T208+Цены!$E$3+Цены!$G$3</f>
        <v>7715.4760000000006</v>
      </c>
      <c r="U259" s="8">
        <f>'Цены 2'!U49+Сбытовые!U208+Цены!$E$3+Цены!$G$3</f>
        <v>7716.9960000000001</v>
      </c>
      <c r="V259" s="8">
        <f>'Цены 2'!V49+Сбытовые!V208+Цены!$E$3+Цены!$G$3</f>
        <v>7658.5159999999996</v>
      </c>
      <c r="W259" s="8">
        <f>'Цены 2'!W49+Сбытовые!W208+Цены!$E$3+Цены!$G$3</f>
        <v>7585.9459999999999</v>
      </c>
      <c r="X259" s="8">
        <f>'Цены 2'!X49+Сбытовые!X208+Цены!$E$3+Цены!$G$3</f>
        <v>7097.9160000000002</v>
      </c>
      <c r="Y259" s="8">
        <f>'Цены 2'!Y49+Сбытовые!Y208+Цены!$E$3+Цены!$G$3</f>
        <v>6890.4859999999999</v>
      </c>
    </row>
    <row r="260" spans="1:25" x14ac:dyDescent="0.25">
      <c r="A260" s="7">
        <v>9</v>
      </c>
      <c r="B260" s="8">
        <f>'Цены 2'!B50+Сбытовые!B209+Цены!$E$3+Цены!$G$3</f>
        <v>6776.2659999999996</v>
      </c>
      <c r="C260" s="8">
        <f>'Цены 2'!C50+Сбытовые!C209+Цены!$E$3+Цены!$G$3</f>
        <v>6691.6859999999997</v>
      </c>
      <c r="D260" s="8">
        <f>'Цены 2'!D50+Сбытовые!D209+Цены!$E$3+Цены!$G$3</f>
        <v>6606.9160000000002</v>
      </c>
      <c r="E260" s="8">
        <f>'Цены 2'!E50+Сбытовые!E209+Цены!$E$3+Цены!$G$3</f>
        <v>6457.9759999999997</v>
      </c>
      <c r="F260" s="8">
        <f>'Цены 2'!F50+Сбытовые!F209+Цены!$E$3+Цены!$G$3</f>
        <v>6705.0860000000002</v>
      </c>
      <c r="G260" s="8">
        <f>'Цены 2'!G50+Сбытовые!G209+Цены!$E$3+Цены!$G$3</f>
        <v>6811.4560000000001</v>
      </c>
      <c r="H260" s="8">
        <f>'Цены 2'!H50+Сбытовые!H209+Цены!$E$3+Цены!$G$3</f>
        <v>7011.6260000000002</v>
      </c>
      <c r="I260" s="8">
        <f>'Цены 2'!I50+Сбытовые!I209+Цены!$E$3+Цены!$G$3</f>
        <v>7327.2160000000003</v>
      </c>
      <c r="J260" s="8">
        <f>'Цены 2'!J50+Сбытовые!J209+Цены!$E$3+Цены!$G$3</f>
        <v>7702.2460000000001</v>
      </c>
      <c r="K260" s="8">
        <f>'Цены 2'!K50+Сбытовые!K209+Цены!$E$3+Цены!$G$3</f>
        <v>7802.0959999999995</v>
      </c>
      <c r="L260" s="8">
        <f>'Цены 2'!L50+Сбытовые!L209+Цены!$E$3+Цены!$G$3</f>
        <v>7801.0059999999994</v>
      </c>
      <c r="M260" s="8">
        <f>'Цены 2'!M50+Сбытовые!M209+Цены!$E$3+Цены!$G$3</f>
        <v>7791.4259999999995</v>
      </c>
      <c r="N260" s="8">
        <f>'Цены 2'!N50+Сбытовые!N209+Цены!$E$3+Цены!$G$3</f>
        <v>7780.7860000000001</v>
      </c>
      <c r="O260" s="8">
        <f>'Цены 2'!O50+Сбытовые!O209+Цены!$E$3+Цены!$G$3</f>
        <v>7777.1759999999995</v>
      </c>
      <c r="P260" s="8">
        <f>'Цены 2'!P50+Сбытовые!P209+Цены!$E$3+Цены!$G$3</f>
        <v>7786.7260000000006</v>
      </c>
      <c r="Q260" s="8">
        <f>'Цены 2'!Q50+Сбытовые!Q209+Цены!$E$3+Цены!$G$3</f>
        <v>7788.616</v>
      </c>
      <c r="R260" s="8">
        <f>'Цены 2'!R50+Сбытовые!R209+Цены!$E$3+Цены!$G$3</f>
        <v>7794.0159999999996</v>
      </c>
      <c r="S260" s="8">
        <f>'Цены 2'!S50+Сбытовые!S209+Цены!$E$3+Цены!$G$3</f>
        <v>7827.116</v>
      </c>
      <c r="T260" s="8">
        <f>'Цены 2'!T50+Сбытовые!T209+Цены!$E$3+Цены!$G$3</f>
        <v>7848.6859999999997</v>
      </c>
      <c r="U260" s="8">
        <f>'Цены 2'!U50+Сбытовые!U209+Цены!$E$3+Цены!$G$3</f>
        <v>7824.5159999999996</v>
      </c>
      <c r="V260" s="8">
        <f>'Цены 2'!V50+Сбытовые!V209+Цены!$E$3+Цены!$G$3</f>
        <v>7806.616</v>
      </c>
      <c r="W260" s="8">
        <f>'Цены 2'!W50+Сбытовые!W209+Цены!$E$3+Цены!$G$3</f>
        <v>7705.5660000000007</v>
      </c>
      <c r="X260" s="8">
        <f>'Цены 2'!X50+Сбытовые!X209+Цены!$E$3+Цены!$G$3</f>
        <v>7408.1859999999997</v>
      </c>
      <c r="Y260" s="8">
        <f>'Цены 2'!Y50+Сбытовые!Y209+Цены!$E$3+Цены!$G$3</f>
        <v>6985.3860000000004</v>
      </c>
    </row>
    <row r="261" spans="1:25" x14ac:dyDescent="0.25">
      <c r="A261" s="7">
        <v>10</v>
      </c>
      <c r="B261" s="8">
        <f>'Цены 2'!B51+Сбытовые!B210+Цены!$E$3+Цены!$G$3</f>
        <v>6807.9859999999999</v>
      </c>
      <c r="C261" s="8">
        <f>'Цены 2'!C51+Сбытовые!C210+Цены!$E$3+Цены!$G$3</f>
        <v>6707.5959999999995</v>
      </c>
      <c r="D261" s="8">
        <f>'Цены 2'!D51+Сбытовые!D210+Цены!$E$3+Цены!$G$3</f>
        <v>6655.4560000000001</v>
      </c>
      <c r="E261" s="8">
        <f>'Цены 2'!E51+Сбытовые!E210+Цены!$E$3+Цены!$G$3</f>
        <v>6390.6959999999999</v>
      </c>
      <c r="F261" s="8">
        <f>'Цены 2'!F51+Сбытовые!F210+Цены!$E$3+Цены!$G$3</f>
        <v>6704.9259999999995</v>
      </c>
      <c r="G261" s="8">
        <f>'Цены 2'!G51+Сбытовые!G210+Цены!$E$3+Цены!$G$3</f>
        <v>6838.0059999999994</v>
      </c>
      <c r="H261" s="8">
        <f>'Цены 2'!H51+Сбытовые!H210+Цены!$E$3+Цены!$G$3</f>
        <v>7065.2460000000001</v>
      </c>
      <c r="I261" s="8">
        <f>'Цены 2'!I51+Сбытовые!I210+Цены!$E$3+Цены!$G$3</f>
        <v>7462.8760000000002</v>
      </c>
      <c r="J261" s="8">
        <f>'Цены 2'!J51+Сбытовые!J210+Цены!$E$3+Цены!$G$3</f>
        <v>7716.8960000000006</v>
      </c>
      <c r="K261" s="8">
        <f>'Цены 2'!K51+Сбытовые!K210+Цены!$E$3+Цены!$G$3</f>
        <v>7768.8060000000005</v>
      </c>
      <c r="L261" s="8">
        <f>'Цены 2'!L51+Сбытовые!L210+Цены!$E$3+Цены!$G$3</f>
        <v>7787.2260000000006</v>
      </c>
      <c r="M261" s="8">
        <f>'Цены 2'!M51+Сбытовые!M210+Цены!$E$3+Цены!$G$3</f>
        <v>7771.9760000000006</v>
      </c>
      <c r="N261" s="8">
        <f>'Цены 2'!N51+Сбытовые!N210+Цены!$E$3+Цены!$G$3</f>
        <v>7726.7460000000001</v>
      </c>
      <c r="O261" s="8">
        <f>'Цены 2'!O51+Сбытовые!O210+Цены!$E$3+Цены!$G$3</f>
        <v>7741.4660000000003</v>
      </c>
      <c r="P261" s="8">
        <f>'Цены 2'!P51+Сбытовые!P210+Цены!$E$3+Цены!$G$3</f>
        <v>7759.6260000000002</v>
      </c>
      <c r="Q261" s="8">
        <f>'Цены 2'!Q51+Сбытовые!Q210+Цены!$E$3+Цены!$G$3</f>
        <v>7775.2860000000001</v>
      </c>
      <c r="R261" s="8">
        <f>'Цены 2'!R51+Сбытовые!R210+Цены!$E$3+Цены!$G$3</f>
        <v>7787.9259999999995</v>
      </c>
      <c r="S261" s="8">
        <f>'Цены 2'!S51+Сбытовые!S210+Цены!$E$3+Цены!$G$3</f>
        <v>7832.2060000000001</v>
      </c>
      <c r="T261" s="8">
        <f>'Цены 2'!T51+Сбытовые!T210+Цены!$E$3+Цены!$G$3</f>
        <v>7855.366</v>
      </c>
      <c r="U261" s="8">
        <f>'Цены 2'!U51+Сбытовые!U210+Цены!$E$3+Цены!$G$3</f>
        <v>7846.8359999999993</v>
      </c>
      <c r="V261" s="8">
        <f>'Цены 2'!V51+Сбытовые!V210+Цены!$E$3+Цены!$G$3</f>
        <v>7815.5660000000007</v>
      </c>
      <c r="W261" s="8">
        <f>'Цены 2'!W51+Сбытовые!W210+Цены!$E$3+Цены!$G$3</f>
        <v>7736.3160000000007</v>
      </c>
      <c r="X261" s="8">
        <f>'Цены 2'!X51+Сбытовые!X210+Цены!$E$3+Цены!$G$3</f>
        <v>7189.1360000000004</v>
      </c>
      <c r="Y261" s="8">
        <f>'Цены 2'!Y51+Сбытовые!Y210+Цены!$E$3+Цены!$G$3</f>
        <v>6932.9759999999997</v>
      </c>
    </row>
    <row r="262" spans="1:25" x14ac:dyDescent="0.25">
      <c r="A262" s="7">
        <v>11</v>
      </c>
      <c r="B262" s="8">
        <f>'Цены 2'!B52+Сбытовые!B211+Цены!$E$3+Цены!$G$3</f>
        <v>6800.7359999999999</v>
      </c>
      <c r="C262" s="8">
        <f>'Цены 2'!C52+Сбытовые!C211+Цены!$E$3+Цены!$G$3</f>
        <v>6712.826</v>
      </c>
      <c r="D262" s="8">
        <f>'Цены 2'!D52+Сбытовые!D211+Цены!$E$3+Цены!$G$3</f>
        <v>6582.2460000000001</v>
      </c>
      <c r="E262" s="8">
        <f>'Цены 2'!E52+Сбытовые!E211+Цены!$E$3+Цены!$G$3</f>
        <v>6352.6660000000002</v>
      </c>
      <c r="F262" s="8">
        <f>'Цены 2'!F52+Сбытовые!F211+Цены!$E$3+Цены!$G$3</f>
        <v>6708.4359999999997</v>
      </c>
      <c r="G262" s="8">
        <f>'Цены 2'!G52+Сбытовые!G211+Цены!$E$3+Цены!$G$3</f>
        <v>6883.0460000000003</v>
      </c>
      <c r="H262" s="8">
        <f>'Цены 2'!H52+Сбытовые!H211+Цены!$E$3+Цены!$G$3</f>
        <v>7168.9859999999999</v>
      </c>
      <c r="I262" s="8">
        <f>'Цены 2'!I52+Сбытовые!I211+Цены!$E$3+Цены!$G$3</f>
        <v>7613.4059999999999</v>
      </c>
      <c r="J262" s="8">
        <f>'Цены 2'!J52+Сбытовые!J211+Цены!$E$3+Цены!$G$3</f>
        <v>7802.1859999999997</v>
      </c>
      <c r="K262" s="8">
        <f>'Цены 2'!K52+Сбытовые!K211+Цены!$E$3+Цены!$G$3</f>
        <v>7833.5360000000001</v>
      </c>
      <c r="L262" s="8">
        <f>'Цены 2'!L52+Сбытовые!L211+Цены!$E$3+Цены!$G$3</f>
        <v>7829.5460000000003</v>
      </c>
      <c r="M262" s="8">
        <f>'Цены 2'!M52+Сбытовые!M211+Цены!$E$3+Цены!$G$3</f>
        <v>7818.2659999999996</v>
      </c>
      <c r="N262" s="8">
        <f>'Цены 2'!N52+Сбытовые!N211+Цены!$E$3+Цены!$G$3</f>
        <v>7787.5259999999998</v>
      </c>
      <c r="O262" s="8">
        <f>'Цены 2'!O52+Сбытовые!O211+Цены!$E$3+Цены!$G$3</f>
        <v>7797.5059999999994</v>
      </c>
      <c r="P262" s="8">
        <f>'Цены 2'!P52+Сбытовые!P211+Цены!$E$3+Цены!$G$3</f>
        <v>7803.0059999999994</v>
      </c>
      <c r="Q262" s="8">
        <f>'Цены 2'!Q52+Сбытовые!Q211+Цены!$E$3+Цены!$G$3</f>
        <v>7806.9359999999997</v>
      </c>
      <c r="R262" s="8">
        <f>'Цены 2'!R52+Сбытовые!R211+Цены!$E$3+Цены!$G$3</f>
        <v>7814.6759999999995</v>
      </c>
      <c r="S262" s="8">
        <f>'Цены 2'!S52+Сбытовые!S211+Цены!$E$3+Цены!$G$3</f>
        <v>7849.4660000000003</v>
      </c>
      <c r="T262" s="8">
        <f>'Цены 2'!T52+Сбытовые!T211+Цены!$E$3+Цены!$G$3</f>
        <v>7869.4159999999993</v>
      </c>
      <c r="U262" s="8">
        <f>'Цены 2'!U52+Сбытовые!U211+Цены!$E$3+Цены!$G$3</f>
        <v>7847.7960000000003</v>
      </c>
      <c r="V262" s="8">
        <f>'Цены 2'!V52+Сбытовые!V211+Цены!$E$3+Цены!$G$3</f>
        <v>7836.9459999999999</v>
      </c>
      <c r="W262" s="8">
        <f>'Цены 2'!W52+Сбытовые!W211+Цены!$E$3+Цены!$G$3</f>
        <v>7802.2160000000003</v>
      </c>
      <c r="X262" s="8">
        <f>'Цены 2'!X52+Сбытовые!X211+Цены!$E$3+Цены!$G$3</f>
        <v>7584.9459999999999</v>
      </c>
      <c r="Y262" s="8">
        <f>'Цены 2'!Y52+Сбытовые!Y211+Цены!$E$3+Цены!$G$3</f>
        <v>7027.0560000000005</v>
      </c>
    </row>
    <row r="263" spans="1:25" x14ac:dyDescent="0.25">
      <c r="A263" s="7">
        <v>12</v>
      </c>
      <c r="B263" s="8">
        <f>'Цены 2'!B53+Сбытовые!B212+Цены!$E$3+Цены!$G$3</f>
        <v>6884.5159999999996</v>
      </c>
      <c r="C263" s="8">
        <f>'Цены 2'!C53+Сбытовые!C212+Цены!$E$3+Цены!$G$3</f>
        <v>6759.5060000000003</v>
      </c>
      <c r="D263" s="8">
        <f>'Цены 2'!D53+Сбытовые!D212+Цены!$E$3+Цены!$G$3</f>
        <v>6709.6959999999999</v>
      </c>
      <c r="E263" s="8">
        <f>'Цены 2'!E53+Сбытовые!E212+Цены!$E$3+Цены!$G$3</f>
        <v>6680.1660000000002</v>
      </c>
      <c r="F263" s="8">
        <f>'Цены 2'!F53+Сбытовые!F212+Цены!$E$3+Цены!$G$3</f>
        <v>6703.5959999999995</v>
      </c>
      <c r="G263" s="8">
        <f>'Цены 2'!G53+Сбытовые!G212+Цены!$E$3+Цены!$G$3</f>
        <v>6769.1059999999998</v>
      </c>
      <c r="H263" s="8">
        <f>'Цены 2'!H53+Сбытовые!H212+Цены!$E$3+Цены!$G$3</f>
        <v>6886.2160000000003</v>
      </c>
      <c r="I263" s="8">
        <f>'Цены 2'!I53+Сбытовые!I212+Цены!$E$3+Цены!$G$3</f>
        <v>7004.366</v>
      </c>
      <c r="J263" s="8">
        <f>'Цены 2'!J53+Сбытовые!J212+Цены!$E$3+Цены!$G$3</f>
        <v>7595.0660000000007</v>
      </c>
      <c r="K263" s="8">
        <f>'Цены 2'!K53+Сбытовые!K212+Цены!$E$3+Цены!$G$3</f>
        <v>7699.2759999999998</v>
      </c>
      <c r="L263" s="8">
        <f>'Цены 2'!L53+Сбытовые!L212+Цены!$E$3+Цены!$G$3</f>
        <v>7714.6360000000004</v>
      </c>
      <c r="M263" s="8">
        <f>'Цены 2'!M53+Сбытовые!M212+Цены!$E$3+Цены!$G$3</f>
        <v>7710.576</v>
      </c>
      <c r="N263" s="8">
        <f>'Цены 2'!N53+Сбытовые!N212+Цены!$E$3+Цены!$G$3</f>
        <v>7695.4359999999997</v>
      </c>
      <c r="O263" s="8">
        <f>'Цены 2'!O53+Сбытовые!O212+Цены!$E$3+Цены!$G$3</f>
        <v>7678.9960000000001</v>
      </c>
      <c r="P263" s="8">
        <f>'Цены 2'!P53+Сбытовые!P212+Цены!$E$3+Цены!$G$3</f>
        <v>7689.4859999999999</v>
      </c>
      <c r="Q263" s="8">
        <f>'Цены 2'!Q53+Сбытовые!Q212+Цены!$E$3+Цены!$G$3</f>
        <v>7708.0259999999998</v>
      </c>
      <c r="R263" s="8">
        <f>'Цены 2'!R53+Сбытовые!R212+Цены!$E$3+Цены!$G$3</f>
        <v>7745.9459999999999</v>
      </c>
      <c r="S263" s="8">
        <f>'Цены 2'!S53+Сбытовые!S212+Цены!$E$3+Цены!$G$3</f>
        <v>7810.116</v>
      </c>
      <c r="T263" s="8">
        <f>'Цены 2'!T53+Сбытовые!T212+Цены!$E$3+Цены!$G$3</f>
        <v>7836.3459999999995</v>
      </c>
      <c r="U263" s="8">
        <f>'Цены 2'!U53+Сбытовые!U212+Цены!$E$3+Цены!$G$3</f>
        <v>7819.3360000000002</v>
      </c>
      <c r="V263" s="8">
        <f>'Цены 2'!V53+Сбытовые!V212+Цены!$E$3+Цены!$G$3</f>
        <v>7769.7559999999994</v>
      </c>
      <c r="W263" s="8">
        <f>'Цены 2'!W53+Сбытовые!W212+Цены!$E$3+Цены!$G$3</f>
        <v>7728.4459999999999</v>
      </c>
      <c r="X263" s="8">
        <f>'Цены 2'!X53+Сбытовые!X212+Цены!$E$3+Цены!$G$3</f>
        <v>7681.5959999999995</v>
      </c>
      <c r="Y263" s="8">
        <f>'Цены 2'!Y53+Сбытовые!Y212+Цены!$E$3+Цены!$G$3</f>
        <v>7065.0560000000005</v>
      </c>
    </row>
    <row r="264" spans="1:25" x14ac:dyDescent="0.25">
      <c r="A264" s="7">
        <v>13</v>
      </c>
      <c r="B264" s="8">
        <f>'Цены 2'!B54+Сбытовые!B213+Цены!$E$3+Цены!$G$3</f>
        <v>6754.1459999999997</v>
      </c>
      <c r="C264" s="8">
        <f>'Цены 2'!C54+Сбытовые!C213+Цены!$E$3+Цены!$G$3</f>
        <v>6672.4960000000001</v>
      </c>
      <c r="D264" s="8">
        <f>'Цены 2'!D54+Сбытовые!D213+Цены!$E$3+Цены!$G$3</f>
        <v>6181.7359999999999</v>
      </c>
      <c r="E264" s="8">
        <f>'Цены 2'!E54+Сбытовые!E213+Цены!$E$3+Цены!$G$3</f>
        <v>6090.9359999999997</v>
      </c>
      <c r="F264" s="8">
        <f>'Цены 2'!F54+Сбытовые!F213+Цены!$E$3+Цены!$G$3</f>
        <v>6159.4560000000001</v>
      </c>
      <c r="G264" s="8">
        <f>'Цены 2'!G54+Сбытовые!G213+Цены!$E$3+Цены!$G$3</f>
        <v>6318.4560000000001</v>
      </c>
      <c r="H264" s="8">
        <f>'Цены 2'!H54+Сбытовые!H213+Цены!$E$3+Цены!$G$3</f>
        <v>6417.3559999999998</v>
      </c>
      <c r="I264" s="8">
        <f>'Цены 2'!I54+Сбытовые!I213+Цены!$E$3+Цены!$G$3</f>
        <v>6710.7860000000001</v>
      </c>
      <c r="J264" s="8">
        <f>'Цены 2'!J54+Сбытовые!J213+Цены!$E$3+Цены!$G$3</f>
        <v>6958.1660000000002</v>
      </c>
      <c r="K264" s="8">
        <f>'Цены 2'!K54+Сбытовые!K213+Цены!$E$3+Цены!$G$3</f>
        <v>7178.7359999999999</v>
      </c>
      <c r="L264" s="8">
        <f>'Цены 2'!L54+Сбытовые!L213+Цены!$E$3+Цены!$G$3</f>
        <v>7253.0959999999995</v>
      </c>
      <c r="M264" s="8">
        <f>'Цены 2'!M54+Сбытовые!M213+Цены!$E$3+Цены!$G$3</f>
        <v>7255.6859999999997</v>
      </c>
      <c r="N264" s="8">
        <f>'Цены 2'!N54+Сбытовые!N213+Цены!$E$3+Цены!$G$3</f>
        <v>7243.0059999999994</v>
      </c>
      <c r="O264" s="8">
        <f>'Цены 2'!O54+Сбытовые!O213+Цены!$E$3+Цены!$G$3</f>
        <v>7248.2659999999996</v>
      </c>
      <c r="P264" s="8">
        <f>'Цены 2'!P54+Сбытовые!P213+Цены!$E$3+Цены!$G$3</f>
        <v>7243.1660000000002</v>
      </c>
      <c r="Q264" s="8">
        <f>'Цены 2'!Q54+Сбытовые!Q213+Цены!$E$3+Цены!$G$3</f>
        <v>7258.2860000000001</v>
      </c>
      <c r="R264" s="8">
        <f>'Цены 2'!R54+Сбытовые!R213+Цены!$E$3+Цены!$G$3</f>
        <v>7277.4859999999999</v>
      </c>
      <c r="S264" s="8">
        <f>'Цены 2'!S54+Сбытовые!S213+Цены!$E$3+Цены!$G$3</f>
        <v>7462.2759999999998</v>
      </c>
      <c r="T264" s="8">
        <f>'Цены 2'!T54+Сбытовые!T213+Цены!$E$3+Цены!$G$3</f>
        <v>7490.0159999999996</v>
      </c>
      <c r="U264" s="8">
        <f>'Цены 2'!U54+Сбытовые!U213+Цены!$E$3+Цены!$G$3</f>
        <v>7740.3860000000004</v>
      </c>
      <c r="V264" s="8">
        <f>'Цены 2'!V54+Сбытовые!V213+Цены!$E$3+Цены!$G$3</f>
        <v>7451.1859999999997</v>
      </c>
      <c r="W264" s="8">
        <f>'Цены 2'!W54+Сбытовые!W213+Цены!$E$3+Цены!$G$3</f>
        <v>7327.4859999999999</v>
      </c>
      <c r="X264" s="8">
        <f>'Цены 2'!X54+Сбытовые!X213+Цены!$E$3+Цены!$G$3</f>
        <v>7078.2759999999998</v>
      </c>
      <c r="Y264" s="8">
        <f>'Цены 2'!Y54+Сбытовые!Y213+Цены!$E$3+Цены!$G$3</f>
        <v>6937.5560000000005</v>
      </c>
    </row>
    <row r="265" spans="1:25" x14ac:dyDescent="0.25">
      <c r="A265" s="7">
        <v>14</v>
      </c>
      <c r="B265" s="8">
        <f>'Цены 2'!B55+Сбытовые!B214+Цены!$E$3+Цены!$G$3</f>
        <v>6709.5060000000003</v>
      </c>
      <c r="C265" s="8">
        <f>'Цены 2'!C55+Сбытовые!C214+Цены!$E$3+Цены!$G$3</f>
        <v>6632.2359999999999</v>
      </c>
      <c r="D265" s="8">
        <f>'Цены 2'!D55+Сбытовые!D214+Цены!$E$3+Цены!$G$3</f>
        <v>6024.1660000000002</v>
      </c>
      <c r="E265" s="8">
        <f>'Цены 2'!E55+Сбытовые!E214+Цены!$E$3+Цены!$G$3</f>
        <v>5994.5159999999996</v>
      </c>
      <c r="F265" s="8">
        <f>'Цены 2'!F55+Сбытовые!F214+Цены!$E$3+Цены!$G$3</f>
        <v>6289.6759999999995</v>
      </c>
      <c r="G265" s="8">
        <f>'Цены 2'!G55+Сбытовые!G214+Цены!$E$3+Цены!$G$3</f>
        <v>6704.9259999999995</v>
      </c>
      <c r="H265" s="8">
        <f>'Цены 2'!H55+Сбытовые!H214+Цены!$E$3+Цены!$G$3</f>
        <v>6917.5460000000003</v>
      </c>
      <c r="I265" s="8">
        <f>'Цены 2'!I55+Сбытовые!I214+Цены!$E$3+Цены!$G$3</f>
        <v>7345.076</v>
      </c>
      <c r="J265" s="8">
        <f>'Цены 2'!J55+Сбытовые!J214+Цены!$E$3+Цены!$G$3</f>
        <v>7731.7659999999996</v>
      </c>
      <c r="K265" s="8">
        <f>'Цены 2'!K55+Сбытовые!K214+Цены!$E$3+Цены!$G$3</f>
        <v>7833.2359999999999</v>
      </c>
      <c r="L265" s="8">
        <f>'Цены 2'!L55+Сбытовые!L214+Цены!$E$3+Цены!$G$3</f>
        <v>7834.0859999999993</v>
      </c>
      <c r="M265" s="8">
        <f>'Цены 2'!M55+Сбытовые!M214+Цены!$E$3+Цены!$G$3</f>
        <v>7822.6459999999997</v>
      </c>
      <c r="N265" s="8">
        <f>'Цены 2'!N55+Сбытовые!N214+Цены!$E$3+Цены!$G$3</f>
        <v>7788.9660000000003</v>
      </c>
      <c r="O265" s="8">
        <f>'Цены 2'!O55+Сбытовые!O214+Цены!$E$3+Цены!$G$3</f>
        <v>7774.6559999999999</v>
      </c>
      <c r="P265" s="8">
        <f>'Цены 2'!P55+Сбытовые!P214+Цены!$E$3+Цены!$G$3</f>
        <v>7782.4160000000002</v>
      </c>
      <c r="Q265" s="8">
        <f>'Цены 2'!Q55+Сбытовые!Q214+Цены!$E$3+Цены!$G$3</f>
        <v>7779.4059999999999</v>
      </c>
      <c r="R265" s="8">
        <f>'Цены 2'!R55+Сбытовые!R214+Цены!$E$3+Цены!$G$3</f>
        <v>7796.8860000000004</v>
      </c>
      <c r="S265" s="8">
        <f>'Цены 2'!S55+Сбытовые!S214+Цены!$E$3+Цены!$G$3</f>
        <v>7856.8760000000002</v>
      </c>
      <c r="T265" s="8">
        <f>'Цены 2'!T55+Сбытовые!T214+Цены!$E$3+Цены!$G$3</f>
        <v>7888.8060000000005</v>
      </c>
      <c r="U265" s="8">
        <f>'Цены 2'!U55+Сбытовые!U214+Цены!$E$3+Цены!$G$3</f>
        <v>7884.6559999999999</v>
      </c>
      <c r="V265" s="8">
        <f>'Цены 2'!V55+Сбытовые!V214+Цены!$E$3+Цены!$G$3</f>
        <v>7855.3359999999993</v>
      </c>
      <c r="W265" s="8">
        <f>'Цены 2'!W55+Сбытовые!W214+Цены!$E$3+Цены!$G$3</f>
        <v>7800.1360000000004</v>
      </c>
      <c r="X265" s="8">
        <f>'Цены 2'!X55+Сбытовые!X214+Цены!$E$3+Цены!$G$3</f>
        <v>7099.5560000000005</v>
      </c>
      <c r="Y265" s="8">
        <f>'Цены 2'!Y55+Сбытовые!Y214+Цены!$E$3+Цены!$G$3</f>
        <v>6979.8159999999998</v>
      </c>
    </row>
    <row r="266" spans="1:25" x14ac:dyDescent="0.25">
      <c r="A266" s="7">
        <v>15</v>
      </c>
      <c r="B266" s="8">
        <f>'Цены 2'!B56+Сбытовые!B215+Цены!$E$3+Цены!$G$3</f>
        <v>6962.2759999999998</v>
      </c>
      <c r="C266" s="8">
        <f>'Цены 2'!C56+Сбытовые!C215+Цены!$E$3+Цены!$G$3</f>
        <v>6757.7060000000001</v>
      </c>
      <c r="D266" s="8">
        <f>'Цены 2'!D56+Сбытовые!D215+Цены!$E$3+Цены!$G$3</f>
        <v>6701.6859999999997</v>
      </c>
      <c r="E266" s="8">
        <f>'Цены 2'!E56+Сбытовые!E215+Цены!$E$3+Цены!$G$3</f>
        <v>6693.8860000000004</v>
      </c>
      <c r="F266" s="8">
        <f>'Цены 2'!F56+Сбытовые!F215+Цены!$E$3+Цены!$G$3</f>
        <v>6720.5659999999998</v>
      </c>
      <c r="G266" s="8">
        <f>'Цены 2'!G56+Сбытовые!G215+Цены!$E$3+Цены!$G$3</f>
        <v>6839.2960000000003</v>
      </c>
      <c r="H266" s="8">
        <f>'Цены 2'!H56+Сбытовые!H215+Цены!$E$3+Цены!$G$3</f>
        <v>7058.7160000000003</v>
      </c>
      <c r="I266" s="8">
        <f>'Цены 2'!I56+Сбытовые!I215+Цены!$E$3+Цены!$G$3</f>
        <v>7705.3860000000004</v>
      </c>
      <c r="J266" s="8">
        <f>'Цены 2'!J56+Сбытовые!J215+Цены!$E$3+Цены!$G$3</f>
        <v>7849.9259999999995</v>
      </c>
      <c r="K266" s="8">
        <f>'Цены 2'!K56+Сбытовые!K215+Цены!$E$3+Цены!$G$3</f>
        <v>7871.5159999999996</v>
      </c>
      <c r="L266" s="8">
        <f>'Цены 2'!L56+Сбытовые!L215+Цены!$E$3+Цены!$G$3</f>
        <v>7886.8459999999995</v>
      </c>
      <c r="M266" s="8">
        <f>'Цены 2'!M56+Сбытовые!M215+Цены!$E$3+Цены!$G$3</f>
        <v>7875.5460000000003</v>
      </c>
      <c r="N266" s="8">
        <f>'Цены 2'!N56+Сбытовые!N215+Цены!$E$3+Цены!$G$3</f>
        <v>7851.0959999999995</v>
      </c>
      <c r="O266" s="8">
        <f>'Цены 2'!O56+Сбытовые!O215+Цены!$E$3+Цены!$G$3</f>
        <v>7859.616</v>
      </c>
      <c r="P266" s="8">
        <f>'Цены 2'!P56+Сбытовые!P215+Цены!$E$3+Цены!$G$3</f>
        <v>7858.826</v>
      </c>
      <c r="Q266" s="8">
        <f>'Цены 2'!Q56+Сбытовые!Q215+Цены!$E$3+Цены!$G$3</f>
        <v>7861.3459999999995</v>
      </c>
      <c r="R266" s="8">
        <f>'Цены 2'!R56+Сбытовые!R215+Цены!$E$3+Цены!$G$3</f>
        <v>7868.1059999999998</v>
      </c>
      <c r="S266" s="8">
        <f>'Цены 2'!S56+Сбытовые!S215+Цены!$E$3+Цены!$G$3</f>
        <v>7896.1059999999998</v>
      </c>
      <c r="T266" s="8">
        <f>'Цены 2'!T56+Сбытовые!T215+Цены!$E$3+Цены!$G$3</f>
        <v>7921.616</v>
      </c>
      <c r="U266" s="8">
        <f>'Цены 2'!U56+Сбытовые!U215+Цены!$E$3+Цены!$G$3</f>
        <v>7917.0560000000005</v>
      </c>
      <c r="V266" s="8">
        <f>'Цены 2'!V56+Сбытовые!V215+Цены!$E$3+Цены!$G$3</f>
        <v>7885.3860000000004</v>
      </c>
      <c r="W266" s="8">
        <f>'Цены 2'!W56+Сбытовые!W215+Цены!$E$3+Цены!$G$3</f>
        <v>7847.5859999999993</v>
      </c>
      <c r="X266" s="8">
        <f>'Цены 2'!X56+Сбытовые!X215+Цены!$E$3+Цены!$G$3</f>
        <v>7719.7060000000001</v>
      </c>
      <c r="Y266" s="8">
        <f>'Цены 2'!Y56+Сбытовые!Y215+Цены!$E$3+Цены!$G$3</f>
        <v>7097.4359999999997</v>
      </c>
    </row>
    <row r="267" spans="1:25" x14ac:dyDescent="0.25">
      <c r="A267" s="7">
        <v>16</v>
      </c>
      <c r="B267" s="8">
        <f>'Цены 2'!B57+Сбытовые!B216+Цены!$E$3+Цены!$G$3</f>
        <v>6813.2659999999996</v>
      </c>
      <c r="C267" s="8">
        <f>'Цены 2'!C57+Сбытовые!C216+Цены!$E$3+Цены!$G$3</f>
        <v>6745.616</v>
      </c>
      <c r="D267" s="8">
        <f>'Цены 2'!D57+Сбытовые!D216+Цены!$E$3+Цены!$G$3</f>
        <v>6692.5060000000003</v>
      </c>
      <c r="E267" s="8">
        <f>'Цены 2'!E57+Сбытовые!E216+Цены!$E$3+Цены!$G$3</f>
        <v>5806.576</v>
      </c>
      <c r="F267" s="8">
        <f>'Цены 2'!F57+Сбытовые!F216+Цены!$E$3+Цены!$G$3</f>
        <v>6484.7060000000001</v>
      </c>
      <c r="G267" s="8">
        <f>'Цены 2'!G57+Сбытовые!G216+Цены!$E$3+Цены!$G$3</f>
        <v>6757.0259999999998</v>
      </c>
      <c r="H267" s="8">
        <f>'Цены 2'!H57+Сбытовые!H216+Цены!$E$3+Цены!$G$3</f>
        <v>6984.3760000000002</v>
      </c>
      <c r="I267" s="8">
        <f>'Цены 2'!I57+Сбытовые!I216+Цены!$E$3+Цены!$G$3</f>
        <v>7425.0460000000003</v>
      </c>
      <c r="J267" s="8">
        <f>'Цены 2'!J57+Сбытовые!J216+Цены!$E$3+Цены!$G$3</f>
        <v>7720.3760000000002</v>
      </c>
      <c r="K267" s="8">
        <f>'Цены 2'!K57+Сбытовые!K216+Цены!$E$3+Цены!$G$3</f>
        <v>7778.3559999999998</v>
      </c>
      <c r="L267" s="8">
        <f>'Цены 2'!L57+Сбытовые!L216+Цены!$E$3+Цены!$G$3</f>
        <v>7773.2359999999999</v>
      </c>
      <c r="M267" s="8">
        <f>'Цены 2'!M57+Сбытовые!M216+Цены!$E$3+Цены!$G$3</f>
        <v>7750.1859999999997</v>
      </c>
      <c r="N267" s="8">
        <f>'Цены 2'!N57+Сбытовые!N216+Цены!$E$3+Цены!$G$3</f>
        <v>7710.2359999999999</v>
      </c>
      <c r="O267" s="8">
        <f>'Цены 2'!O57+Сбытовые!O216+Цены!$E$3+Цены!$G$3</f>
        <v>7713.6759999999995</v>
      </c>
      <c r="P267" s="8">
        <f>'Цены 2'!P57+Сбытовые!P216+Цены!$E$3+Цены!$G$3</f>
        <v>7727.1559999999999</v>
      </c>
      <c r="Q267" s="8">
        <f>'Цены 2'!Q57+Сбытовые!Q216+Цены!$E$3+Цены!$G$3</f>
        <v>7733.4560000000001</v>
      </c>
      <c r="R267" s="8">
        <f>'Цены 2'!R57+Сбытовые!R216+Цены!$E$3+Цены!$G$3</f>
        <v>7736.0959999999995</v>
      </c>
      <c r="S267" s="8">
        <f>'Цены 2'!S57+Сбытовые!S216+Цены!$E$3+Цены!$G$3</f>
        <v>7793.2860000000001</v>
      </c>
      <c r="T267" s="8">
        <f>'Цены 2'!T57+Сбытовые!T216+Цены!$E$3+Цены!$G$3</f>
        <v>7809.9760000000006</v>
      </c>
      <c r="U267" s="8">
        <f>'Цены 2'!U57+Сбытовые!U216+Цены!$E$3+Цены!$G$3</f>
        <v>7797.2960000000003</v>
      </c>
      <c r="V267" s="8">
        <f>'Цены 2'!V57+Сбытовые!V216+Цены!$E$3+Цены!$G$3</f>
        <v>7740.0660000000007</v>
      </c>
      <c r="W267" s="8">
        <f>'Цены 2'!W57+Сбытовые!W216+Цены!$E$3+Цены!$G$3</f>
        <v>7646.5560000000005</v>
      </c>
      <c r="X267" s="8">
        <f>'Цены 2'!X57+Сбытовые!X216+Цены!$E$3+Цены!$G$3</f>
        <v>7126.9660000000003</v>
      </c>
      <c r="Y267" s="8">
        <f>'Цены 2'!Y57+Сбытовые!Y216+Цены!$E$3+Цены!$G$3</f>
        <v>6906.6660000000002</v>
      </c>
    </row>
    <row r="268" spans="1:25" x14ac:dyDescent="0.25">
      <c r="A268" s="7">
        <v>17</v>
      </c>
      <c r="B268" s="8">
        <f>'Цены 2'!B58+Сбытовые!B217+Цены!$E$3+Цены!$G$3</f>
        <v>6781.1660000000002</v>
      </c>
      <c r="C268" s="8">
        <f>'Цены 2'!C58+Сбытовые!C217+Цены!$E$3+Цены!$G$3</f>
        <v>6733.4759999999997</v>
      </c>
      <c r="D268" s="8">
        <f>'Цены 2'!D58+Сбытовые!D217+Цены!$E$3+Цены!$G$3</f>
        <v>6655.9359999999997</v>
      </c>
      <c r="E268" s="8">
        <f>'Цены 2'!E58+Сбытовые!E217+Цены!$E$3+Цены!$G$3</f>
        <v>6544.6759999999995</v>
      </c>
      <c r="F268" s="8">
        <f>'Цены 2'!F58+Сбытовые!F217+Цены!$E$3+Цены!$G$3</f>
        <v>6734.6459999999997</v>
      </c>
      <c r="G268" s="8">
        <f>'Цены 2'!G58+Сбытовые!G217+Цены!$E$3+Цены!$G$3</f>
        <v>6785.2259999999997</v>
      </c>
      <c r="H268" s="8">
        <f>'Цены 2'!H58+Сбытовые!H217+Цены!$E$3+Цены!$G$3</f>
        <v>6989.616</v>
      </c>
      <c r="I268" s="8">
        <f>'Цены 2'!I58+Сбытовые!I217+Цены!$E$3+Цены!$G$3</f>
        <v>7344.2460000000001</v>
      </c>
      <c r="J268" s="8">
        <f>'Цены 2'!J58+Сбытовые!J217+Цены!$E$3+Цены!$G$3</f>
        <v>7616.6260000000002</v>
      </c>
      <c r="K268" s="8">
        <f>'Цены 2'!K58+Сбытовые!K217+Цены!$E$3+Цены!$G$3</f>
        <v>7669.366</v>
      </c>
      <c r="L268" s="8">
        <f>'Цены 2'!L58+Сбытовые!L217+Цены!$E$3+Цены!$G$3</f>
        <v>7661.3760000000002</v>
      </c>
      <c r="M268" s="8">
        <f>'Цены 2'!M58+Сбытовые!M217+Цены!$E$3+Цены!$G$3</f>
        <v>7638.7559999999994</v>
      </c>
      <c r="N268" s="8">
        <f>'Цены 2'!N58+Сбытовые!N217+Цены!$E$3+Цены!$G$3</f>
        <v>7601.0059999999994</v>
      </c>
      <c r="O268" s="8">
        <f>'Цены 2'!O58+Сбытовые!O217+Цены!$E$3+Цены!$G$3</f>
        <v>7599.1660000000002</v>
      </c>
      <c r="P268" s="8">
        <f>'Цены 2'!P58+Сбытовые!P217+Цены!$E$3+Цены!$G$3</f>
        <v>7583.6660000000002</v>
      </c>
      <c r="Q268" s="8">
        <f>'Цены 2'!Q58+Сбытовые!Q217+Цены!$E$3+Цены!$G$3</f>
        <v>7584.1859999999997</v>
      </c>
      <c r="R268" s="8">
        <f>'Цены 2'!R58+Сбытовые!R217+Цены!$E$3+Цены!$G$3</f>
        <v>7603.9259999999995</v>
      </c>
      <c r="S268" s="8">
        <f>'Цены 2'!S58+Сбытовые!S217+Цены!$E$3+Цены!$G$3</f>
        <v>7670.3459999999995</v>
      </c>
      <c r="T268" s="8">
        <f>'Цены 2'!T58+Сбытовые!T217+Цены!$E$3+Цены!$G$3</f>
        <v>7679.7659999999996</v>
      </c>
      <c r="U268" s="8">
        <f>'Цены 2'!U58+Сбытовые!U217+Цены!$E$3+Цены!$G$3</f>
        <v>7691.3860000000004</v>
      </c>
      <c r="V268" s="8">
        <f>'Цены 2'!V58+Сбытовые!V217+Цены!$E$3+Цены!$G$3</f>
        <v>7598.0360000000001</v>
      </c>
      <c r="W268" s="8">
        <f>'Цены 2'!W58+Сбытовые!W217+Цены!$E$3+Цены!$G$3</f>
        <v>7351.7559999999994</v>
      </c>
      <c r="X268" s="8">
        <f>'Цены 2'!X58+Сбытовые!X217+Цены!$E$3+Цены!$G$3</f>
        <v>7100.6360000000004</v>
      </c>
      <c r="Y268" s="8">
        <f>'Цены 2'!Y58+Сбытовые!Y217+Цены!$E$3+Цены!$G$3</f>
        <v>6927.9160000000002</v>
      </c>
    </row>
    <row r="269" spans="1:25" x14ac:dyDescent="0.25">
      <c r="A269" s="7">
        <v>18</v>
      </c>
      <c r="B269" s="8">
        <f>'Цены 2'!B59+Сбытовые!B218+Цены!$E$3+Цены!$G$3</f>
        <v>6766.6360000000004</v>
      </c>
      <c r="C269" s="8">
        <f>'Цены 2'!C59+Сбытовые!C218+Цены!$E$3+Цены!$G$3</f>
        <v>6716.2560000000003</v>
      </c>
      <c r="D269" s="8">
        <f>'Цены 2'!D59+Сбытовые!D218+Цены!$E$3+Цены!$G$3</f>
        <v>6634.3060000000005</v>
      </c>
      <c r="E269" s="8">
        <f>'Цены 2'!E59+Сбытовые!E218+Цены!$E$3+Цены!$G$3</f>
        <v>6630.9059999999999</v>
      </c>
      <c r="F269" s="8">
        <f>'Цены 2'!F59+Сбытовые!F218+Цены!$E$3+Цены!$G$3</f>
        <v>6720.2060000000001</v>
      </c>
      <c r="G269" s="8">
        <f>'Цены 2'!G59+Сбытовые!G218+Цены!$E$3+Цены!$G$3</f>
        <v>6798.0860000000002</v>
      </c>
      <c r="H269" s="8">
        <f>'Цены 2'!H59+Сбытовые!H218+Цены!$E$3+Цены!$G$3</f>
        <v>7028.4459999999999</v>
      </c>
      <c r="I269" s="8">
        <f>'Цены 2'!I59+Сбытовые!I218+Цены!$E$3+Цены!$G$3</f>
        <v>7466.9660000000003</v>
      </c>
      <c r="J269" s="8">
        <f>'Цены 2'!J59+Сбытовые!J218+Цены!$E$3+Цены!$G$3</f>
        <v>7684.3760000000002</v>
      </c>
      <c r="K269" s="8">
        <f>'Цены 2'!K59+Сбытовые!K218+Цены!$E$3+Цены!$G$3</f>
        <v>7719.2460000000001</v>
      </c>
      <c r="L269" s="8">
        <f>'Цены 2'!L59+Сбытовые!L218+Цены!$E$3+Цены!$G$3</f>
        <v>7716.0259999999998</v>
      </c>
      <c r="M269" s="8">
        <f>'Цены 2'!M59+Сбытовые!M218+Цены!$E$3+Цены!$G$3</f>
        <v>7699.826</v>
      </c>
      <c r="N269" s="8">
        <f>'Цены 2'!N59+Сбытовые!N218+Цены!$E$3+Цены!$G$3</f>
        <v>7668.4960000000001</v>
      </c>
      <c r="O269" s="8">
        <f>'Цены 2'!O59+Сбытовые!O218+Цены!$E$3+Цены!$G$3</f>
        <v>7670.1559999999999</v>
      </c>
      <c r="P269" s="8">
        <f>'Цены 2'!P59+Сбытовые!P218+Цены!$E$3+Цены!$G$3</f>
        <v>7673.9660000000003</v>
      </c>
      <c r="Q269" s="8">
        <f>'Цены 2'!Q59+Сбытовые!Q218+Цены!$E$3+Цены!$G$3</f>
        <v>7679.2260000000006</v>
      </c>
      <c r="R269" s="8">
        <f>'Цены 2'!R59+Сбытовые!R218+Цены!$E$3+Цены!$G$3</f>
        <v>7707.6559999999999</v>
      </c>
      <c r="S269" s="8">
        <f>'Цены 2'!S59+Сбытовые!S218+Цены!$E$3+Цены!$G$3</f>
        <v>7772.2160000000003</v>
      </c>
      <c r="T269" s="8">
        <f>'Цены 2'!T59+Сбытовые!T218+Цены!$E$3+Цены!$G$3</f>
        <v>7815.4660000000003</v>
      </c>
      <c r="U269" s="8">
        <f>'Цены 2'!U59+Сбытовые!U218+Цены!$E$3+Цены!$G$3</f>
        <v>7833.9259999999995</v>
      </c>
      <c r="V269" s="8">
        <f>'Цены 2'!V59+Сбытовые!V218+Цены!$E$3+Цены!$G$3</f>
        <v>7808.4859999999999</v>
      </c>
      <c r="W269" s="8">
        <f>'Цены 2'!W59+Сбытовые!W218+Цены!$E$3+Цены!$G$3</f>
        <v>7786.4960000000001</v>
      </c>
      <c r="X269" s="8">
        <f>'Цены 2'!X59+Сбытовые!X218+Цены!$E$3+Цены!$G$3</f>
        <v>7699.866</v>
      </c>
      <c r="Y269" s="8">
        <f>'Цены 2'!Y59+Сбытовые!Y218+Цены!$E$3+Цены!$G$3</f>
        <v>7097.8559999999998</v>
      </c>
    </row>
    <row r="270" spans="1:25" x14ac:dyDescent="0.25">
      <c r="A270" s="7">
        <v>19</v>
      </c>
      <c r="B270" s="8">
        <f>'Цены 2'!B60+Сбытовые!B219+Цены!$E$3+Цены!$G$3</f>
        <v>6948.5659999999998</v>
      </c>
      <c r="C270" s="8">
        <f>'Цены 2'!C60+Сбытовые!C219+Цены!$E$3+Цены!$G$3</f>
        <v>6853.2259999999997</v>
      </c>
      <c r="D270" s="8">
        <f>'Цены 2'!D60+Сбытовые!D219+Цены!$E$3+Цены!$G$3</f>
        <v>6750.9660000000003</v>
      </c>
      <c r="E270" s="8">
        <f>'Цены 2'!E60+Сбытовые!E219+Цены!$E$3+Цены!$G$3</f>
        <v>6742.2359999999999</v>
      </c>
      <c r="F270" s="8">
        <f>'Цены 2'!F60+Сбытовые!F219+Цены!$E$3+Цены!$G$3</f>
        <v>6757.2060000000001</v>
      </c>
      <c r="G270" s="8">
        <f>'Цены 2'!G60+Сбытовые!G219+Цены!$E$3+Цены!$G$3</f>
        <v>6860.2060000000001</v>
      </c>
      <c r="H270" s="8">
        <f>'Цены 2'!H60+Сбытовые!H219+Цены!$E$3+Цены!$G$3</f>
        <v>6845.4160000000002</v>
      </c>
      <c r="I270" s="8">
        <f>'Цены 2'!I60+Сбытовые!I219+Цены!$E$3+Цены!$G$3</f>
        <v>6994.4560000000001</v>
      </c>
      <c r="J270" s="8">
        <f>'Цены 2'!J60+Сбытовые!J219+Цены!$E$3+Цены!$G$3</f>
        <v>7379.8559999999998</v>
      </c>
      <c r="K270" s="8">
        <f>'Цены 2'!K60+Сбытовые!K219+Цены!$E$3+Цены!$G$3</f>
        <v>7650.8860000000004</v>
      </c>
      <c r="L270" s="8">
        <f>'Цены 2'!L60+Сбытовые!L219+Цены!$E$3+Цены!$G$3</f>
        <v>7668.5660000000007</v>
      </c>
      <c r="M270" s="8">
        <f>'Цены 2'!M60+Сбытовые!M219+Цены!$E$3+Цены!$G$3</f>
        <v>7648.2659999999996</v>
      </c>
      <c r="N270" s="8">
        <f>'Цены 2'!N60+Сбытовые!N219+Цены!$E$3+Цены!$G$3</f>
        <v>7641.7659999999996</v>
      </c>
      <c r="O270" s="8">
        <f>'Цены 2'!O60+Сбытовые!O219+Цены!$E$3+Цены!$G$3</f>
        <v>7618.7460000000001</v>
      </c>
      <c r="P270" s="8">
        <f>'Цены 2'!P60+Сбытовые!P219+Цены!$E$3+Цены!$G$3</f>
        <v>7617.8459999999995</v>
      </c>
      <c r="Q270" s="8">
        <f>'Цены 2'!Q60+Сбытовые!Q219+Цены!$E$3+Цены!$G$3</f>
        <v>7612.7559999999994</v>
      </c>
      <c r="R270" s="8">
        <f>'Цены 2'!R60+Сбытовые!R219+Цены!$E$3+Цены!$G$3</f>
        <v>7674.2260000000006</v>
      </c>
      <c r="S270" s="8">
        <f>'Цены 2'!S60+Сбытовые!S219+Цены!$E$3+Цены!$G$3</f>
        <v>7746.5259999999998</v>
      </c>
      <c r="T270" s="8">
        <f>'Цены 2'!T60+Сбытовые!T219+Цены!$E$3+Цены!$G$3</f>
        <v>7771.3960000000006</v>
      </c>
      <c r="U270" s="8">
        <f>'Цены 2'!U60+Сбытовые!U219+Цены!$E$3+Цены!$G$3</f>
        <v>7799.8459999999995</v>
      </c>
      <c r="V270" s="8">
        <f>'Цены 2'!V60+Сбытовые!V219+Цены!$E$3+Цены!$G$3</f>
        <v>7722.7060000000001</v>
      </c>
      <c r="W270" s="8">
        <f>'Цены 2'!W60+Сбытовые!W219+Цены!$E$3+Цены!$G$3</f>
        <v>7694.0259999999998</v>
      </c>
      <c r="X270" s="8">
        <f>'Цены 2'!X60+Сбытовые!X219+Цены!$E$3+Цены!$G$3</f>
        <v>7668.0259999999998</v>
      </c>
      <c r="Y270" s="8">
        <f>'Цены 2'!Y60+Сбытовые!Y219+Цены!$E$3+Цены!$G$3</f>
        <v>7066.9359999999997</v>
      </c>
    </row>
    <row r="271" spans="1:25" x14ac:dyDescent="0.25">
      <c r="A271" s="7">
        <v>20</v>
      </c>
      <c r="B271" s="8">
        <f>'Цены 2'!B61+Сбытовые!B220+Цены!$E$3+Цены!$G$3</f>
        <v>6920.7860000000001</v>
      </c>
      <c r="C271" s="8">
        <f>'Цены 2'!C61+Сбытовые!C220+Цены!$E$3+Цены!$G$3</f>
        <v>6741.0360000000001</v>
      </c>
      <c r="D271" s="8">
        <f>'Цены 2'!D61+Сбытовые!D220+Цены!$E$3+Цены!$G$3</f>
        <v>6693.4560000000001</v>
      </c>
      <c r="E271" s="8">
        <f>'Цены 2'!E61+Сбытовые!E220+Цены!$E$3+Цены!$G$3</f>
        <v>6644.3459999999995</v>
      </c>
      <c r="F271" s="8">
        <f>'Цены 2'!F61+Сбытовые!F220+Цены!$E$3+Цены!$G$3</f>
        <v>6703.4359999999997</v>
      </c>
      <c r="G271" s="8">
        <f>'Цены 2'!G61+Сбытовые!G220+Цены!$E$3+Цены!$G$3</f>
        <v>6740.2359999999999</v>
      </c>
      <c r="H271" s="8">
        <f>'Цены 2'!H61+Сбытовые!H220+Цены!$E$3+Цены!$G$3</f>
        <v>6734.9459999999999</v>
      </c>
      <c r="I271" s="8">
        <f>'Цены 2'!I61+Сбытовые!I220+Цены!$E$3+Цены!$G$3</f>
        <v>6849.0159999999996</v>
      </c>
      <c r="J271" s="8">
        <f>'Цены 2'!J61+Сбытовые!J220+Цены!$E$3+Цены!$G$3</f>
        <v>7102.3459999999995</v>
      </c>
      <c r="K271" s="8">
        <f>'Цены 2'!K61+Сбытовые!K220+Цены!$E$3+Цены!$G$3</f>
        <v>7597.6559999999999</v>
      </c>
      <c r="L271" s="8">
        <f>'Цены 2'!L61+Сбытовые!L220+Цены!$E$3+Цены!$G$3</f>
        <v>7623.4859999999999</v>
      </c>
      <c r="M271" s="8">
        <f>'Цены 2'!M61+Сбытовые!M220+Цены!$E$3+Цены!$G$3</f>
        <v>7627.1059999999998</v>
      </c>
      <c r="N271" s="8">
        <f>'Цены 2'!N61+Сбытовые!N220+Цены!$E$3+Цены!$G$3</f>
        <v>7602.1959999999999</v>
      </c>
      <c r="O271" s="8">
        <f>'Цены 2'!O61+Сбытовые!O220+Цены!$E$3+Цены!$G$3</f>
        <v>7601.2359999999999</v>
      </c>
      <c r="P271" s="8">
        <f>'Цены 2'!P61+Сбытовые!P220+Цены!$E$3+Цены!$G$3</f>
        <v>7603.326</v>
      </c>
      <c r="Q271" s="8">
        <f>'Цены 2'!Q61+Сбытовые!Q220+Цены!$E$3+Цены!$G$3</f>
        <v>7603.1959999999999</v>
      </c>
      <c r="R271" s="8">
        <f>'Цены 2'!R61+Сбытовые!R220+Цены!$E$3+Цены!$G$3</f>
        <v>7642.5259999999998</v>
      </c>
      <c r="S271" s="8">
        <f>'Цены 2'!S61+Сбытовые!S220+Цены!$E$3+Цены!$G$3</f>
        <v>7734.9660000000003</v>
      </c>
      <c r="T271" s="8">
        <f>'Цены 2'!T61+Сбытовые!T220+Цены!$E$3+Цены!$G$3</f>
        <v>7776.9359999999997</v>
      </c>
      <c r="U271" s="8">
        <f>'Цены 2'!U61+Сбытовые!U220+Цены!$E$3+Цены!$G$3</f>
        <v>7786.7359999999999</v>
      </c>
      <c r="V271" s="8">
        <f>'Цены 2'!V61+Сбытовые!V220+Цены!$E$3+Цены!$G$3</f>
        <v>7743.2759999999998</v>
      </c>
      <c r="W271" s="8">
        <f>'Цены 2'!W61+Сбытовые!W220+Цены!$E$3+Цены!$G$3</f>
        <v>7704.4359999999997</v>
      </c>
      <c r="X271" s="8">
        <f>'Цены 2'!X61+Сбытовые!X220+Цены!$E$3+Цены!$G$3</f>
        <v>7646.8960000000006</v>
      </c>
      <c r="Y271" s="8">
        <f>'Цены 2'!Y61+Сбытовые!Y220+Цены!$E$3+Цены!$G$3</f>
        <v>7047.6360000000004</v>
      </c>
    </row>
    <row r="272" spans="1:25" x14ac:dyDescent="0.25">
      <c r="A272" s="7">
        <v>21</v>
      </c>
      <c r="B272" s="8">
        <f>'Цены 2'!B62+Сбытовые!B221+Цены!$E$3+Цены!$G$3</f>
        <v>6778.9459999999999</v>
      </c>
      <c r="C272" s="8">
        <f>'Цены 2'!C62+Сбытовые!C221+Цены!$E$3+Цены!$G$3</f>
        <v>6735.7460000000001</v>
      </c>
      <c r="D272" s="8">
        <f>'Цены 2'!D62+Сбытовые!D221+Цены!$E$3+Цены!$G$3</f>
        <v>6667.2160000000003</v>
      </c>
      <c r="E272" s="8">
        <f>'Цены 2'!E62+Сбытовые!E221+Цены!$E$3+Цены!$G$3</f>
        <v>6659.8459999999995</v>
      </c>
      <c r="F272" s="8">
        <f>'Цены 2'!F62+Сбытовые!F221+Цены!$E$3+Цены!$G$3</f>
        <v>6737.116</v>
      </c>
      <c r="G272" s="8">
        <f>'Цены 2'!G62+Сбытовые!G221+Цены!$E$3+Цены!$G$3</f>
        <v>6819.4960000000001</v>
      </c>
      <c r="H272" s="8">
        <f>'Цены 2'!H62+Сбытовые!H221+Цены!$E$3+Цены!$G$3</f>
        <v>7004.6059999999998</v>
      </c>
      <c r="I272" s="8">
        <f>'Цены 2'!I62+Сбытовые!I221+Цены!$E$3+Цены!$G$3</f>
        <v>7332.3159999999998</v>
      </c>
      <c r="J272" s="8">
        <f>'Цены 2'!J62+Сбытовые!J221+Цены!$E$3+Цены!$G$3</f>
        <v>7598.1959999999999</v>
      </c>
      <c r="K272" s="8">
        <f>'Цены 2'!K62+Сбытовые!K221+Цены!$E$3+Цены!$G$3</f>
        <v>7665.1859999999997</v>
      </c>
      <c r="L272" s="8">
        <f>'Цены 2'!L62+Сбытовые!L221+Цены!$E$3+Цены!$G$3</f>
        <v>7669.866</v>
      </c>
      <c r="M272" s="8">
        <f>'Цены 2'!M62+Сбытовые!M221+Цены!$E$3+Цены!$G$3</f>
        <v>7659.8360000000002</v>
      </c>
      <c r="N272" s="8">
        <f>'Цены 2'!N62+Сбытовые!N221+Цены!$E$3+Цены!$G$3</f>
        <v>7634.5460000000003</v>
      </c>
      <c r="O272" s="8">
        <f>'Цены 2'!O62+Сбытовые!O221+Цены!$E$3+Цены!$G$3</f>
        <v>7637.8960000000006</v>
      </c>
      <c r="P272" s="8">
        <f>'Цены 2'!P62+Сбытовые!P221+Цены!$E$3+Цены!$G$3</f>
        <v>7644.9359999999997</v>
      </c>
      <c r="Q272" s="8">
        <f>'Цены 2'!Q62+Сбытовые!Q221+Цены!$E$3+Цены!$G$3</f>
        <v>7645.616</v>
      </c>
      <c r="R272" s="8">
        <f>'Цены 2'!R62+Сбытовые!R221+Цены!$E$3+Цены!$G$3</f>
        <v>7653.0059999999994</v>
      </c>
      <c r="S272" s="8">
        <f>'Цены 2'!S62+Сбытовые!S221+Цены!$E$3+Цены!$G$3</f>
        <v>7696.8160000000007</v>
      </c>
      <c r="T272" s="8">
        <f>'Цены 2'!T62+Сбытовые!T221+Цены!$E$3+Цены!$G$3</f>
        <v>7721.0360000000001</v>
      </c>
      <c r="U272" s="8">
        <f>'Цены 2'!U62+Сбытовые!U221+Цены!$E$3+Цены!$G$3</f>
        <v>7720.1959999999999</v>
      </c>
      <c r="V272" s="8">
        <f>'Цены 2'!V62+Сбытовые!V221+Цены!$E$3+Цены!$G$3</f>
        <v>7682.4660000000003</v>
      </c>
      <c r="W272" s="8">
        <f>'Цены 2'!W62+Сбытовые!W221+Цены!$E$3+Цены!$G$3</f>
        <v>7647.9359999999997</v>
      </c>
      <c r="X272" s="8">
        <f>'Цены 2'!X62+Сбытовые!X221+Цены!$E$3+Цены!$G$3</f>
        <v>7117.2359999999999</v>
      </c>
      <c r="Y272" s="8">
        <f>'Цены 2'!Y62+Сбытовые!Y221+Цены!$E$3+Цены!$G$3</f>
        <v>6922.8060000000005</v>
      </c>
    </row>
    <row r="273" spans="1:25" x14ac:dyDescent="0.25">
      <c r="A273" s="7">
        <v>22</v>
      </c>
      <c r="B273" s="8">
        <f>'Цены 2'!B63+Сбытовые!B222+Цены!$E$3+Цены!$G$3</f>
        <v>6811.4859999999999</v>
      </c>
      <c r="C273" s="8">
        <f>'Цены 2'!C63+Сбытовые!C222+Цены!$E$3+Цены!$G$3</f>
        <v>6742.3559999999998</v>
      </c>
      <c r="D273" s="8">
        <f>'Цены 2'!D63+Сбытовые!D222+Цены!$E$3+Цены!$G$3</f>
        <v>6689.3459999999995</v>
      </c>
      <c r="E273" s="8">
        <f>'Цены 2'!E63+Сбытовые!E222+Цены!$E$3+Цены!$G$3</f>
        <v>6687.7460000000001</v>
      </c>
      <c r="F273" s="8">
        <f>'Цены 2'!F63+Сбытовые!F222+Цены!$E$3+Цены!$G$3</f>
        <v>6740.4459999999999</v>
      </c>
      <c r="G273" s="8">
        <f>'Цены 2'!G63+Сбытовые!G222+Цены!$E$3+Цены!$G$3</f>
        <v>6806.8860000000004</v>
      </c>
      <c r="H273" s="8">
        <f>'Цены 2'!H63+Сбытовые!H222+Цены!$E$3+Цены!$G$3</f>
        <v>7071.0460000000003</v>
      </c>
      <c r="I273" s="8">
        <f>'Цены 2'!I63+Сбытовые!I222+Цены!$E$3+Цены!$G$3</f>
        <v>7403.8860000000004</v>
      </c>
      <c r="J273" s="8">
        <f>'Цены 2'!J63+Сбытовые!J222+Цены!$E$3+Цены!$G$3</f>
        <v>7624.1360000000004</v>
      </c>
      <c r="K273" s="8">
        <f>'Цены 2'!K63+Сбытовые!K222+Цены!$E$3+Цены!$G$3</f>
        <v>7666.1460000000006</v>
      </c>
      <c r="L273" s="8">
        <f>'Цены 2'!L63+Сбытовые!L222+Цены!$E$3+Цены!$G$3</f>
        <v>7662.7759999999998</v>
      </c>
      <c r="M273" s="8">
        <f>'Цены 2'!M63+Сбытовые!M222+Цены!$E$3+Цены!$G$3</f>
        <v>7657.826</v>
      </c>
      <c r="N273" s="8">
        <f>'Цены 2'!N63+Сбытовые!N222+Цены!$E$3+Цены!$G$3</f>
        <v>7642.7860000000001</v>
      </c>
      <c r="O273" s="8">
        <f>'Цены 2'!O63+Сбытовые!O222+Цены!$E$3+Цены!$G$3</f>
        <v>7644.076</v>
      </c>
      <c r="P273" s="8">
        <f>'Цены 2'!P63+Сбытовые!P222+Цены!$E$3+Цены!$G$3</f>
        <v>7643.7960000000003</v>
      </c>
      <c r="Q273" s="8">
        <f>'Цены 2'!Q63+Сбытовые!Q222+Цены!$E$3+Цены!$G$3</f>
        <v>7643.4059999999999</v>
      </c>
      <c r="R273" s="8">
        <f>'Цены 2'!R63+Сбытовые!R222+Цены!$E$3+Цены!$G$3</f>
        <v>7648.0660000000007</v>
      </c>
      <c r="S273" s="8">
        <f>'Цены 2'!S63+Сбытовые!S222+Цены!$E$3+Цены!$G$3</f>
        <v>7689.076</v>
      </c>
      <c r="T273" s="8">
        <f>'Цены 2'!T63+Сбытовые!T222+Цены!$E$3+Цены!$G$3</f>
        <v>7702.3060000000005</v>
      </c>
      <c r="U273" s="8">
        <f>'Цены 2'!U63+Сбытовые!U222+Цены!$E$3+Цены!$G$3</f>
        <v>7687.326</v>
      </c>
      <c r="V273" s="8">
        <f>'Цены 2'!V63+Сбытовые!V222+Цены!$E$3+Цены!$G$3</f>
        <v>7608.4660000000003</v>
      </c>
      <c r="W273" s="8">
        <f>'Цены 2'!W63+Сбытовые!W222+Цены!$E$3+Цены!$G$3</f>
        <v>7600.7559999999994</v>
      </c>
      <c r="X273" s="8">
        <f>'Цены 2'!X63+Сбытовые!X222+Цены!$E$3+Цены!$G$3</f>
        <v>7085.1059999999998</v>
      </c>
      <c r="Y273" s="8">
        <f>'Цены 2'!Y63+Сбытовые!Y222+Цены!$E$3+Цены!$G$3</f>
        <v>6836.9859999999999</v>
      </c>
    </row>
    <row r="274" spans="1:25" x14ac:dyDescent="0.25">
      <c r="A274" s="7">
        <v>23</v>
      </c>
      <c r="B274" s="8">
        <f>'Цены 2'!B64+Сбытовые!B223+Цены!$E$3+Цены!$G$3</f>
        <v>6731.8959999999997</v>
      </c>
      <c r="C274" s="8">
        <f>'Цены 2'!C64+Сбытовые!C223+Цены!$E$3+Цены!$G$3</f>
        <v>5886.6260000000002</v>
      </c>
      <c r="D274" s="8">
        <f>'Цены 2'!D64+Сбытовые!D223+Цены!$E$3+Цены!$G$3</f>
        <v>5860.4260000000004</v>
      </c>
      <c r="E274" s="8">
        <f>'Цены 2'!E64+Сбытовые!E223+Цены!$E$3+Цены!$G$3</f>
        <v>5855.7659999999996</v>
      </c>
      <c r="F274" s="8">
        <f>'Цены 2'!F64+Сбытовые!F223+Цены!$E$3+Цены!$G$3</f>
        <v>6625.7259999999997</v>
      </c>
      <c r="G274" s="8">
        <f>'Цены 2'!G64+Сбытовые!G223+Цены!$E$3+Цены!$G$3</f>
        <v>6735.6260000000002</v>
      </c>
      <c r="H274" s="8">
        <f>'Цены 2'!H64+Сбытовые!H223+Цены!$E$3+Цены!$G$3</f>
        <v>7006.9459999999999</v>
      </c>
      <c r="I274" s="8">
        <f>'Цены 2'!I64+Сбытовые!I223+Цены!$E$3+Цены!$G$3</f>
        <v>7264.7559999999994</v>
      </c>
      <c r="J274" s="8">
        <f>'Цены 2'!J64+Сбытовые!J223+Цены!$E$3+Цены!$G$3</f>
        <v>7577.1360000000004</v>
      </c>
      <c r="K274" s="8">
        <f>'Цены 2'!K64+Сбытовые!K223+Цены!$E$3+Цены!$G$3</f>
        <v>7661.4160000000002</v>
      </c>
      <c r="L274" s="8">
        <f>'Цены 2'!L64+Сбытовые!L223+Цены!$E$3+Цены!$G$3</f>
        <v>7659.4059999999999</v>
      </c>
      <c r="M274" s="8">
        <f>'Цены 2'!M64+Сбытовые!M223+Цены!$E$3+Цены!$G$3</f>
        <v>7641.8060000000005</v>
      </c>
      <c r="N274" s="8">
        <f>'Цены 2'!N64+Сбытовые!N223+Цены!$E$3+Цены!$G$3</f>
        <v>7633.5059999999994</v>
      </c>
      <c r="O274" s="8">
        <f>'Цены 2'!O64+Сбытовые!O223+Цены!$E$3+Цены!$G$3</f>
        <v>7636.8960000000006</v>
      </c>
      <c r="P274" s="8">
        <f>'Цены 2'!P64+Сбытовые!P223+Цены!$E$3+Цены!$G$3</f>
        <v>7643.076</v>
      </c>
      <c r="Q274" s="8">
        <f>'Цены 2'!Q64+Сбытовые!Q223+Цены!$E$3+Цены!$G$3</f>
        <v>7649.4059999999999</v>
      </c>
      <c r="R274" s="8">
        <f>'Цены 2'!R64+Сбытовые!R223+Цены!$E$3+Цены!$G$3</f>
        <v>7657.5059999999994</v>
      </c>
      <c r="S274" s="8">
        <f>'Цены 2'!S64+Сбытовые!S223+Цены!$E$3+Цены!$G$3</f>
        <v>7698.0959999999995</v>
      </c>
      <c r="T274" s="8">
        <f>'Цены 2'!T64+Сбытовые!T223+Цены!$E$3+Цены!$G$3</f>
        <v>7716.6559999999999</v>
      </c>
      <c r="U274" s="8">
        <f>'Цены 2'!U64+Сбытовые!U223+Цены!$E$3+Цены!$G$3</f>
        <v>7714.3160000000007</v>
      </c>
      <c r="V274" s="8">
        <f>'Цены 2'!V64+Сбытовые!V223+Цены!$E$3+Цены!$G$3</f>
        <v>7676.9859999999999</v>
      </c>
      <c r="W274" s="8">
        <f>'Цены 2'!W64+Сбытовые!W223+Цены!$E$3+Цены!$G$3</f>
        <v>7643.6260000000002</v>
      </c>
      <c r="X274" s="8">
        <f>'Цены 2'!X64+Сбытовые!X223+Цены!$E$3+Цены!$G$3</f>
        <v>7131.4359999999997</v>
      </c>
      <c r="Y274" s="8">
        <f>'Цены 2'!Y64+Сбытовые!Y223+Цены!$E$3+Цены!$G$3</f>
        <v>6918.5460000000003</v>
      </c>
    </row>
    <row r="275" spans="1:25" x14ac:dyDescent="0.25">
      <c r="A275" s="7">
        <v>24</v>
      </c>
      <c r="B275" s="8">
        <f>'Цены 2'!B65+Сбытовые!B224+Цены!$E$3+Цены!$G$3</f>
        <v>6935.5159999999996</v>
      </c>
      <c r="C275" s="8">
        <f>'Цены 2'!C65+Сбытовые!C224+Цены!$E$3+Цены!$G$3</f>
        <v>6757.866</v>
      </c>
      <c r="D275" s="8">
        <f>'Цены 2'!D65+Сбытовые!D224+Цены!$E$3+Цены!$G$3</f>
        <v>6741.366</v>
      </c>
      <c r="E275" s="8">
        <f>'Цены 2'!E65+Сбытовые!E224+Цены!$E$3+Цены!$G$3</f>
        <v>6738.3760000000002</v>
      </c>
      <c r="F275" s="8">
        <f>'Цены 2'!F65+Сбытовые!F224+Цены!$E$3+Цены!$G$3</f>
        <v>6782.326</v>
      </c>
      <c r="G275" s="8">
        <f>'Цены 2'!G65+Сбытовые!G224+Цены!$E$3+Цены!$G$3</f>
        <v>6920.0059999999994</v>
      </c>
      <c r="H275" s="8">
        <f>'Цены 2'!H65+Сбытовые!H224+Цены!$E$3+Цены!$G$3</f>
        <v>7159.9759999999997</v>
      </c>
      <c r="I275" s="8">
        <f>'Цены 2'!I65+Сбытовые!I224+Цены!$E$3+Цены!$G$3</f>
        <v>7493.8159999999998</v>
      </c>
      <c r="J275" s="8">
        <f>'Цены 2'!J65+Сбытовые!J224+Цены!$E$3+Цены!$G$3</f>
        <v>7701.4359999999997</v>
      </c>
      <c r="K275" s="8">
        <f>'Цены 2'!K65+Сбытовые!K224+Цены!$E$3+Цены!$G$3</f>
        <v>7758.3360000000002</v>
      </c>
      <c r="L275" s="8">
        <f>'Цены 2'!L65+Сбытовые!L224+Цены!$E$3+Цены!$G$3</f>
        <v>7753.1759999999995</v>
      </c>
      <c r="M275" s="8">
        <f>'Цены 2'!M65+Сбытовые!M224+Цены!$E$3+Цены!$G$3</f>
        <v>7724.6059999999998</v>
      </c>
      <c r="N275" s="8">
        <f>'Цены 2'!N65+Сбытовые!N224+Цены!$E$3+Цены!$G$3</f>
        <v>7709.0460000000003</v>
      </c>
      <c r="O275" s="8">
        <f>'Цены 2'!O65+Сбытовые!O224+Цены!$E$3+Цены!$G$3</f>
        <v>7703.8760000000002</v>
      </c>
      <c r="P275" s="8">
        <f>'Цены 2'!P65+Сбытовые!P224+Цены!$E$3+Цены!$G$3</f>
        <v>7701.7359999999999</v>
      </c>
      <c r="Q275" s="8">
        <f>'Цены 2'!Q65+Сбытовые!Q224+Цены!$E$3+Цены!$G$3</f>
        <v>7703.4760000000006</v>
      </c>
      <c r="R275" s="8">
        <f>'Цены 2'!R65+Сбытовые!R224+Цены!$E$3+Цены!$G$3</f>
        <v>7701.1360000000004</v>
      </c>
      <c r="S275" s="8">
        <f>'Цены 2'!S65+Сбытовые!S224+Цены!$E$3+Цены!$G$3</f>
        <v>7734.4859999999999</v>
      </c>
      <c r="T275" s="8">
        <f>'Цены 2'!T65+Сбытовые!T224+Цены!$E$3+Цены!$G$3</f>
        <v>7748.1059999999998</v>
      </c>
      <c r="U275" s="8">
        <f>'Цены 2'!U65+Сбытовые!U224+Цены!$E$3+Цены!$G$3</f>
        <v>7733.8160000000007</v>
      </c>
      <c r="V275" s="8">
        <f>'Цены 2'!V65+Сбытовые!V224+Цены!$E$3+Цены!$G$3</f>
        <v>7683.7559999999994</v>
      </c>
      <c r="W275" s="8">
        <f>'Цены 2'!W65+Сбытовые!W224+Цены!$E$3+Цены!$G$3</f>
        <v>7675.7860000000001</v>
      </c>
      <c r="X275" s="8">
        <f>'Цены 2'!X65+Сбытовые!X224+Цены!$E$3+Цены!$G$3</f>
        <v>7598.7659999999996</v>
      </c>
      <c r="Y275" s="8">
        <f>'Цены 2'!Y65+Сбытовые!Y224+Цены!$E$3+Цены!$G$3</f>
        <v>7000.6360000000004</v>
      </c>
    </row>
    <row r="276" spans="1:25" x14ac:dyDescent="0.25">
      <c r="A276" s="7">
        <v>25</v>
      </c>
      <c r="B276" s="8">
        <f>'Цены 2'!B66+Сбытовые!B225+Цены!$E$3+Цены!$G$3</f>
        <v>6821.1959999999999</v>
      </c>
      <c r="C276" s="8">
        <f>'Цены 2'!C66+Сбытовые!C225+Цены!$E$3+Цены!$G$3</f>
        <v>6760.6459999999997</v>
      </c>
      <c r="D276" s="8">
        <f>'Цены 2'!D66+Сбытовые!D225+Цены!$E$3+Цены!$G$3</f>
        <v>6734.8060000000005</v>
      </c>
      <c r="E276" s="8">
        <f>'Цены 2'!E66+Сбытовые!E225+Цены!$E$3+Цены!$G$3</f>
        <v>6733.7060000000001</v>
      </c>
      <c r="F276" s="8">
        <f>'Цены 2'!F66+Сбытовые!F225+Цены!$E$3+Цены!$G$3</f>
        <v>6764.9960000000001</v>
      </c>
      <c r="G276" s="8">
        <f>'Цены 2'!G66+Сбытовые!G225+Цены!$E$3+Цены!$G$3</f>
        <v>6908.3060000000005</v>
      </c>
      <c r="H276" s="8">
        <f>'Цены 2'!H66+Сбытовые!H225+Цены!$E$3+Цены!$G$3</f>
        <v>7125.3060000000005</v>
      </c>
      <c r="I276" s="8">
        <f>'Цены 2'!I66+Сбытовые!I225+Цены!$E$3+Цены!$G$3</f>
        <v>7447.1859999999997</v>
      </c>
      <c r="J276" s="8">
        <f>'Цены 2'!J66+Сбытовые!J225+Цены!$E$3+Цены!$G$3</f>
        <v>7674.1660000000002</v>
      </c>
      <c r="K276" s="8">
        <f>'Цены 2'!K66+Сбытовые!K225+Цены!$E$3+Цены!$G$3</f>
        <v>7685.0059999999994</v>
      </c>
      <c r="L276" s="8">
        <f>'Цены 2'!L66+Сбытовые!L225+Цены!$E$3+Цены!$G$3</f>
        <v>7683.7060000000001</v>
      </c>
      <c r="M276" s="8">
        <f>'Цены 2'!M66+Сбытовые!M225+Цены!$E$3+Цены!$G$3</f>
        <v>7679.5360000000001</v>
      </c>
      <c r="N276" s="8">
        <f>'Цены 2'!N66+Сбытовые!N225+Цены!$E$3+Цены!$G$3</f>
        <v>7658.0560000000005</v>
      </c>
      <c r="O276" s="8">
        <f>'Цены 2'!O66+Сбытовые!O225+Цены!$E$3+Цены!$G$3</f>
        <v>7658.866</v>
      </c>
      <c r="P276" s="8">
        <f>'Цены 2'!P66+Сбытовые!P225+Цены!$E$3+Цены!$G$3</f>
        <v>7659.0860000000002</v>
      </c>
      <c r="Q276" s="8">
        <f>'Цены 2'!Q66+Сбытовые!Q225+Цены!$E$3+Цены!$G$3</f>
        <v>7676.8360000000002</v>
      </c>
      <c r="R276" s="8">
        <f>'Цены 2'!R66+Сбытовые!R225+Цены!$E$3+Цены!$G$3</f>
        <v>7668.0159999999996</v>
      </c>
      <c r="S276" s="8">
        <f>'Цены 2'!S66+Сбытовые!S225+Цены!$E$3+Цены!$G$3</f>
        <v>7690.7060000000001</v>
      </c>
      <c r="T276" s="8">
        <f>'Цены 2'!T66+Сбытовые!T225+Цены!$E$3+Цены!$G$3</f>
        <v>7698.4459999999999</v>
      </c>
      <c r="U276" s="8">
        <f>'Цены 2'!U66+Сбытовые!U225+Цены!$E$3+Цены!$G$3</f>
        <v>7711.7160000000003</v>
      </c>
      <c r="V276" s="8">
        <f>'Цены 2'!V66+Сбытовые!V225+Цены!$E$3+Цены!$G$3</f>
        <v>7677.4259999999995</v>
      </c>
      <c r="W276" s="8">
        <f>'Цены 2'!W66+Сбытовые!W225+Цены!$E$3+Цены!$G$3</f>
        <v>7609.0560000000005</v>
      </c>
      <c r="X276" s="8">
        <f>'Цены 2'!X66+Сбытовые!X225+Цены!$E$3+Цены!$G$3</f>
        <v>7275.7860000000001</v>
      </c>
      <c r="Y276" s="8">
        <f>'Цены 2'!Y66+Сбытовые!Y225+Цены!$E$3+Цены!$G$3</f>
        <v>6931.6759999999995</v>
      </c>
    </row>
    <row r="277" spans="1:25" x14ac:dyDescent="0.25">
      <c r="A277" s="7">
        <v>26</v>
      </c>
      <c r="B277" s="8">
        <f>'Цены 2'!B67+Сбытовые!B226+Цены!$E$3+Цены!$G$3</f>
        <v>6748.4859999999999</v>
      </c>
      <c r="C277" s="8">
        <f>'Цены 2'!C67+Сбытовые!C226+Цены!$E$3+Цены!$G$3</f>
        <v>6691.8360000000002</v>
      </c>
      <c r="D277" s="8">
        <f>'Цены 2'!D67+Сбытовые!D226+Цены!$E$3+Цены!$G$3</f>
        <v>6619.7960000000003</v>
      </c>
      <c r="E277" s="8">
        <f>'Цены 2'!E67+Сбытовые!E226+Цены!$E$3+Цены!$G$3</f>
        <v>6673.576</v>
      </c>
      <c r="F277" s="8">
        <f>'Цены 2'!F67+Сбытовые!F226+Цены!$E$3+Цены!$G$3</f>
        <v>6716.0460000000003</v>
      </c>
      <c r="G277" s="8">
        <f>'Цены 2'!G67+Сбытовые!G226+Цены!$E$3+Цены!$G$3</f>
        <v>6745.7560000000003</v>
      </c>
      <c r="H277" s="8">
        <f>'Цены 2'!H67+Сбытовые!H226+Цены!$E$3+Цены!$G$3</f>
        <v>6815.6459999999997</v>
      </c>
      <c r="I277" s="8">
        <f>'Цены 2'!I67+Сбытовые!I226+Цены!$E$3+Цены!$G$3</f>
        <v>7046.8959999999997</v>
      </c>
      <c r="J277" s="8">
        <f>'Цены 2'!J67+Сбытовые!J226+Цены!$E$3+Цены!$G$3</f>
        <v>7306.7559999999994</v>
      </c>
      <c r="K277" s="8">
        <f>'Цены 2'!K67+Сбытовые!K226+Цены!$E$3+Цены!$G$3</f>
        <v>7613.5959999999995</v>
      </c>
      <c r="L277" s="8">
        <f>'Цены 2'!L67+Сбытовые!L226+Цены!$E$3+Цены!$G$3</f>
        <v>7642.9660000000003</v>
      </c>
      <c r="M277" s="8">
        <f>'Цены 2'!M67+Сбытовые!M226+Цены!$E$3+Цены!$G$3</f>
        <v>7639.7460000000001</v>
      </c>
      <c r="N277" s="8">
        <f>'Цены 2'!N67+Сбытовые!N226+Цены!$E$3+Цены!$G$3</f>
        <v>7623.2960000000003</v>
      </c>
      <c r="O277" s="8">
        <f>'Цены 2'!O67+Сбытовые!O226+Цены!$E$3+Цены!$G$3</f>
        <v>7632.1759999999995</v>
      </c>
      <c r="P277" s="8">
        <f>'Цены 2'!P67+Сбытовые!P226+Цены!$E$3+Цены!$G$3</f>
        <v>7626.3860000000004</v>
      </c>
      <c r="Q277" s="8">
        <f>'Цены 2'!Q67+Сбытовые!Q226+Цены!$E$3+Цены!$G$3</f>
        <v>7632.5059999999994</v>
      </c>
      <c r="R277" s="8">
        <f>'Цены 2'!R67+Сбытовые!R226+Цены!$E$3+Цены!$G$3</f>
        <v>7642.6260000000002</v>
      </c>
      <c r="S277" s="8">
        <f>'Цены 2'!S67+Сбытовые!S226+Цены!$E$3+Цены!$G$3</f>
        <v>7678.8360000000002</v>
      </c>
      <c r="T277" s="8">
        <f>'Цены 2'!T67+Сбытовые!T226+Цены!$E$3+Цены!$G$3</f>
        <v>7683.8160000000007</v>
      </c>
      <c r="U277" s="8">
        <f>'Цены 2'!U67+Сбытовые!U226+Цены!$E$3+Цены!$G$3</f>
        <v>7693.9560000000001</v>
      </c>
      <c r="V277" s="8">
        <f>'Цены 2'!V67+Сбытовые!V226+Цены!$E$3+Цены!$G$3</f>
        <v>7672.9660000000003</v>
      </c>
      <c r="W277" s="8">
        <f>'Цены 2'!W67+Сбытовые!W226+Цены!$E$3+Цены!$G$3</f>
        <v>7649.2260000000006</v>
      </c>
      <c r="X277" s="8">
        <f>'Цены 2'!X67+Сбытовые!X226+Цены!$E$3+Цены!$G$3</f>
        <v>7137.5860000000002</v>
      </c>
      <c r="Y277" s="8">
        <f>'Цены 2'!Y67+Сбытовые!Y226+Цены!$E$3+Цены!$G$3</f>
        <v>6926.5259999999998</v>
      </c>
    </row>
    <row r="278" spans="1:25" x14ac:dyDescent="0.25">
      <c r="A278" s="7">
        <v>27</v>
      </c>
      <c r="B278" s="8">
        <f>'Цены 2'!B68+Сбытовые!B227+Цены!$E$3+Цены!$G$3</f>
        <v>6826.9160000000002</v>
      </c>
      <c r="C278" s="8">
        <f>'Цены 2'!C68+Сбытовые!C227+Цены!$E$3+Цены!$G$3</f>
        <v>6747.366</v>
      </c>
      <c r="D278" s="8">
        <f>'Цены 2'!D68+Сбытовые!D227+Цены!$E$3+Цены!$G$3</f>
        <v>6730.6660000000002</v>
      </c>
      <c r="E278" s="8">
        <f>'Цены 2'!E68+Сбытовые!E227+Цены!$E$3+Цены!$G$3</f>
        <v>6710.6260000000002</v>
      </c>
      <c r="F278" s="8">
        <f>'Цены 2'!F68+Сбытовые!F227+Цены!$E$3+Цены!$G$3</f>
        <v>6730.9759999999997</v>
      </c>
      <c r="G278" s="8">
        <f>'Цены 2'!G68+Сбытовые!G227+Цены!$E$3+Цены!$G$3</f>
        <v>6748.0259999999998</v>
      </c>
      <c r="H278" s="8">
        <f>'Цены 2'!H68+Сбытовые!H227+Цены!$E$3+Цены!$G$3</f>
        <v>6786.9859999999999</v>
      </c>
      <c r="I278" s="8">
        <f>'Цены 2'!I68+Сбытовые!I227+Цены!$E$3+Цены!$G$3</f>
        <v>6919.366</v>
      </c>
      <c r="J278" s="8">
        <f>'Цены 2'!J68+Сбытовые!J227+Цены!$E$3+Цены!$G$3</f>
        <v>7149.2460000000001</v>
      </c>
      <c r="K278" s="8">
        <f>'Цены 2'!K68+Сбытовые!K227+Цены!$E$3+Цены!$G$3</f>
        <v>7436.3459999999995</v>
      </c>
      <c r="L278" s="8">
        <f>'Цены 2'!L68+Сбытовые!L227+Цены!$E$3+Цены!$G$3</f>
        <v>7569.2359999999999</v>
      </c>
      <c r="M278" s="8">
        <f>'Цены 2'!M68+Сбытовые!M227+Цены!$E$3+Цены!$G$3</f>
        <v>7584.4960000000001</v>
      </c>
      <c r="N278" s="8">
        <f>'Цены 2'!N68+Сбытовые!N227+Цены!$E$3+Цены!$G$3</f>
        <v>7582.7260000000006</v>
      </c>
      <c r="O278" s="8">
        <f>'Цены 2'!O68+Сбытовые!O227+Цены!$E$3+Цены!$G$3</f>
        <v>7563.3860000000004</v>
      </c>
      <c r="P278" s="8">
        <f>'Цены 2'!P68+Сбытовые!P227+Цены!$E$3+Цены!$G$3</f>
        <v>7558.9059999999999</v>
      </c>
      <c r="Q278" s="8">
        <f>'Цены 2'!Q68+Сбытовые!Q227+Цены!$E$3+Цены!$G$3</f>
        <v>7592.1059999999998</v>
      </c>
      <c r="R278" s="8">
        <f>'Цены 2'!R68+Сбытовые!R227+Цены!$E$3+Цены!$G$3</f>
        <v>7616.2759999999998</v>
      </c>
      <c r="S278" s="8">
        <f>'Цены 2'!S68+Сбытовые!S227+Цены!$E$3+Цены!$G$3</f>
        <v>7722.6360000000004</v>
      </c>
      <c r="T278" s="8">
        <f>'Цены 2'!T68+Сбытовые!T227+Цены!$E$3+Цены!$G$3</f>
        <v>7739.0159999999996</v>
      </c>
      <c r="U278" s="8">
        <f>'Цены 2'!U68+Сбытовые!U227+Цены!$E$3+Цены!$G$3</f>
        <v>7738.0660000000007</v>
      </c>
      <c r="V278" s="8">
        <f>'Цены 2'!V68+Сбытовые!V227+Цены!$E$3+Цены!$G$3</f>
        <v>7709.3060000000005</v>
      </c>
      <c r="W278" s="8">
        <f>'Цены 2'!W68+Сбытовые!W227+Цены!$E$3+Цены!$G$3</f>
        <v>7680.1260000000002</v>
      </c>
      <c r="X278" s="8">
        <f>'Цены 2'!X68+Сбытовые!X227+Цены!$E$3+Цены!$G$3</f>
        <v>7125.8760000000002</v>
      </c>
      <c r="Y278" s="8">
        <f>'Цены 2'!Y68+Сбытовые!Y227+Цены!$E$3+Цены!$G$3</f>
        <v>6926.4859999999999</v>
      </c>
    </row>
    <row r="279" spans="1:25" x14ac:dyDescent="0.25">
      <c r="A279" s="7">
        <v>28</v>
      </c>
      <c r="B279" s="8">
        <f>'Цены 2'!B69+Сбытовые!B228+Цены!$E$3+Цены!$G$3</f>
        <v>6871.1459999999997</v>
      </c>
      <c r="C279" s="8">
        <f>'Цены 2'!C69+Сбытовые!C228+Цены!$E$3+Цены!$G$3</f>
        <v>6803.826</v>
      </c>
      <c r="D279" s="8">
        <f>'Цены 2'!D69+Сбытовые!D228+Цены!$E$3+Цены!$G$3</f>
        <v>6742.7860000000001</v>
      </c>
      <c r="E279" s="8">
        <f>'Цены 2'!E69+Сбытовые!E228+Цены!$E$3+Цены!$G$3</f>
        <v>6739.0159999999996</v>
      </c>
      <c r="F279" s="8">
        <f>'Цены 2'!F69+Сбытовые!F228+Цены!$E$3+Цены!$G$3</f>
        <v>6792.1559999999999</v>
      </c>
      <c r="G279" s="8">
        <f>'Цены 2'!G69+Сбытовые!G228+Цены!$E$3+Цены!$G$3</f>
        <v>6921.5460000000003</v>
      </c>
      <c r="H279" s="8">
        <f>'Цены 2'!H69+Сбытовые!H228+Цены!$E$3+Цены!$G$3</f>
        <v>7127.6759999999995</v>
      </c>
      <c r="I279" s="8">
        <f>'Цены 2'!I69+Сбытовые!I228+Цены!$E$3+Цены!$G$3</f>
        <v>7463.1260000000002</v>
      </c>
      <c r="J279" s="8">
        <f>'Цены 2'!J69+Сбытовые!J228+Цены!$E$3+Цены!$G$3</f>
        <v>7677.6360000000004</v>
      </c>
      <c r="K279" s="8">
        <f>'Цены 2'!K69+Сбытовые!K228+Цены!$E$3+Цены!$G$3</f>
        <v>7722.3060000000005</v>
      </c>
      <c r="L279" s="8">
        <f>'Цены 2'!L69+Сбытовые!L228+Цены!$E$3+Цены!$G$3</f>
        <v>7722.0059999999994</v>
      </c>
      <c r="M279" s="8">
        <f>'Цены 2'!M69+Сбытовые!M228+Цены!$E$3+Цены!$G$3</f>
        <v>7703.4760000000006</v>
      </c>
      <c r="N279" s="8">
        <f>'Цены 2'!N69+Сбытовые!N228+Цены!$E$3+Цены!$G$3</f>
        <v>7683.576</v>
      </c>
      <c r="O279" s="8">
        <f>'Цены 2'!O69+Сбытовые!O228+Цены!$E$3+Цены!$G$3</f>
        <v>7679.076</v>
      </c>
      <c r="P279" s="8">
        <f>'Цены 2'!P69+Сбытовые!P228+Цены!$E$3+Цены!$G$3</f>
        <v>7670.5059999999994</v>
      </c>
      <c r="Q279" s="8">
        <f>'Цены 2'!Q69+Сбытовые!Q228+Цены!$E$3+Цены!$G$3</f>
        <v>7672.3559999999998</v>
      </c>
      <c r="R279" s="8">
        <f>'Цены 2'!R69+Сбытовые!R228+Цены!$E$3+Цены!$G$3</f>
        <v>7670.9359999999997</v>
      </c>
      <c r="S279" s="8">
        <f>'Цены 2'!S69+Сбытовые!S228+Цены!$E$3+Цены!$G$3</f>
        <v>7717.2659999999996</v>
      </c>
      <c r="T279" s="8">
        <f>'Цены 2'!T69+Сбытовые!T228+Цены!$E$3+Цены!$G$3</f>
        <v>7724.2759999999998</v>
      </c>
      <c r="U279" s="8">
        <f>'Цены 2'!U69+Сбытовые!U228+Цены!$E$3+Цены!$G$3</f>
        <v>7705.6360000000004</v>
      </c>
      <c r="V279" s="8">
        <f>'Цены 2'!V69+Сбытовые!V228+Цены!$E$3+Цены!$G$3</f>
        <v>7655.7260000000006</v>
      </c>
      <c r="W279" s="8">
        <f>'Цены 2'!W69+Сбытовые!W228+Цены!$E$3+Цены!$G$3</f>
        <v>7489.0560000000005</v>
      </c>
      <c r="X279" s="8">
        <f>'Цены 2'!X69+Сбытовые!X228+Цены!$E$3+Цены!$G$3</f>
        <v>7180.7960000000003</v>
      </c>
      <c r="Y279" s="8">
        <f>'Цены 2'!Y69+Сбытовые!Y228+Цены!$E$3+Цены!$G$3</f>
        <v>6906.3559999999998</v>
      </c>
    </row>
    <row r="280" spans="1:25" x14ac:dyDescent="0.25">
      <c r="A280" s="7">
        <v>29</v>
      </c>
      <c r="B280" s="8">
        <f>'Цены 2'!B70+Сбытовые!B229+Цены!$E$3+Цены!$G$3</f>
        <v>6737.6459999999997</v>
      </c>
      <c r="C280" s="8">
        <f>'Цены 2'!C70+Сбытовые!C229+Цены!$E$3+Цены!$G$3</f>
        <v>6680.0460000000003</v>
      </c>
      <c r="D280" s="8">
        <f>'Цены 2'!D70+Сбытовые!D229+Цены!$E$3+Цены!$G$3</f>
        <v>6554.6859999999997</v>
      </c>
      <c r="E280" s="8">
        <f>'Цены 2'!E70+Сбытовые!E229+Цены!$E$3+Цены!$G$3</f>
        <v>6559.8159999999998</v>
      </c>
      <c r="F280" s="8">
        <f>'Цены 2'!F70+Сбытовые!F229+Цены!$E$3+Цены!$G$3</f>
        <v>6674.5659999999998</v>
      </c>
      <c r="G280" s="8">
        <f>'Цены 2'!G70+Сбытовые!G229+Цены!$E$3+Цены!$G$3</f>
        <v>6769.7460000000001</v>
      </c>
      <c r="H280" s="8">
        <f>'Цены 2'!H70+Сбытовые!H229+Цены!$E$3+Цены!$G$3</f>
        <v>6967.7860000000001</v>
      </c>
      <c r="I280" s="8">
        <f>'Цены 2'!I70+Сбытовые!I229+Цены!$E$3+Цены!$G$3</f>
        <v>7241.3959999999997</v>
      </c>
      <c r="J280" s="8">
        <f>'Цены 2'!J70+Сбытовые!J229+Цены!$E$3+Цены!$G$3</f>
        <v>7447.0860000000002</v>
      </c>
      <c r="K280" s="8">
        <f>'Цены 2'!K70+Сбытовые!K229+Цены!$E$3+Цены!$G$3</f>
        <v>7501.6360000000004</v>
      </c>
      <c r="L280" s="8">
        <f>'Цены 2'!L70+Сбытовые!L229+Цены!$E$3+Цены!$G$3</f>
        <v>7498.0059999999994</v>
      </c>
      <c r="M280" s="8">
        <f>'Цены 2'!M70+Сбытовые!M229+Цены!$E$3+Цены!$G$3</f>
        <v>7473.1959999999999</v>
      </c>
      <c r="N280" s="8">
        <f>'Цены 2'!N70+Сбытовые!N229+Цены!$E$3+Цены!$G$3</f>
        <v>7456.2259999999997</v>
      </c>
      <c r="O280" s="8">
        <f>'Цены 2'!O70+Сбытовые!O229+Цены!$E$3+Цены!$G$3</f>
        <v>7455.1759999999995</v>
      </c>
      <c r="P280" s="8">
        <f>'Цены 2'!P70+Сбытовые!P229+Цены!$E$3+Цены!$G$3</f>
        <v>7446.2160000000003</v>
      </c>
      <c r="Q280" s="8">
        <f>'Цены 2'!Q70+Сбытовые!Q229+Цены!$E$3+Цены!$G$3</f>
        <v>7450.8959999999997</v>
      </c>
      <c r="R280" s="8">
        <f>'Цены 2'!R70+Сбытовые!R229+Цены!$E$3+Цены!$G$3</f>
        <v>7456.3060000000005</v>
      </c>
      <c r="S280" s="8">
        <f>'Цены 2'!S70+Сбытовые!S229+Цены!$E$3+Цены!$G$3</f>
        <v>7495.4459999999999</v>
      </c>
      <c r="T280" s="8">
        <f>'Цены 2'!T70+Сбытовые!T229+Цены!$E$3+Цены!$G$3</f>
        <v>7480.5259999999998</v>
      </c>
      <c r="U280" s="8">
        <f>'Цены 2'!U70+Сбытовые!U229+Цены!$E$3+Цены!$G$3</f>
        <v>7491.0560000000005</v>
      </c>
      <c r="V280" s="8">
        <f>'Цены 2'!V70+Сбытовые!V229+Цены!$E$3+Цены!$G$3</f>
        <v>7443.1559999999999</v>
      </c>
      <c r="W280" s="8">
        <f>'Цены 2'!W70+Сбытовые!W229+Цены!$E$3+Цены!$G$3</f>
        <v>7369.9459999999999</v>
      </c>
      <c r="X280" s="8">
        <f>'Цены 2'!X70+Сбытовые!X229+Цены!$E$3+Цены!$G$3</f>
        <v>7028.1759999999995</v>
      </c>
      <c r="Y280" s="8">
        <f>'Цены 2'!Y70+Сбытовые!Y229+Цены!$E$3+Цены!$G$3</f>
        <v>6778.9960000000001</v>
      </c>
    </row>
    <row r="281" spans="1:25" x14ac:dyDescent="0.25">
      <c r="A281" s="7">
        <v>30</v>
      </c>
      <c r="B281" s="8">
        <f>'Цены 2'!B71+Сбытовые!B230+Цены!$E$3+Цены!$G$3</f>
        <v>6719.9259999999995</v>
      </c>
      <c r="C281" s="8">
        <f>'Цены 2'!C71+Сбытовые!C230+Цены!$E$3+Цены!$G$3</f>
        <v>6614.6759999999995</v>
      </c>
      <c r="D281" s="8">
        <f>'Цены 2'!D71+Сбытовые!D230+Цены!$E$3+Цены!$G$3</f>
        <v>6543.6859999999997</v>
      </c>
      <c r="E281" s="8">
        <f>'Цены 2'!E71+Сбытовые!E230+Цены!$E$3+Цены!$G$3</f>
        <v>6514.866</v>
      </c>
      <c r="F281" s="8">
        <f>'Цены 2'!F71+Сбытовые!F230+Цены!$E$3+Цены!$G$3</f>
        <v>6602.9859999999999</v>
      </c>
      <c r="G281" s="8">
        <f>'Цены 2'!G71+Сбытовые!G230+Цены!$E$3+Цены!$G$3</f>
        <v>6796.6459999999997</v>
      </c>
      <c r="H281" s="8">
        <f>'Цены 2'!H71+Сбытовые!H230+Цены!$E$3+Цены!$G$3</f>
        <v>6953.866</v>
      </c>
      <c r="I281" s="8">
        <f>'Цены 2'!I71+Сбытовые!I230+Цены!$E$3+Цены!$G$3</f>
        <v>7268.2759999999998</v>
      </c>
      <c r="J281" s="8">
        <f>'Цены 2'!J71+Сбытовые!J230+Цены!$E$3+Цены!$G$3</f>
        <v>7640.0959999999995</v>
      </c>
      <c r="K281" s="8">
        <f>'Цены 2'!K71+Сбытовые!K230+Цены!$E$3+Цены!$G$3</f>
        <v>7686.7759999999998</v>
      </c>
      <c r="L281" s="8">
        <f>'Цены 2'!L71+Сбытовые!L230+Цены!$E$3+Цены!$G$3</f>
        <v>7696.4059999999999</v>
      </c>
      <c r="M281" s="8">
        <f>'Цены 2'!M71+Сбытовые!M230+Цены!$E$3+Цены!$G$3</f>
        <v>7677.5660000000007</v>
      </c>
      <c r="N281" s="8">
        <f>'Цены 2'!N71+Сбытовые!N230+Цены!$E$3+Цены!$G$3</f>
        <v>7658.5259999999998</v>
      </c>
      <c r="O281" s="8">
        <f>'Цены 2'!O71+Сбытовые!O230+Цены!$E$3+Цены!$G$3</f>
        <v>7659.0059999999994</v>
      </c>
      <c r="P281" s="8">
        <f>'Цены 2'!P71+Сбытовые!P230+Цены!$E$3+Цены!$G$3</f>
        <v>7655.9459999999999</v>
      </c>
      <c r="Q281" s="8">
        <f>'Цены 2'!Q71+Сбытовые!Q230+Цены!$E$3+Цены!$G$3</f>
        <v>7689.5660000000007</v>
      </c>
      <c r="R281" s="8">
        <f>'Цены 2'!R71+Сбытовые!R230+Цены!$E$3+Цены!$G$3</f>
        <v>7686.6559999999999</v>
      </c>
      <c r="S281" s="8">
        <f>'Цены 2'!S71+Сбытовые!S230+Цены!$E$3+Цены!$G$3</f>
        <v>7722.3960000000006</v>
      </c>
      <c r="T281" s="8">
        <f>'Цены 2'!T71+Сбытовые!T230+Цены!$E$3+Цены!$G$3</f>
        <v>7702.0460000000003</v>
      </c>
      <c r="U281" s="8">
        <f>'Цены 2'!U71+Сбытовые!U230+Цены!$E$3+Цены!$G$3</f>
        <v>7774.7060000000001</v>
      </c>
      <c r="V281" s="8">
        <f>'Цены 2'!V71+Сбытовые!V230+Цены!$E$3+Цены!$G$3</f>
        <v>7685.4259999999995</v>
      </c>
      <c r="W281" s="8">
        <f>'Цены 2'!W71+Сбытовые!W230+Цены!$E$3+Цены!$G$3</f>
        <v>7653.6360000000004</v>
      </c>
      <c r="X281" s="8">
        <f>'Цены 2'!X71+Сбытовые!X230+Цены!$E$3+Цены!$G$3</f>
        <v>7504.9059999999999</v>
      </c>
      <c r="Y281" s="8">
        <f>'Цены 2'!Y71+Сбытовые!Y230+Цены!$E$3+Цены!$G$3</f>
        <v>6801.9359999999997</v>
      </c>
    </row>
    <row r="282" spans="1:25" x14ac:dyDescent="0.25">
      <c r="A282" s="7">
        <v>31</v>
      </c>
      <c r="B282" s="8">
        <f>'Цены 2'!B72+Сбытовые!B231+Цены!$E$3+Цены!$G$3</f>
        <v>5771.4260000000004</v>
      </c>
      <c r="C282" s="8">
        <f>'Цены 2'!C72+Сбытовые!C231+Цены!$E$3+Цены!$G$3</f>
        <v>5771.4260000000004</v>
      </c>
      <c r="D282" s="8">
        <f>'Цены 2'!D72+Сбытовые!D231+Цены!$E$3+Цены!$G$3</f>
        <v>5771.4260000000004</v>
      </c>
      <c r="E282" s="8">
        <f>'Цены 2'!E72+Сбытовые!E231+Цены!$E$3+Цены!$G$3</f>
        <v>5771.4260000000004</v>
      </c>
      <c r="F282" s="8">
        <f>'Цены 2'!F72+Сбытовые!F231+Цены!$E$3+Цены!$G$3</f>
        <v>5771.4260000000004</v>
      </c>
      <c r="G282" s="8">
        <f>'Цены 2'!G72+Сбытовые!G231+Цены!$E$3+Цены!$G$3</f>
        <v>5771.4260000000004</v>
      </c>
      <c r="H282" s="8">
        <f>'Цены 2'!H72+Сбытовые!H231+Цены!$E$3+Цены!$G$3</f>
        <v>5771.4260000000004</v>
      </c>
      <c r="I282" s="8">
        <f>'Цены 2'!I72+Сбытовые!I231+Цены!$E$3+Цены!$G$3</f>
        <v>5771.4260000000004</v>
      </c>
      <c r="J282" s="8">
        <f>'Цены 2'!J72+Сбытовые!J231+Цены!$E$3+Цены!$G$3</f>
        <v>5771.4260000000004</v>
      </c>
      <c r="K282" s="8">
        <f>'Цены 2'!K72+Сбытовые!K231+Цены!$E$3+Цены!$G$3</f>
        <v>5771.4260000000004</v>
      </c>
      <c r="L282" s="8">
        <f>'Цены 2'!L72+Сбытовые!L231+Цены!$E$3+Цены!$G$3</f>
        <v>5771.4260000000004</v>
      </c>
      <c r="M282" s="8">
        <f>'Цены 2'!M72+Сбытовые!M231+Цены!$E$3+Цены!$G$3</f>
        <v>5771.4260000000004</v>
      </c>
      <c r="N282" s="8">
        <f>'Цены 2'!N72+Сбытовые!N231+Цены!$E$3+Цены!$G$3</f>
        <v>5771.4260000000004</v>
      </c>
      <c r="O282" s="8">
        <f>'Цены 2'!O72+Сбытовые!O231+Цены!$E$3+Цены!$G$3</f>
        <v>5771.4260000000004</v>
      </c>
      <c r="P282" s="8">
        <f>'Цены 2'!P72+Сбытовые!P231+Цены!$E$3+Цены!$G$3</f>
        <v>5771.4260000000004</v>
      </c>
      <c r="Q282" s="8">
        <f>'Цены 2'!Q72+Сбытовые!Q231+Цены!$E$3+Цены!$G$3</f>
        <v>5771.4260000000004</v>
      </c>
      <c r="R282" s="8">
        <f>'Цены 2'!R72+Сбытовые!R231+Цены!$E$3+Цены!$G$3</f>
        <v>5771.4260000000004</v>
      </c>
      <c r="S282" s="8">
        <f>'Цены 2'!S72+Сбытовые!S231+Цены!$E$3+Цены!$G$3</f>
        <v>5771.4260000000004</v>
      </c>
      <c r="T282" s="8">
        <f>'Цены 2'!T72+Сбытовые!T231+Цены!$E$3+Цены!$G$3</f>
        <v>5771.4260000000004</v>
      </c>
      <c r="U282" s="8">
        <f>'Цены 2'!U72+Сбытовые!U231+Цены!$E$3+Цены!$G$3</f>
        <v>5771.4260000000004</v>
      </c>
      <c r="V282" s="8">
        <f>'Цены 2'!V72+Сбытовые!V231+Цены!$E$3+Цены!$G$3</f>
        <v>5771.4260000000004</v>
      </c>
      <c r="W282" s="8">
        <f>'Цены 2'!W72+Сбытовые!W231+Цены!$E$3+Цены!$G$3</f>
        <v>5771.4260000000004</v>
      </c>
      <c r="X282" s="8">
        <f>'Цены 2'!X72+Сбытовые!X231+Цены!$E$3+Цены!$G$3</f>
        <v>5771.4260000000004</v>
      </c>
      <c r="Y282" s="8">
        <f>'Цены 2'!Y72+Сбытовые!Y231+Цены!$E$3+Цены!$G$3</f>
        <v>5771.4260000000004</v>
      </c>
    </row>
    <row r="285" spans="1:25" ht="15.75" x14ac:dyDescent="0.25">
      <c r="A285" s="2" t="s">
        <v>96</v>
      </c>
      <c r="B285" s="2"/>
      <c r="C285" s="2"/>
      <c r="D285" s="2"/>
      <c r="E285" s="2"/>
      <c r="F285" s="2"/>
      <c r="G285" s="2"/>
      <c r="H285" s="2"/>
      <c r="I285" s="2"/>
      <c r="J285" s="18"/>
      <c r="K285" s="18"/>
      <c r="L285" s="2"/>
      <c r="M285" s="2"/>
      <c r="N285" s="2"/>
      <c r="O285" s="2"/>
      <c r="U285" s="126">
        <f>Цены!J3</f>
        <v>893803.03</v>
      </c>
      <c r="V285" s="126"/>
    </row>
    <row r="288" spans="1:25" ht="18.75" x14ac:dyDescent="0.3">
      <c r="A288" s="10" t="s">
        <v>151</v>
      </c>
    </row>
    <row r="289" spans="1:25" ht="16.5" x14ac:dyDescent="0.25">
      <c r="A289" s="11" t="s">
        <v>91</v>
      </c>
    </row>
    <row r="290" spans="1:25" x14ac:dyDescent="0.25">
      <c r="A290" s="97" t="s">
        <v>12</v>
      </c>
      <c r="B290" s="91" t="s">
        <v>92</v>
      </c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  <c r="Y290" s="91"/>
    </row>
    <row r="291" spans="1:25" x14ac:dyDescent="0.25">
      <c r="A291" s="97"/>
      <c r="B291" s="6" t="s">
        <v>13</v>
      </c>
      <c r="C291" s="6" t="s">
        <v>14</v>
      </c>
      <c r="D291" s="6" t="s">
        <v>15</v>
      </c>
      <c r="E291" s="6" t="s">
        <v>16</v>
      </c>
      <c r="F291" s="6" t="s">
        <v>17</v>
      </c>
      <c r="G291" s="6" t="s">
        <v>18</v>
      </c>
      <c r="H291" s="6" t="s">
        <v>19</v>
      </c>
      <c r="I291" s="6" t="s">
        <v>20</v>
      </c>
      <c r="J291" s="6" t="s">
        <v>21</v>
      </c>
      <c r="K291" s="6" t="s">
        <v>22</v>
      </c>
      <c r="L291" s="6" t="s">
        <v>23</v>
      </c>
      <c r="M291" s="6" t="s">
        <v>24</v>
      </c>
      <c r="N291" s="6" t="s">
        <v>25</v>
      </c>
      <c r="O291" s="6" t="s">
        <v>26</v>
      </c>
      <c r="P291" s="6" t="s">
        <v>27</v>
      </c>
      <c r="Q291" s="6" t="s">
        <v>28</v>
      </c>
      <c r="R291" s="6" t="s">
        <v>29</v>
      </c>
      <c r="S291" s="6" t="s">
        <v>30</v>
      </c>
      <c r="T291" s="6" t="s">
        <v>31</v>
      </c>
      <c r="U291" s="6" t="s">
        <v>32</v>
      </c>
      <c r="V291" s="6" t="s">
        <v>33</v>
      </c>
      <c r="W291" s="6" t="s">
        <v>34</v>
      </c>
      <c r="X291" s="6" t="s">
        <v>35</v>
      </c>
      <c r="Y291" s="6" t="s">
        <v>36</v>
      </c>
    </row>
    <row r="292" spans="1:25" x14ac:dyDescent="0.25">
      <c r="A292" s="7">
        <v>1</v>
      </c>
      <c r="B292" s="8">
        <f>'Цены 2'!B42+Сбытовые!B344+Цены!$B$3+Цены!$G$3</f>
        <v>2695.0340000000006</v>
      </c>
      <c r="C292" s="8">
        <f>'Цены 2'!C42+Сбытовые!C344+Цены!$B$3+Цены!$G$3</f>
        <v>2685.674</v>
      </c>
      <c r="D292" s="8">
        <f>'Цены 2'!D42+Сбытовые!D344+Цены!$B$3+Цены!$G$3</f>
        <v>2651.884</v>
      </c>
      <c r="E292" s="8">
        <f>'Цены 2'!E42+Сбытовые!E344+Цены!$B$3+Цены!$G$3</f>
        <v>2479.4640000000004</v>
      </c>
      <c r="F292" s="8">
        <f>'Цены 2'!F42+Сбытовые!F344+Цены!$B$3+Цены!$G$3</f>
        <v>2675.884</v>
      </c>
      <c r="G292" s="8">
        <f>'Цены 2'!G42+Сбытовые!G344+Цены!$B$3+Цены!$G$3</f>
        <v>2678.9740000000002</v>
      </c>
      <c r="H292" s="8">
        <f>'Цены 2'!H42+Сбытовые!H344+Цены!$B$3+Цены!$G$3</f>
        <v>3451.5840000000003</v>
      </c>
      <c r="I292" s="8">
        <f>'Цены 2'!I42+Сбытовые!I344+Цены!$B$3+Цены!$G$3</f>
        <v>3739.2140000000004</v>
      </c>
      <c r="J292" s="8">
        <f>'Цены 2'!J42+Сбытовые!J344+Цены!$B$3+Цены!$G$3</f>
        <v>3857.7340000000004</v>
      </c>
      <c r="K292" s="8">
        <f>'Цены 2'!K42+Сбытовые!K344+Цены!$B$3+Цены!$G$3</f>
        <v>3920.0440000000003</v>
      </c>
      <c r="L292" s="8">
        <f>'Цены 2'!L42+Сбытовые!L344+Цены!$B$3+Цены!$G$3</f>
        <v>3919.8240000000005</v>
      </c>
      <c r="M292" s="8">
        <f>'Цены 2'!M42+Сбытовые!M344+Цены!$B$3+Цены!$G$3</f>
        <v>3910.2040000000006</v>
      </c>
      <c r="N292" s="8">
        <f>'Цены 2'!N42+Сбытовые!N344+Цены!$B$3+Цены!$G$3</f>
        <v>3893.0240000000003</v>
      </c>
      <c r="O292" s="8">
        <f>'Цены 2'!O42+Сбытовые!O344+Цены!$B$3+Цены!$G$3</f>
        <v>3890.7840000000006</v>
      </c>
      <c r="P292" s="8">
        <f>'Цены 2'!P42+Сбытовые!P344+Цены!$B$3+Цены!$G$3</f>
        <v>3884.6040000000003</v>
      </c>
      <c r="Q292" s="8">
        <f>'Цены 2'!Q42+Сбытовые!Q344+Цены!$B$3+Цены!$G$3</f>
        <v>3843.5140000000001</v>
      </c>
      <c r="R292" s="8">
        <f>'Цены 2'!R42+Сбытовые!R344+Цены!$B$3+Цены!$G$3</f>
        <v>3847.3640000000005</v>
      </c>
      <c r="S292" s="8">
        <f>'Цены 2'!S42+Сбытовые!S344+Цены!$B$3+Цены!$G$3</f>
        <v>3872.7540000000004</v>
      </c>
      <c r="T292" s="8">
        <f>'Цены 2'!T42+Сбытовые!T344+Цены!$B$3+Цены!$G$3</f>
        <v>4189.174</v>
      </c>
      <c r="U292" s="8">
        <f>'Цены 2'!U42+Сбытовые!U344+Цены!$B$3+Цены!$G$3</f>
        <v>4187.8140000000003</v>
      </c>
      <c r="V292" s="8">
        <f>'Цены 2'!V42+Сбытовые!V344+Цены!$B$3+Цены!$G$3</f>
        <v>4196.9840000000004</v>
      </c>
      <c r="W292" s="8">
        <f>'Цены 2'!W42+Сбытовые!W344+Цены!$B$3+Цены!$G$3</f>
        <v>3820.5840000000003</v>
      </c>
      <c r="X292" s="8">
        <f>'Цены 2'!X42+Сбытовые!X344+Цены!$B$3+Цены!$G$3</f>
        <v>3540.0840000000003</v>
      </c>
      <c r="Y292" s="8">
        <f>'Цены 2'!Y42+Сбытовые!Y344+Цены!$B$3+Цены!$G$3</f>
        <v>2959.7940000000003</v>
      </c>
    </row>
    <row r="293" spans="1:25" x14ac:dyDescent="0.25">
      <c r="A293" s="7">
        <v>2</v>
      </c>
      <c r="B293" s="8">
        <f>'Цены 2'!B43+Сбытовые!B345+Цены!$B$3+Цены!$G$3</f>
        <v>2681.8440000000001</v>
      </c>
      <c r="C293" s="8">
        <f>'Цены 2'!C43+Сбытовые!C345+Цены!$B$3+Цены!$G$3</f>
        <v>2629.3540000000003</v>
      </c>
      <c r="D293" s="8">
        <f>'Цены 2'!D43+Сбытовые!D345+Цены!$B$3+Цены!$G$3</f>
        <v>2344.9040000000005</v>
      </c>
      <c r="E293" s="8">
        <f>'Цены 2'!E43+Сбытовые!E345+Цены!$B$3+Цены!$G$3</f>
        <v>2344.9040000000005</v>
      </c>
      <c r="F293" s="8">
        <f>'Цены 2'!F43+Сбытовые!F345+Цены!$B$3+Цены!$G$3</f>
        <v>2344.9340000000002</v>
      </c>
      <c r="G293" s="8">
        <f>'Цены 2'!G43+Сбытовые!G345+Цены!$B$3+Цены!$G$3</f>
        <v>2665.384</v>
      </c>
      <c r="H293" s="8">
        <f>'Цены 2'!H43+Сбытовые!H345+Цены!$B$3+Цены!$G$3</f>
        <v>3442.6440000000002</v>
      </c>
      <c r="I293" s="8">
        <f>'Цены 2'!I43+Сбытовые!I345+Цены!$B$3+Цены!$G$3</f>
        <v>3766.5140000000001</v>
      </c>
      <c r="J293" s="8">
        <f>'Цены 2'!J43+Сбытовые!J345+Цены!$B$3+Цены!$G$3</f>
        <v>4047.7540000000004</v>
      </c>
      <c r="K293" s="8">
        <f>'Цены 2'!K43+Сбытовые!K345+Цены!$B$3+Цены!$G$3</f>
        <v>4199.6440000000002</v>
      </c>
      <c r="L293" s="8">
        <f>'Цены 2'!L43+Сбытовые!L345+Цены!$B$3+Цены!$G$3</f>
        <v>4204.9840000000004</v>
      </c>
      <c r="M293" s="8">
        <f>'Цены 2'!M43+Сбытовые!M345+Цены!$B$3+Цены!$G$3</f>
        <v>4201.2840000000006</v>
      </c>
      <c r="N293" s="8">
        <f>'Цены 2'!N43+Сбытовые!N345+Цены!$B$3+Цены!$G$3</f>
        <v>4187.4139999999998</v>
      </c>
      <c r="O293" s="8">
        <f>'Цены 2'!O43+Сбытовые!O345+Цены!$B$3+Цены!$G$3</f>
        <v>4188.8540000000003</v>
      </c>
      <c r="P293" s="8">
        <f>'Цены 2'!P43+Сбытовые!P345+Цены!$B$3+Цены!$G$3</f>
        <v>4193.1040000000003</v>
      </c>
      <c r="Q293" s="8">
        <f>'Цены 2'!Q43+Сбытовые!Q345+Цены!$B$3+Цены!$G$3</f>
        <v>4193.2040000000006</v>
      </c>
      <c r="R293" s="8">
        <f>'Цены 2'!R43+Сбытовые!R345+Цены!$B$3+Цены!$G$3</f>
        <v>4200.9940000000006</v>
      </c>
      <c r="S293" s="8">
        <f>'Цены 2'!S43+Сбытовые!S345+Цены!$B$3+Цены!$G$3</f>
        <v>4257.1440000000002</v>
      </c>
      <c r="T293" s="8">
        <f>'Цены 2'!T43+Сбытовые!T345+Цены!$B$3+Цены!$G$3</f>
        <v>4311.7340000000004</v>
      </c>
      <c r="U293" s="8">
        <f>'Цены 2'!U43+Сбытовые!U345+Цены!$B$3+Цены!$G$3</f>
        <v>4305.8040000000001</v>
      </c>
      <c r="V293" s="8">
        <f>'Цены 2'!V43+Сбытовые!V345+Цены!$B$3+Цены!$G$3</f>
        <v>4252.9740000000002</v>
      </c>
      <c r="W293" s="8">
        <f>'Цены 2'!W43+Сбытовые!W345+Цены!$B$3+Цены!$G$3</f>
        <v>4230.4440000000004</v>
      </c>
      <c r="X293" s="8">
        <f>'Цены 2'!X43+Сбытовые!X345+Цены!$B$3+Цены!$G$3</f>
        <v>3691.0040000000004</v>
      </c>
      <c r="Y293" s="8">
        <f>'Цены 2'!Y43+Сбытовые!Y345+Цены!$B$3+Цены!$G$3</f>
        <v>3435.6940000000004</v>
      </c>
    </row>
    <row r="294" spans="1:25" x14ac:dyDescent="0.25">
      <c r="A294" s="7">
        <v>3</v>
      </c>
      <c r="B294" s="8">
        <f>'Цены 2'!B44+Сбытовые!B346+Цены!$B$3+Цены!$G$3</f>
        <v>3270.5440000000003</v>
      </c>
      <c r="C294" s="8">
        <f>'Цены 2'!C44+Сбытовые!C346+Цены!$B$3+Цены!$G$3</f>
        <v>2914.2940000000003</v>
      </c>
      <c r="D294" s="8">
        <f>'Цены 2'!D44+Сбытовые!D346+Цены!$B$3+Цены!$G$3</f>
        <v>2654.3940000000002</v>
      </c>
      <c r="E294" s="8">
        <f>'Цены 2'!E44+Сбытовые!E346+Цены!$B$3+Цены!$G$3</f>
        <v>2621.6640000000002</v>
      </c>
      <c r="F294" s="8">
        <f>'Цены 2'!F44+Сбытовые!F346+Цены!$B$3+Цены!$G$3</f>
        <v>3212.0640000000003</v>
      </c>
      <c r="G294" s="8">
        <f>'Цены 2'!G44+Сбытовые!G346+Цены!$B$3+Цены!$G$3</f>
        <v>3317.5240000000003</v>
      </c>
      <c r="H294" s="8">
        <f>'Цены 2'!H44+Сбытовые!H346+Цены!$B$3+Цены!$G$3</f>
        <v>3550.0240000000003</v>
      </c>
      <c r="I294" s="8">
        <f>'Цены 2'!I44+Сбытовые!I346+Цены!$B$3+Цены!$G$3</f>
        <v>3867.6040000000003</v>
      </c>
      <c r="J294" s="8">
        <f>'Цены 2'!J44+Сбытовые!J346+Цены!$B$3+Цены!$G$3</f>
        <v>4240.3339999999998</v>
      </c>
      <c r="K294" s="8">
        <f>'Цены 2'!K44+Сбытовые!K346+Цены!$B$3+Цены!$G$3</f>
        <v>4298.8440000000001</v>
      </c>
      <c r="L294" s="8">
        <f>'Цены 2'!L44+Сбытовые!L346+Цены!$B$3+Цены!$G$3</f>
        <v>4306.8339999999998</v>
      </c>
      <c r="M294" s="8">
        <f>'Цены 2'!M44+Сбытовые!M346+Цены!$B$3+Цены!$G$3</f>
        <v>4275.4139999999998</v>
      </c>
      <c r="N294" s="8">
        <f>'Цены 2'!N44+Сбытовые!N346+Цены!$B$3+Цены!$G$3</f>
        <v>4253.2640000000001</v>
      </c>
      <c r="O294" s="8">
        <f>'Цены 2'!O44+Сбытовые!O346+Цены!$B$3+Цены!$G$3</f>
        <v>4253.2340000000004</v>
      </c>
      <c r="P294" s="8">
        <f>'Цены 2'!P44+Сбытовые!P346+Цены!$B$3+Цены!$G$3</f>
        <v>4254.2240000000002</v>
      </c>
      <c r="Q294" s="8">
        <f>'Цены 2'!Q44+Сбытовые!Q346+Цены!$B$3+Цены!$G$3</f>
        <v>4252.1040000000003</v>
      </c>
      <c r="R294" s="8">
        <f>'Цены 2'!R44+Сбытовые!R346+Цены!$B$3+Цены!$G$3</f>
        <v>4270.6639999999998</v>
      </c>
      <c r="S294" s="8">
        <f>'Цены 2'!S44+Сбытовые!S346+Цены!$B$3+Цены!$G$3</f>
        <v>4338.6040000000003</v>
      </c>
      <c r="T294" s="8">
        <f>'Цены 2'!T44+Сбытовые!T346+Цены!$B$3+Цены!$G$3</f>
        <v>4396.6040000000003</v>
      </c>
      <c r="U294" s="8">
        <f>'Цены 2'!U44+Сбытовые!U346+Цены!$B$3+Цены!$G$3</f>
        <v>4420.2039999999997</v>
      </c>
      <c r="V294" s="8">
        <f>'Цены 2'!V44+Сбытовые!V346+Цены!$B$3+Цены!$G$3</f>
        <v>4366.4840000000004</v>
      </c>
      <c r="W294" s="8">
        <f>'Цены 2'!W44+Сбытовые!W346+Цены!$B$3+Цены!$G$3</f>
        <v>4339.4639999999999</v>
      </c>
      <c r="X294" s="8">
        <f>'Цены 2'!X44+Сбытовые!X346+Цены!$B$3+Цены!$G$3</f>
        <v>4218.9639999999999</v>
      </c>
      <c r="Y294" s="8">
        <f>'Цены 2'!Y44+Сбытовые!Y346+Цены!$B$3+Цены!$G$3</f>
        <v>3671.0040000000004</v>
      </c>
    </row>
    <row r="295" spans="1:25" x14ac:dyDescent="0.25">
      <c r="A295" s="7">
        <v>4</v>
      </c>
      <c r="B295" s="8">
        <f>'Цены 2'!B45+Сбытовые!B347+Цены!$B$3+Цены!$G$3</f>
        <v>3606.4840000000004</v>
      </c>
      <c r="C295" s="8">
        <f>'Цены 2'!C45+Сбытовые!C347+Цены!$B$3+Цены!$G$3</f>
        <v>3453.2640000000001</v>
      </c>
      <c r="D295" s="8">
        <f>'Цены 2'!D45+Сбытовые!D347+Цены!$B$3+Цены!$G$3</f>
        <v>3380.0340000000006</v>
      </c>
      <c r="E295" s="8">
        <f>'Цены 2'!E45+Сбытовые!E347+Цены!$B$3+Цены!$G$3</f>
        <v>3330.1140000000005</v>
      </c>
      <c r="F295" s="8">
        <f>'Цены 2'!F45+Сбытовые!F347+Цены!$B$3+Цены!$G$3</f>
        <v>3354.5740000000005</v>
      </c>
      <c r="G295" s="8">
        <f>'Цены 2'!G45+Сбытовые!G347+Цены!$B$3+Цены!$G$3</f>
        <v>3447.0040000000004</v>
      </c>
      <c r="H295" s="8">
        <f>'Цены 2'!H45+Сбытовые!H347+Цены!$B$3+Цены!$G$3</f>
        <v>3571.134</v>
      </c>
      <c r="I295" s="8">
        <f>'Цены 2'!I45+Сбытовые!I347+Цены!$B$3+Цены!$G$3</f>
        <v>3681.2140000000004</v>
      </c>
      <c r="J295" s="8">
        <f>'Цены 2'!J45+Сбытовые!J347+Цены!$B$3+Цены!$G$3</f>
        <v>4169.7340000000004</v>
      </c>
      <c r="K295" s="8">
        <f>'Цены 2'!K45+Сбытовые!K347+Цены!$B$3+Цены!$G$3</f>
        <v>4226.2040000000006</v>
      </c>
      <c r="L295" s="8">
        <f>'Цены 2'!L45+Сбытовые!L347+Цены!$B$3+Цены!$G$3</f>
        <v>4242.7340000000004</v>
      </c>
      <c r="M295" s="8">
        <f>'Цены 2'!M45+Сбытовые!M347+Цены!$B$3+Цены!$G$3</f>
        <v>4231.7139999999999</v>
      </c>
      <c r="N295" s="8">
        <f>'Цены 2'!N45+Сбытовые!N347+Цены!$B$3+Цены!$G$3</f>
        <v>4230.2539999999999</v>
      </c>
      <c r="O295" s="8">
        <f>'Цены 2'!O45+Сбытовые!O347+Цены!$B$3+Цены!$G$3</f>
        <v>4216.924</v>
      </c>
      <c r="P295" s="8">
        <f>'Цены 2'!P45+Сбытовые!P347+Цены!$B$3+Цены!$G$3</f>
        <v>4234.0039999999999</v>
      </c>
      <c r="Q295" s="8">
        <f>'Цены 2'!Q45+Сбытовые!Q347+Цены!$B$3+Цены!$G$3</f>
        <v>4246.5140000000001</v>
      </c>
      <c r="R295" s="8">
        <f>'Цены 2'!R45+Сбытовые!R347+Цены!$B$3+Цены!$G$3</f>
        <v>4269.4540000000006</v>
      </c>
      <c r="S295" s="8">
        <f>'Цены 2'!S45+Сбытовые!S347+Цены!$B$3+Цены!$G$3</f>
        <v>4360.5140000000001</v>
      </c>
      <c r="T295" s="8">
        <f>'Цены 2'!T45+Сбытовые!T347+Цены!$B$3+Цены!$G$3</f>
        <v>4384.6140000000005</v>
      </c>
      <c r="U295" s="8">
        <f>'Цены 2'!U45+Сбытовые!U347+Цены!$B$3+Цены!$G$3</f>
        <v>4392.634</v>
      </c>
      <c r="V295" s="8">
        <f>'Цены 2'!V45+Сбытовые!V347+Цены!$B$3+Цены!$G$3</f>
        <v>4380.174</v>
      </c>
      <c r="W295" s="8">
        <f>'Цены 2'!W45+Сбытовые!W347+Цены!$B$3+Цены!$G$3</f>
        <v>4272.2040000000006</v>
      </c>
      <c r="X295" s="8">
        <f>'Цены 2'!X45+Сбытовые!X347+Цены!$B$3+Цены!$G$3</f>
        <v>4176.4040000000005</v>
      </c>
      <c r="Y295" s="8">
        <f>'Цены 2'!Y45+Сбытовые!Y347+Цены!$B$3+Цены!$G$3</f>
        <v>3653.2240000000002</v>
      </c>
    </row>
    <row r="296" spans="1:25" x14ac:dyDescent="0.25">
      <c r="A296" s="7">
        <v>5</v>
      </c>
      <c r="B296" s="8">
        <f>'Цены 2'!B46+Сбытовые!B348+Цены!$B$3+Цены!$G$3</f>
        <v>3523.2840000000006</v>
      </c>
      <c r="C296" s="8">
        <f>'Цены 2'!C46+Сбытовые!C348+Цены!$B$3+Цены!$G$3</f>
        <v>3416.7040000000006</v>
      </c>
      <c r="D296" s="8">
        <f>'Цены 2'!D46+Сбытовые!D348+Цены!$B$3+Цены!$G$3</f>
        <v>3367.5140000000001</v>
      </c>
      <c r="E296" s="8">
        <f>'Цены 2'!E46+Сбытовые!E348+Цены!$B$3+Цены!$G$3</f>
        <v>3429.0040000000004</v>
      </c>
      <c r="F296" s="8">
        <f>'Цены 2'!F46+Сбытовые!F348+Цены!$B$3+Цены!$G$3</f>
        <v>3452.1840000000002</v>
      </c>
      <c r="G296" s="8">
        <f>'Цены 2'!G46+Сбытовые!G348+Цены!$B$3+Цены!$G$3</f>
        <v>3679.0340000000006</v>
      </c>
      <c r="H296" s="8">
        <f>'Цены 2'!H46+Сбытовые!H348+Цены!$B$3+Цены!$G$3</f>
        <v>3652.6140000000005</v>
      </c>
      <c r="I296" s="8">
        <f>'Цены 2'!I46+Сбытовые!I348+Цены!$B$3+Цены!$G$3</f>
        <v>3746.4940000000006</v>
      </c>
      <c r="J296" s="8">
        <f>'Цены 2'!J46+Сбытовые!J348+Цены!$B$3+Цены!$G$3</f>
        <v>4128.8540000000003</v>
      </c>
      <c r="K296" s="8">
        <f>'Цены 2'!K46+Сбытовые!K348+Цены!$B$3+Цены!$G$3</f>
        <v>4175.924</v>
      </c>
      <c r="L296" s="8">
        <f>'Цены 2'!L46+Сбытовые!L348+Цены!$B$3+Цены!$G$3</f>
        <v>4180.9540000000006</v>
      </c>
      <c r="M296" s="8">
        <f>'Цены 2'!M46+Сбытовые!M348+Цены!$B$3+Цены!$G$3</f>
        <v>4184.2840000000006</v>
      </c>
      <c r="N296" s="8">
        <f>'Цены 2'!N46+Сбытовые!N348+Цены!$B$3+Цены!$G$3</f>
        <v>4181.0540000000001</v>
      </c>
      <c r="O296" s="8">
        <f>'Цены 2'!O46+Сбытовые!O348+Цены!$B$3+Цены!$G$3</f>
        <v>4177.0540000000001</v>
      </c>
      <c r="P296" s="8">
        <f>'Цены 2'!P46+Сбытовые!P348+Цены!$B$3+Цены!$G$3</f>
        <v>4181.6940000000004</v>
      </c>
      <c r="Q296" s="8">
        <f>'Цены 2'!Q46+Сбытовые!Q348+Цены!$B$3+Цены!$G$3</f>
        <v>4181.1940000000004</v>
      </c>
      <c r="R296" s="8">
        <f>'Цены 2'!R46+Сбытовые!R348+Цены!$B$3+Цены!$G$3</f>
        <v>4194.3339999999998</v>
      </c>
      <c r="S296" s="8">
        <f>'Цены 2'!S46+Сбытовые!S348+Цены!$B$3+Цены!$G$3</f>
        <v>4240.674</v>
      </c>
      <c r="T296" s="8">
        <f>'Цены 2'!T46+Сбытовые!T348+Цены!$B$3+Цены!$G$3</f>
        <v>4261.0039999999999</v>
      </c>
      <c r="U296" s="8">
        <f>'Цены 2'!U46+Сбытовые!U348+Цены!$B$3+Цены!$G$3</f>
        <v>4262.6540000000005</v>
      </c>
      <c r="V296" s="8">
        <f>'Цены 2'!V46+Сбытовые!V348+Цены!$B$3+Цены!$G$3</f>
        <v>4239.6840000000002</v>
      </c>
      <c r="W296" s="8">
        <f>'Цены 2'!W46+Сбытовые!W348+Цены!$B$3+Цены!$G$3</f>
        <v>4205.384</v>
      </c>
      <c r="X296" s="8">
        <f>'Цены 2'!X46+Сбытовые!X348+Цены!$B$3+Цены!$G$3</f>
        <v>4072.4540000000006</v>
      </c>
      <c r="Y296" s="8">
        <f>'Цены 2'!Y46+Сбытовые!Y348+Цены!$B$3+Цены!$G$3</f>
        <v>3656.1240000000003</v>
      </c>
    </row>
    <row r="297" spans="1:25" x14ac:dyDescent="0.25">
      <c r="A297" s="7">
        <v>6</v>
      </c>
      <c r="B297" s="8">
        <f>'Цены 2'!B47+Сбытовые!B349+Цены!$B$3+Цены!$G$3</f>
        <v>3440.9240000000004</v>
      </c>
      <c r="C297" s="8">
        <f>'Цены 2'!C47+Сбытовые!C349+Цены!$B$3+Цены!$G$3</f>
        <v>3370.2440000000006</v>
      </c>
      <c r="D297" s="8">
        <f>'Цены 2'!D47+Сбытовые!D349+Цены!$B$3+Цены!$G$3</f>
        <v>3316.1840000000002</v>
      </c>
      <c r="E297" s="8">
        <f>'Цены 2'!E47+Сбытовые!E349+Цены!$B$3+Цены!$G$3</f>
        <v>3277.2740000000003</v>
      </c>
      <c r="F297" s="8">
        <f>'Цены 2'!F47+Сбытовые!F349+Цены!$B$3+Цены!$G$3</f>
        <v>3285.7240000000002</v>
      </c>
      <c r="G297" s="8">
        <f>'Цены 2'!G47+Сбытовые!G349+Цены!$B$3+Цены!$G$3</f>
        <v>3326.3440000000001</v>
      </c>
      <c r="H297" s="8">
        <f>'Цены 2'!H47+Сбытовые!H349+Цены!$B$3+Цены!$G$3</f>
        <v>3364.0140000000001</v>
      </c>
      <c r="I297" s="8">
        <f>'Цены 2'!I47+Сбытовые!I349+Цены!$B$3+Цены!$G$3</f>
        <v>3473.7740000000003</v>
      </c>
      <c r="J297" s="8">
        <f>'Цены 2'!J47+Сбытовые!J349+Цены!$B$3+Цены!$G$3</f>
        <v>3664.7440000000006</v>
      </c>
      <c r="K297" s="8">
        <f>'Цены 2'!K47+Сбытовые!K349+Цены!$B$3+Цены!$G$3</f>
        <v>4119.5640000000003</v>
      </c>
      <c r="L297" s="8">
        <f>'Цены 2'!L47+Сбытовые!L349+Цены!$B$3+Цены!$G$3</f>
        <v>4141.0540000000001</v>
      </c>
      <c r="M297" s="8">
        <f>'Цены 2'!M47+Сбытовые!M349+Цены!$B$3+Цены!$G$3</f>
        <v>4138.2240000000002</v>
      </c>
      <c r="N297" s="8">
        <f>'Цены 2'!N47+Сбытовые!N349+Цены!$B$3+Цены!$G$3</f>
        <v>4113.8040000000001</v>
      </c>
      <c r="O297" s="8">
        <f>'Цены 2'!O47+Сбытовые!O349+Цены!$B$3+Цены!$G$3</f>
        <v>4106.4139999999998</v>
      </c>
      <c r="P297" s="8">
        <f>'Цены 2'!P47+Сбытовые!P349+Цены!$B$3+Цены!$G$3</f>
        <v>4110.7340000000004</v>
      </c>
      <c r="Q297" s="8">
        <f>'Цены 2'!Q47+Сбытовые!Q349+Цены!$B$3+Цены!$G$3</f>
        <v>4116.7040000000006</v>
      </c>
      <c r="R297" s="8">
        <f>'Цены 2'!R47+Сбытовые!R349+Цены!$B$3+Цены!$G$3</f>
        <v>4141.3140000000003</v>
      </c>
      <c r="S297" s="8">
        <f>'Цены 2'!S47+Сбытовые!S349+Цены!$B$3+Цены!$G$3</f>
        <v>4169.8940000000002</v>
      </c>
      <c r="T297" s="8">
        <f>'Цены 2'!T47+Сбытовые!T349+Цены!$B$3+Цены!$G$3</f>
        <v>4190.3339999999998</v>
      </c>
      <c r="U297" s="8">
        <f>'Цены 2'!U47+Сбытовые!U349+Цены!$B$3+Цены!$G$3</f>
        <v>4178.6540000000005</v>
      </c>
      <c r="V297" s="8">
        <f>'Цены 2'!V47+Сбытовые!V349+Цены!$B$3+Цены!$G$3</f>
        <v>4177.3140000000003</v>
      </c>
      <c r="W297" s="8">
        <f>'Цены 2'!W47+Сбытовые!W349+Цены!$B$3+Цены!$G$3</f>
        <v>4166.6639999999998</v>
      </c>
      <c r="X297" s="8">
        <f>'Цены 2'!X47+Сбытовые!X349+Цены!$B$3+Цены!$G$3</f>
        <v>3679.5140000000001</v>
      </c>
      <c r="Y297" s="8">
        <f>'Цены 2'!Y47+Сбытовые!Y349+Цены!$B$3+Цены!$G$3</f>
        <v>3572.3140000000003</v>
      </c>
    </row>
    <row r="298" spans="1:25" x14ac:dyDescent="0.25">
      <c r="A298" s="7">
        <v>7</v>
      </c>
      <c r="B298" s="8">
        <f>'Цены 2'!B48+Сбытовые!B350+Цены!$B$3+Цены!$G$3</f>
        <v>3333.3140000000003</v>
      </c>
      <c r="C298" s="8">
        <f>'Цены 2'!C48+Сбытовые!C350+Цены!$B$3+Цены!$G$3</f>
        <v>3191.674</v>
      </c>
      <c r="D298" s="8">
        <f>'Цены 2'!D48+Сбытовые!D350+Цены!$B$3+Цены!$G$3</f>
        <v>3189.4840000000004</v>
      </c>
      <c r="E298" s="8">
        <f>'Цены 2'!E48+Сбытовые!E350+Цены!$B$3+Цены!$G$3</f>
        <v>3056.4840000000004</v>
      </c>
      <c r="F298" s="8">
        <f>'Цены 2'!F48+Сбытовые!F350+Цены!$B$3+Цены!$G$3</f>
        <v>3248.2940000000003</v>
      </c>
      <c r="G298" s="8">
        <f>'Цены 2'!G48+Сбытовые!G350+Цены!$B$3+Цены!$G$3</f>
        <v>3329.8740000000003</v>
      </c>
      <c r="H298" s="8">
        <f>'Цены 2'!H48+Сбытовые!H350+Цены!$B$3+Цены!$G$3</f>
        <v>3461.0540000000001</v>
      </c>
      <c r="I298" s="8">
        <f>'Цены 2'!I48+Сбытовые!I350+Цены!$B$3+Цены!$G$3</f>
        <v>3753.3040000000001</v>
      </c>
      <c r="J298" s="8">
        <f>'Цены 2'!J48+Сбытовые!J350+Цены!$B$3+Цены!$G$3</f>
        <v>4165.2840000000006</v>
      </c>
      <c r="K298" s="8">
        <f>'Цены 2'!K48+Сбытовые!K350+Цены!$B$3+Цены!$G$3</f>
        <v>4234.1840000000002</v>
      </c>
      <c r="L298" s="8">
        <f>'Цены 2'!L48+Сбытовые!L350+Цены!$B$3+Цены!$G$3</f>
        <v>4245.1040000000003</v>
      </c>
      <c r="M298" s="8">
        <f>'Цены 2'!M48+Сбытовые!M350+Цены!$B$3+Цены!$G$3</f>
        <v>4227.0140000000001</v>
      </c>
      <c r="N298" s="8">
        <f>'Цены 2'!N48+Сбытовые!N350+Цены!$B$3+Цены!$G$3</f>
        <v>4196.1940000000004</v>
      </c>
      <c r="O298" s="8">
        <f>'Цены 2'!O48+Сбытовые!O350+Цены!$B$3+Цены!$G$3</f>
        <v>4206.7740000000003</v>
      </c>
      <c r="P298" s="8">
        <f>'Цены 2'!P48+Сбытовые!P350+Цены!$B$3+Цены!$G$3</f>
        <v>4201.8240000000005</v>
      </c>
      <c r="Q298" s="8">
        <f>'Цены 2'!Q48+Сбытовые!Q350+Цены!$B$3+Цены!$G$3</f>
        <v>4210.8040000000001</v>
      </c>
      <c r="R298" s="8">
        <f>'Цены 2'!R48+Сбытовые!R350+Цены!$B$3+Цены!$G$3</f>
        <v>4225.3440000000001</v>
      </c>
      <c r="S298" s="8">
        <f>'Цены 2'!S48+Сбытовые!S350+Цены!$B$3+Цены!$G$3</f>
        <v>4246.8940000000002</v>
      </c>
      <c r="T298" s="8">
        <f>'Цены 2'!T48+Сбытовые!T350+Цены!$B$3+Цены!$G$3</f>
        <v>4282.7240000000002</v>
      </c>
      <c r="U298" s="8">
        <f>'Цены 2'!U48+Сбытовые!U350+Цены!$B$3+Цены!$G$3</f>
        <v>4293.0140000000001</v>
      </c>
      <c r="V298" s="8">
        <f>'Цены 2'!V48+Сбытовые!V350+Цены!$B$3+Цены!$G$3</f>
        <v>4233.7539999999999</v>
      </c>
      <c r="W298" s="8">
        <f>'Цены 2'!W48+Сбытовые!W350+Цены!$B$3+Цены!$G$3</f>
        <v>4180.7539999999999</v>
      </c>
      <c r="X298" s="8">
        <f>'Цены 2'!X48+Сбытовые!X350+Цены!$B$3+Цены!$G$3</f>
        <v>3685.3340000000003</v>
      </c>
      <c r="Y298" s="8">
        <f>'Цены 2'!Y48+Сбытовые!Y350+Цены!$B$3+Цены!$G$3</f>
        <v>3458.6940000000004</v>
      </c>
    </row>
    <row r="299" spans="1:25" x14ac:dyDescent="0.25">
      <c r="A299" s="7">
        <v>8</v>
      </c>
      <c r="B299" s="8">
        <f>'Цены 2'!B49+Сбытовые!B351+Цены!$B$3+Цены!$G$3</f>
        <v>3294.4140000000002</v>
      </c>
      <c r="C299" s="8">
        <f>'Цены 2'!C49+Сбытовые!C351+Цены!$B$3+Цены!$G$3</f>
        <v>2981.5040000000004</v>
      </c>
      <c r="D299" s="8">
        <f>'Цены 2'!D49+Сбытовые!D351+Цены!$B$3+Цены!$G$3</f>
        <v>2924.6840000000002</v>
      </c>
      <c r="E299" s="8">
        <f>'Цены 2'!E49+Сбытовые!E351+Цены!$B$3+Цены!$G$3</f>
        <v>2898.3540000000003</v>
      </c>
      <c r="F299" s="8">
        <f>'Цены 2'!F49+Сбытовые!F351+Цены!$B$3+Цены!$G$3</f>
        <v>3197.5740000000005</v>
      </c>
      <c r="G299" s="8">
        <f>'Цены 2'!G49+Сбытовые!G351+Цены!$B$3+Цены!$G$3</f>
        <v>3292.7740000000003</v>
      </c>
      <c r="H299" s="8">
        <f>'Цены 2'!H49+Сбытовые!H351+Цены!$B$3+Цены!$G$3</f>
        <v>3475.384</v>
      </c>
      <c r="I299" s="8">
        <f>'Цены 2'!I49+Сбытовые!I351+Цены!$B$3+Цены!$G$3</f>
        <v>3761.5240000000003</v>
      </c>
      <c r="J299" s="8">
        <f>'Цены 2'!J49+Сбытовые!J351+Цены!$B$3+Цены!$G$3</f>
        <v>4175.8140000000003</v>
      </c>
      <c r="K299" s="8">
        <f>'Цены 2'!K49+Сбытовые!K351+Цены!$B$3+Цены!$G$3</f>
        <v>4242.6140000000005</v>
      </c>
      <c r="L299" s="8">
        <f>'Цены 2'!L49+Сбытовые!L351+Цены!$B$3+Цены!$G$3</f>
        <v>4237.2939999999999</v>
      </c>
      <c r="M299" s="8">
        <f>'Цены 2'!M49+Сбытовые!M351+Цены!$B$3+Цены!$G$3</f>
        <v>4220.7139999999999</v>
      </c>
      <c r="N299" s="8">
        <f>'Цены 2'!N49+Сбытовые!N351+Цены!$B$3+Цены!$G$3</f>
        <v>4200.6940000000004</v>
      </c>
      <c r="O299" s="8">
        <f>'Цены 2'!O49+Сбытовые!O351+Цены!$B$3+Цены!$G$3</f>
        <v>4214.3940000000002</v>
      </c>
      <c r="P299" s="8">
        <f>'Цены 2'!P49+Сбытовые!P351+Цены!$B$3+Цены!$G$3</f>
        <v>4223.8040000000001</v>
      </c>
      <c r="Q299" s="8">
        <f>'Цены 2'!Q49+Сбытовые!Q351+Цены!$B$3+Цены!$G$3</f>
        <v>4232.8540000000003</v>
      </c>
      <c r="R299" s="8">
        <f>'Цены 2'!R49+Сбытовые!R351+Цены!$B$3+Цены!$G$3</f>
        <v>4239.1140000000005</v>
      </c>
      <c r="S299" s="8">
        <f>'Цены 2'!S49+Сбытовые!S351+Цены!$B$3+Цены!$G$3</f>
        <v>4239.674</v>
      </c>
      <c r="T299" s="8">
        <f>'Цены 2'!T49+Сбытовые!T351+Цены!$B$3+Цены!$G$3</f>
        <v>4273.5940000000001</v>
      </c>
      <c r="U299" s="8">
        <f>'Цены 2'!U49+Сбытовые!U351+Цены!$B$3+Цены!$G$3</f>
        <v>4275.1140000000005</v>
      </c>
      <c r="V299" s="8">
        <f>'Цены 2'!V49+Сбытовые!V351+Цены!$B$3+Цены!$G$3</f>
        <v>4216.634</v>
      </c>
      <c r="W299" s="8">
        <f>'Цены 2'!W49+Сбытовые!W351+Цены!$B$3+Цены!$G$3</f>
        <v>4144.0640000000003</v>
      </c>
      <c r="X299" s="8">
        <f>'Цены 2'!X49+Сбытовые!X351+Цены!$B$3+Цены!$G$3</f>
        <v>3656.0340000000006</v>
      </c>
      <c r="Y299" s="8">
        <f>'Цены 2'!Y49+Сбытовые!Y351+Цены!$B$3+Цены!$G$3</f>
        <v>3448.6040000000003</v>
      </c>
    </row>
    <row r="300" spans="1:25" x14ac:dyDescent="0.25">
      <c r="A300" s="7">
        <v>9</v>
      </c>
      <c r="B300" s="8">
        <f>'Цены 2'!B50+Сбытовые!B352+Цены!$B$3+Цены!$G$3</f>
        <v>3334.384</v>
      </c>
      <c r="C300" s="8">
        <f>'Цены 2'!C50+Сбытовые!C352+Цены!$B$3+Цены!$G$3</f>
        <v>3249.8040000000001</v>
      </c>
      <c r="D300" s="8">
        <f>'Цены 2'!D50+Сбытовые!D352+Цены!$B$3+Цены!$G$3</f>
        <v>3165.0340000000006</v>
      </c>
      <c r="E300" s="8">
        <f>'Цены 2'!E50+Сбытовые!E352+Цены!$B$3+Цены!$G$3</f>
        <v>3016.0940000000001</v>
      </c>
      <c r="F300" s="8">
        <f>'Цены 2'!F50+Сбытовые!F352+Цены!$B$3+Цены!$G$3</f>
        <v>3263.2040000000002</v>
      </c>
      <c r="G300" s="8">
        <f>'Цены 2'!G50+Сбытовые!G352+Цены!$B$3+Цены!$G$3</f>
        <v>3369.5740000000005</v>
      </c>
      <c r="H300" s="8">
        <f>'Цены 2'!H50+Сбытовые!H352+Цены!$B$3+Цены!$G$3</f>
        <v>3569.7440000000006</v>
      </c>
      <c r="I300" s="8">
        <f>'Цены 2'!I50+Сбытовые!I352+Цены!$B$3+Цены!$G$3</f>
        <v>3885.3340000000003</v>
      </c>
      <c r="J300" s="8">
        <f>'Цены 2'!J50+Сбытовые!J352+Цены!$B$3+Цены!$G$3</f>
        <v>4260.3640000000005</v>
      </c>
      <c r="K300" s="8">
        <f>'Цены 2'!K50+Сбытовые!K352+Цены!$B$3+Цены!$G$3</f>
        <v>4360.2139999999999</v>
      </c>
      <c r="L300" s="8">
        <f>'Цены 2'!L50+Сбытовые!L352+Цены!$B$3+Цены!$G$3</f>
        <v>4359.1239999999998</v>
      </c>
      <c r="M300" s="8">
        <f>'Цены 2'!M50+Сбытовые!M352+Цены!$B$3+Цены!$G$3</f>
        <v>4349.5439999999999</v>
      </c>
      <c r="N300" s="8">
        <f>'Цены 2'!N50+Сбытовые!N352+Цены!$B$3+Цены!$G$3</f>
        <v>4338.9040000000005</v>
      </c>
      <c r="O300" s="8">
        <f>'Цены 2'!O50+Сбытовые!O352+Цены!$B$3+Цены!$G$3</f>
        <v>4335.2939999999999</v>
      </c>
      <c r="P300" s="8">
        <f>'Цены 2'!P50+Сбытовые!P352+Цены!$B$3+Цены!$G$3</f>
        <v>4344.8440000000001</v>
      </c>
      <c r="Q300" s="8">
        <f>'Цены 2'!Q50+Сбытовые!Q352+Цены!$B$3+Цены!$G$3</f>
        <v>4346.7340000000004</v>
      </c>
      <c r="R300" s="8">
        <f>'Цены 2'!R50+Сбытовые!R352+Цены!$B$3+Цены!$G$3</f>
        <v>4352.134</v>
      </c>
      <c r="S300" s="8">
        <f>'Цены 2'!S50+Сбытовые!S352+Цены!$B$3+Цены!$G$3</f>
        <v>4385.2340000000004</v>
      </c>
      <c r="T300" s="8">
        <f>'Цены 2'!T50+Сбытовые!T352+Цены!$B$3+Цены!$G$3</f>
        <v>4406.8040000000001</v>
      </c>
      <c r="U300" s="8">
        <f>'Цены 2'!U50+Сбытовые!U352+Цены!$B$3+Цены!$G$3</f>
        <v>4382.634</v>
      </c>
      <c r="V300" s="8">
        <f>'Цены 2'!V50+Сбытовые!V352+Цены!$B$3+Цены!$G$3</f>
        <v>4364.7340000000004</v>
      </c>
      <c r="W300" s="8">
        <f>'Цены 2'!W50+Сбытовые!W352+Цены!$B$3+Цены!$G$3</f>
        <v>4263.6840000000002</v>
      </c>
      <c r="X300" s="8">
        <f>'Цены 2'!X50+Сбытовые!X352+Цены!$B$3+Цены!$G$3</f>
        <v>3966.3040000000001</v>
      </c>
      <c r="Y300" s="8">
        <f>'Цены 2'!Y50+Сбытовые!Y352+Цены!$B$3+Цены!$G$3</f>
        <v>3543.5040000000004</v>
      </c>
    </row>
    <row r="301" spans="1:25" x14ac:dyDescent="0.25">
      <c r="A301" s="7">
        <v>10</v>
      </c>
      <c r="B301" s="8">
        <f>'Цены 2'!B51+Сбытовые!B353+Цены!$B$3+Цены!$G$3</f>
        <v>3366.1040000000003</v>
      </c>
      <c r="C301" s="8">
        <f>'Цены 2'!C51+Сбытовые!C353+Цены!$B$3+Цены!$G$3</f>
        <v>3265.7139999999999</v>
      </c>
      <c r="D301" s="8">
        <f>'Цены 2'!D51+Сбытовые!D353+Цены!$B$3+Цены!$G$3</f>
        <v>3213.5740000000005</v>
      </c>
      <c r="E301" s="8">
        <f>'Цены 2'!E51+Сбытовые!E353+Цены!$B$3+Цены!$G$3</f>
        <v>2948.8140000000003</v>
      </c>
      <c r="F301" s="8">
        <f>'Цены 2'!F51+Сбытовые!F353+Цены!$B$3+Цены!$G$3</f>
        <v>3263.0440000000003</v>
      </c>
      <c r="G301" s="8">
        <f>'Цены 2'!G51+Сбытовые!G353+Цены!$B$3+Цены!$G$3</f>
        <v>3396.1240000000003</v>
      </c>
      <c r="H301" s="8">
        <f>'Цены 2'!H51+Сбытовые!H353+Цены!$B$3+Цены!$G$3</f>
        <v>3623.3640000000005</v>
      </c>
      <c r="I301" s="8">
        <f>'Цены 2'!I51+Сбытовые!I353+Цены!$B$3+Цены!$G$3</f>
        <v>4020.9940000000006</v>
      </c>
      <c r="J301" s="8">
        <f>'Цены 2'!J51+Сбытовые!J353+Цены!$B$3+Цены!$G$3</f>
        <v>4275.0140000000001</v>
      </c>
      <c r="K301" s="8">
        <f>'Цены 2'!K51+Сбытовые!K353+Цены!$B$3+Цены!$G$3</f>
        <v>4326.924</v>
      </c>
      <c r="L301" s="8">
        <f>'Цены 2'!L51+Сбытовые!L353+Цены!$B$3+Цены!$G$3</f>
        <v>4345.3440000000001</v>
      </c>
      <c r="M301" s="8">
        <f>'Цены 2'!M51+Сбытовые!M353+Цены!$B$3+Цены!$G$3</f>
        <v>4330.0940000000001</v>
      </c>
      <c r="N301" s="8">
        <f>'Цены 2'!N51+Сбытовые!N353+Цены!$B$3+Цены!$G$3</f>
        <v>4284.8640000000005</v>
      </c>
      <c r="O301" s="8">
        <f>'Цены 2'!O51+Сбытовые!O353+Цены!$B$3+Цены!$G$3</f>
        <v>4299.5839999999998</v>
      </c>
      <c r="P301" s="8">
        <f>'Цены 2'!P51+Сбытовые!P353+Цены!$B$3+Цены!$G$3</f>
        <v>4317.7440000000006</v>
      </c>
      <c r="Q301" s="8">
        <f>'Цены 2'!Q51+Сбытовые!Q353+Цены!$B$3+Цены!$G$3</f>
        <v>4333.4040000000005</v>
      </c>
      <c r="R301" s="8">
        <f>'Цены 2'!R51+Сбытовые!R353+Цены!$B$3+Цены!$G$3</f>
        <v>4346.0439999999999</v>
      </c>
      <c r="S301" s="8">
        <f>'Цены 2'!S51+Сбытовые!S353+Цены!$B$3+Цены!$G$3</f>
        <v>4390.3240000000005</v>
      </c>
      <c r="T301" s="8">
        <f>'Цены 2'!T51+Сбытовые!T353+Цены!$B$3+Цены!$G$3</f>
        <v>4413.4840000000004</v>
      </c>
      <c r="U301" s="8">
        <f>'Цены 2'!U51+Сбытовые!U353+Цены!$B$3+Цены!$G$3</f>
        <v>4404.9539999999997</v>
      </c>
      <c r="V301" s="8">
        <f>'Цены 2'!V51+Сбытовые!V353+Цены!$B$3+Цены!$G$3</f>
        <v>4373.6840000000002</v>
      </c>
      <c r="W301" s="8">
        <f>'Цены 2'!W51+Сбытовые!W353+Цены!$B$3+Цены!$G$3</f>
        <v>4294.4340000000002</v>
      </c>
      <c r="X301" s="8">
        <f>'Цены 2'!X51+Сбытовые!X353+Цены!$B$3+Цены!$G$3</f>
        <v>3747.2540000000004</v>
      </c>
      <c r="Y301" s="8">
        <f>'Цены 2'!Y51+Сбытовые!Y353+Цены!$B$3+Цены!$G$3</f>
        <v>3491.0940000000001</v>
      </c>
    </row>
    <row r="302" spans="1:25" x14ac:dyDescent="0.25">
      <c r="A302" s="7">
        <v>11</v>
      </c>
      <c r="B302" s="8">
        <f>'Цены 2'!B52+Сбытовые!B354+Цены!$B$3+Цены!$G$3</f>
        <v>3358.8540000000003</v>
      </c>
      <c r="C302" s="8">
        <f>'Цены 2'!C52+Сбытовые!C354+Цены!$B$3+Цены!$G$3</f>
        <v>3270.9440000000004</v>
      </c>
      <c r="D302" s="8">
        <f>'Цены 2'!D52+Сбытовые!D354+Цены!$B$3+Цены!$G$3</f>
        <v>3140.3640000000005</v>
      </c>
      <c r="E302" s="8">
        <f>'Цены 2'!E52+Сбытовые!E354+Цены!$B$3+Цены!$G$3</f>
        <v>2910.7840000000006</v>
      </c>
      <c r="F302" s="8">
        <f>'Цены 2'!F52+Сбытовые!F354+Цены!$B$3+Цены!$G$3</f>
        <v>3266.5540000000001</v>
      </c>
      <c r="G302" s="8">
        <f>'Цены 2'!G52+Сбытовые!G354+Цены!$B$3+Цены!$G$3</f>
        <v>3441.1640000000002</v>
      </c>
      <c r="H302" s="8">
        <f>'Цены 2'!H52+Сбытовые!H354+Цены!$B$3+Цены!$G$3</f>
        <v>3727.1040000000003</v>
      </c>
      <c r="I302" s="8">
        <f>'Цены 2'!I52+Сбытовые!I354+Цены!$B$3+Цены!$G$3</f>
        <v>4171.5240000000003</v>
      </c>
      <c r="J302" s="8">
        <f>'Цены 2'!J52+Сбытовые!J354+Цены!$B$3+Цены!$G$3</f>
        <v>4360.3040000000001</v>
      </c>
      <c r="K302" s="8">
        <f>'Цены 2'!K52+Сбытовые!K354+Цены!$B$3+Цены!$G$3</f>
        <v>4391.6540000000005</v>
      </c>
      <c r="L302" s="8">
        <f>'Цены 2'!L52+Сбытовые!L354+Цены!$B$3+Цены!$G$3</f>
        <v>4387.6639999999998</v>
      </c>
      <c r="M302" s="8">
        <f>'Цены 2'!M52+Сбытовые!M354+Цены!$B$3+Цены!$G$3</f>
        <v>4376.384</v>
      </c>
      <c r="N302" s="8">
        <f>'Цены 2'!N52+Сбытовые!N354+Цены!$B$3+Цены!$G$3</f>
        <v>4345.6440000000002</v>
      </c>
      <c r="O302" s="8">
        <f>'Цены 2'!O52+Сбытовые!O354+Цены!$B$3+Цены!$G$3</f>
        <v>4355.6239999999998</v>
      </c>
      <c r="P302" s="8">
        <f>'Цены 2'!P52+Сбытовые!P354+Цены!$B$3+Цены!$G$3</f>
        <v>4361.1239999999998</v>
      </c>
      <c r="Q302" s="8">
        <f>'Цены 2'!Q52+Сбытовые!Q354+Цены!$B$3+Цены!$G$3</f>
        <v>4365.0540000000001</v>
      </c>
      <c r="R302" s="8">
        <f>'Цены 2'!R52+Сбытовые!R354+Цены!$B$3+Цены!$G$3</f>
        <v>4372.7939999999999</v>
      </c>
      <c r="S302" s="8">
        <f>'Цены 2'!S52+Сбытовые!S354+Цены!$B$3+Цены!$G$3</f>
        <v>4407.5839999999998</v>
      </c>
      <c r="T302" s="8">
        <f>'Цены 2'!T52+Сбытовые!T354+Цены!$B$3+Цены!$G$3</f>
        <v>4427.5339999999997</v>
      </c>
      <c r="U302" s="8">
        <f>'Цены 2'!U52+Сбытовые!U354+Цены!$B$3+Цены!$G$3</f>
        <v>4405.9139999999998</v>
      </c>
      <c r="V302" s="8">
        <f>'Цены 2'!V52+Сбытовые!V354+Цены!$B$3+Цены!$G$3</f>
        <v>4395.0640000000003</v>
      </c>
      <c r="W302" s="8">
        <f>'Цены 2'!W52+Сбытовые!W354+Цены!$B$3+Цены!$G$3</f>
        <v>4360.3339999999998</v>
      </c>
      <c r="X302" s="8">
        <f>'Цены 2'!X52+Сбытовые!X354+Цены!$B$3+Цены!$G$3</f>
        <v>4143.0640000000003</v>
      </c>
      <c r="Y302" s="8">
        <f>'Цены 2'!Y52+Сбытовые!Y354+Цены!$B$3+Цены!$G$3</f>
        <v>3585.1740000000004</v>
      </c>
    </row>
    <row r="303" spans="1:25" x14ac:dyDescent="0.25">
      <c r="A303" s="7">
        <v>12</v>
      </c>
      <c r="B303" s="8">
        <f>'Цены 2'!B53+Сбытовые!B355+Цены!$B$3+Цены!$G$3</f>
        <v>3442.634</v>
      </c>
      <c r="C303" s="8">
        <f>'Цены 2'!C53+Сбытовые!C355+Цены!$B$3+Цены!$G$3</f>
        <v>3317.6240000000003</v>
      </c>
      <c r="D303" s="8">
        <f>'Цены 2'!D53+Сбытовые!D355+Цены!$B$3+Цены!$G$3</f>
        <v>3267.8140000000003</v>
      </c>
      <c r="E303" s="8">
        <f>'Цены 2'!E53+Сбытовые!E355+Цены!$B$3+Цены!$G$3</f>
        <v>3238.2840000000006</v>
      </c>
      <c r="F303" s="8">
        <f>'Цены 2'!F53+Сбытовые!F355+Цены!$B$3+Цены!$G$3</f>
        <v>3261.7139999999999</v>
      </c>
      <c r="G303" s="8">
        <f>'Цены 2'!G53+Сбытовые!G355+Цены!$B$3+Цены!$G$3</f>
        <v>3327.2240000000002</v>
      </c>
      <c r="H303" s="8">
        <f>'Цены 2'!H53+Сбытовые!H355+Цены!$B$3+Цены!$G$3</f>
        <v>3444.3340000000003</v>
      </c>
      <c r="I303" s="8">
        <f>'Цены 2'!I53+Сбытовые!I355+Цены!$B$3+Цены!$G$3</f>
        <v>3562.4840000000004</v>
      </c>
      <c r="J303" s="8">
        <f>'Цены 2'!J53+Сбытовые!J355+Цены!$B$3+Цены!$G$3</f>
        <v>4153.1840000000002</v>
      </c>
      <c r="K303" s="8">
        <f>'Цены 2'!K53+Сбытовые!K355+Цены!$B$3+Цены!$G$3</f>
        <v>4257.3940000000002</v>
      </c>
      <c r="L303" s="8">
        <f>'Цены 2'!L53+Сбытовые!L355+Цены!$B$3+Цены!$G$3</f>
        <v>4272.7539999999999</v>
      </c>
      <c r="M303" s="8">
        <f>'Цены 2'!M53+Сбытовые!M355+Цены!$B$3+Цены!$G$3</f>
        <v>4268.6940000000004</v>
      </c>
      <c r="N303" s="8">
        <f>'Цены 2'!N53+Сбытовые!N355+Цены!$B$3+Цены!$G$3</f>
        <v>4253.5540000000001</v>
      </c>
      <c r="O303" s="8">
        <f>'Цены 2'!O53+Сбытовые!O355+Цены!$B$3+Цены!$G$3</f>
        <v>4237.1140000000005</v>
      </c>
      <c r="P303" s="8">
        <f>'Цены 2'!P53+Сбытовые!P355+Цены!$B$3+Цены!$G$3</f>
        <v>4247.6040000000003</v>
      </c>
      <c r="Q303" s="8">
        <f>'Цены 2'!Q53+Сбытовые!Q355+Цены!$B$3+Цены!$G$3</f>
        <v>4266.1440000000002</v>
      </c>
      <c r="R303" s="8">
        <f>'Цены 2'!R53+Сбытовые!R355+Цены!$B$3+Цены!$G$3</f>
        <v>4304.0640000000003</v>
      </c>
      <c r="S303" s="8">
        <f>'Цены 2'!S53+Сбытовые!S355+Цены!$B$3+Цены!$G$3</f>
        <v>4368.2340000000004</v>
      </c>
      <c r="T303" s="8">
        <f>'Цены 2'!T53+Сбытовые!T355+Цены!$B$3+Цены!$G$3</f>
        <v>4394.4639999999999</v>
      </c>
      <c r="U303" s="8">
        <f>'Цены 2'!U53+Сбытовые!U355+Цены!$B$3+Цены!$G$3</f>
        <v>4377.4540000000006</v>
      </c>
      <c r="V303" s="8">
        <f>'Цены 2'!V53+Сбытовые!V355+Цены!$B$3+Цены!$G$3</f>
        <v>4327.8739999999998</v>
      </c>
      <c r="W303" s="8">
        <f>'Цены 2'!W53+Сбытовые!W355+Цены!$B$3+Цены!$G$3</f>
        <v>4286.5640000000003</v>
      </c>
      <c r="X303" s="8">
        <f>'Цены 2'!X53+Сбытовые!X355+Цены!$B$3+Цены!$G$3</f>
        <v>4239.7139999999999</v>
      </c>
      <c r="Y303" s="8">
        <f>'Цены 2'!Y53+Сбытовые!Y355+Цены!$B$3+Цены!$G$3</f>
        <v>3623.1740000000004</v>
      </c>
    </row>
    <row r="304" spans="1:25" x14ac:dyDescent="0.25">
      <c r="A304" s="7">
        <v>13</v>
      </c>
      <c r="B304" s="8">
        <f>'Цены 2'!B54+Сбытовые!B356+Цены!$B$3+Цены!$G$3</f>
        <v>3312.2640000000001</v>
      </c>
      <c r="C304" s="8">
        <f>'Цены 2'!C54+Сбытовые!C356+Цены!$B$3+Цены!$G$3</f>
        <v>3230.6140000000005</v>
      </c>
      <c r="D304" s="8">
        <f>'Цены 2'!D54+Сбытовые!D356+Цены!$B$3+Цены!$G$3</f>
        <v>2739.8540000000003</v>
      </c>
      <c r="E304" s="8">
        <f>'Цены 2'!E54+Сбытовые!E356+Цены!$B$3+Цены!$G$3</f>
        <v>2649.0540000000001</v>
      </c>
      <c r="F304" s="8">
        <f>'Цены 2'!F54+Сбытовые!F356+Цены!$B$3+Цены!$G$3</f>
        <v>2717.5740000000005</v>
      </c>
      <c r="G304" s="8">
        <f>'Цены 2'!G54+Сбытовые!G356+Цены!$B$3+Цены!$G$3</f>
        <v>2876.5740000000005</v>
      </c>
      <c r="H304" s="8">
        <f>'Цены 2'!H54+Сбытовые!H356+Цены!$B$3+Цены!$G$3</f>
        <v>2975.4740000000002</v>
      </c>
      <c r="I304" s="8">
        <f>'Цены 2'!I54+Сбытовые!I356+Цены!$B$3+Цены!$G$3</f>
        <v>3268.9040000000005</v>
      </c>
      <c r="J304" s="8">
        <f>'Цены 2'!J54+Сбытовые!J356+Цены!$B$3+Цены!$G$3</f>
        <v>3516.2840000000006</v>
      </c>
      <c r="K304" s="8">
        <f>'Цены 2'!K54+Сбытовые!K356+Цены!$B$3+Цены!$G$3</f>
        <v>3736.8540000000003</v>
      </c>
      <c r="L304" s="8">
        <f>'Цены 2'!L54+Сбытовые!L356+Цены!$B$3+Цены!$G$3</f>
        <v>3811.2140000000004</v>
      </c>
      <c r="M304" s="8">
        <f>'Цены 2'!M54+Сбытовые!M356+Цены!$B$3+Цены!$G$3</f>
        <v>3813.8040000000001</v>
      </c>
      <c r="N304" s="8">
        <f>'Цены 2'!N54+Сбытовые!N356+Цены!$B$3+Цены!$G$3</f>
        <v>3801.1240000000003</v>
      </c>
      <c r="O304" s="8">
        <f>'Цены 2'!O54+Сбытовые!O356+Цены!$B$3+Цены!$G$3</f>
        <v>3806.384</v>
      </c>
      <c r="P304" s="8">
        <f>'Цены 2'!P54+Сбытовые!P356+Цены!$B$3+Цены!$G$3</f>
        <v>3801.2840000000006</v>
      </c>
      <c r="Q304" s="8">
        <f>'Цены 2'!Q54+Сбытовые!Q356+Цены!$B$3+Цены!$G$3</f>
        <v>3816.4040000000005</v>
      </c>
      <c r="R304" s="8">
        <f>'Цены 2'!R54+Сбытовые!R356+Цены!$B$3+Цены!$G$3</f>
        <v>3835.6040000000003</v>
      </c>
      <c r="S304" s="8">
        <f>'Цены 2'!S54+Сбытовые!S356+Цены!$B$3+Цены!$G$3</f>
        <v>4020.3940000000002</v>
      </c>
      <c r="T304" s="8">
        <f>'Цены 2'!T54+Сбытовые!T356+Цены!$B$3+Цены!$G$3</f>
        <v>4048.134</v>
      </c>
      <c r="U304" s="8">
        <f>'Цены 2'!U54+Сбытовые!U356+Цены!$B$3+Цены!$G$3</f>
        <v>4298.5039999999999</v>
      </c>
      <c r="V304" s="8">
        <f>'Цены 2'!V54+Сбытовые!V356+Цены!$B$3+Цены!$G$3</f>
        <v>4009.3040000000001</v>
      </c>
      <c r="W304" s="8">
        <f>'Цены 2'!W54+Сбытовые!W356+Цены!$B$3+Цены!$G$3</f>
        <v>3885.6040000000003</v>
      </c>
      <c r="X304" s="8">
        <f>'Цены 2'!X54+Сбытовые!X356+Цены!$B$3+Цены!$G$3</f>
        <v>3636.3940000000002</v>
      </c>
      <c r="Y304" s="8">
        <f>'Цены 2'!Y54+Сбытовые!Y356+Цены!$B$3+Цены!$G$3</f>
        <v>3495.6740000000004</v>
      </c>
    </row>
    <row r="305" spans="1:25" x14ac:dyDescent="0.25">
      <c r="A305" s="7">
        <v>14</v>
      </c>
      <c r="B305" s="8">
        <f>'Цены 2'!B55+Сбытовые!B357+Цены!$B$3+Цены!$G$3</f>
        <v>3267.6240000000003</v>
      </c>
      <c r="C305" s="8">
        <f>'Цены 2'!C55+Сбытовые!C357+Цены!$B$3+Цены!$G$3</f>
        <v>3190.3540000000003</v>
      </c>
      <c r="D305" s="8">
        <f>'Цены 2'!D55+Сбытовые!D357+Цены!$B$3+Цены!$G$3</f>
        <v>2582.2840000000006</v>
      </c>
      <c r="E305" s="8">
        <f>'Цены 2'!E55+Сбытовые!E357+Цены!$B$3+Цены!$G$3</f>
        <v>2552.634</v>
      </c>
      <c r="F305" s="8">
        <f>'Цены 2'!F55+Сбытовые!F357+Цены!$B$3+Цены!$G$3</f>
        <v>2847.7940000000003</v>
      </c>
      <c r="G305" s="8">
        <f>'Цены 2'!G55+Сбытовые!G357+Цены!$B$3+Цены!$G$3</f>
        <v>3263.0440000000003</v>
      </c>
      <c r="H305" s="8">
        <f>'Цены 2'!H55+Сбытовые!H357+Цены!$B$3+Цены!$G$3</f>
        <v>3475.6640000000002</v>
      </c>
      <c r="I305" s="8">
        <f>'Цены 2'!I55+Сбытовые!I357+Цены!$B$3+Цены!$G$3</f>
        <v>3903.1940000000004</v>
      </c>
      <c r="J305" s="8">
        <f>'Цены 2'!J55+Сбытовые!J357+Цены!$B$3+Цены!$G$3</f>
        <v>4289.884</v>
      </c>
      <c r="K305" s="8">
        <f>'Цены 2'!K55+Сбытовые!K357+Цены!$B$3+Цены!$G$3</f>
        <v>4391.3540000000003</v>
      </c>
      <c r="L305" s="8">
        <f>'Цены 2'!L55+Сбытовые!L357+Цены!$B$3+Цены!$G$3</f>
        <v>4392.2039999999997</v>
      </c>
      <c r="M305" s="8">
        <f>'Цены 2'!M55+Сбытовые!M357+Цены!$B$3+Цены!$G$3</f>
        <v>4380.7640000000001</v>
      </c>
      <c r="N305" s="8">
        <f>'Цены 2'!N55+Сбытовые!N357+Цены!$B$3+Цены!$G$3</f>
        <v>4347.0839999999998</v>
      </c>
      <c r="O305" s="8">
        <f>'Цены 2'!O55+Сбытовые!O357+Цены!$B$3+Цены!$G$3</f>
        <v>4332.7740000000003</v>
      </c>
      <c r="P305" s="8">
        <f>'Цены 2'!P55+Сбытовые!P357+Цены!$B$3+Цены!$G$3</f>
        <v>4340.5340000000006</v>
      </c>
      <c r="Q305" s="8">
        <f>'Цены 2'!Q55+Сбытовые!Q357+Цены!$B$3+Цены!$G$3</f>
        <v>4337.5240000000003</v>
      </c>
      <c r="R305" s="8">
        <f>'Цены 2'!R55+Сбытовые!R357+Цены!$B$3+Цены!$G$3</f>
        <v>4355.0039999999999</v>
      </c>
      <c r="S305" s="8">
        <f>'Цены 2'!S55+Сбытовые!S357+Цены!$B$3+Цены!$G$3</f>
        <v>4414.9939999999997</v>
      </c>
      <c r="T305" s="8">
        <f>'Цены 2'!T55+Сбытовые!T357+Цены!$B$3+Цены!$G$3</f>
        <v>4446.924</v>
      </c>
      <c r="U305" s="8">
        <f>'Цены 2'!U55+Сбытовые!U357+Цены!$B$3+Цены!$G$3</f>
        <v>4442.7740000000003</v>
      </c>
      <c r="V305" s="8">
        <f>'Цены 2'!V55+Сбытовые!V357+Цены!$B$3+Цены!$G$3</f>
        <v>4413.4539999999997</v>
      </c>
      <c r="W305" s="8">
        <f>'Цены 2'!W55+Сбытовые!W357+Цены!$B$3+Цены!$G$3</f>
        <v>4358.2539999999999</v>
      </c>
      <c r="X305" s="8">
        <f>'Цены 2'!X55+Сбытовые!X357+Цены!$B$3+Цены!$G$3</f>
        <v>3657.6740000000004</v>
      </c>
      <c r="Y305" s="8">
        <f>'Цены 2'!Y55+Сбытовые!Y357+Цены!$B$3+Цены!$G$3</f>
        <v>3537.9340000000002</v>
      </c>
    </row>
    <row r="306" spans="1:25" x14ac:dyDescent="0.25">
      <c r="A306" s="7">
        <v>15</v>
      </c>
      <c r="B306" s="8">
        <f>'Цены 2'!B56+Сбытовые!B358+Цены!$B$3+Цены!$G$3</f>
        <v>3520.3940000000002</v>
      </c>
      <c r="C306" s="8">
        <f>'Цены 2'!C56+Сбытовые!C358+Цены!$B$3+Цены!$G$3</f>
        <v>3315.8240000000005</v>
      </c>
      <c r="D306" s="8">
        <f>'Цены 2'!D56+Сбытовые!D358+Цены!$B$3+Цены!$G$3</f>
        <v>3259.8040000000001</v>
      </c>
      <c r="E306" s="8">
        <f>'Цены 2'!E56+Сбытовые!E358+Цены!$B$3+Цены!$G$3</f>
        <v>3252.0040000000004</v>
      </c>
      <c r="F306" s="8">
        <f>'Цены 2'!F56+Сбытовые!F358+Цены!$B$3+Цены!$G$3</f>
        <v>3278.6840000000002</v>
      </c>
      <c r="G306" s="8">
        <f>'Цены 2'!G56+Сбытовые!G358+Цены!$B$3+Цены!$G$3</f>
        <v>3397.4140000000002</v>
      </c>
      <c r="H306" s="8">
        <f>'Цены 2'!H56+Сбытовые!H358+Цены!$B$3+Цены!$G$3</f>
        <v>3616.8340000000003</v>
      </c>
      <c r="I306" s="8">
        <f>'Цены 2'!I56+Сбытовые!I358+Цены!$B$3+Цены!$G$3</f>
        <v>4263.5039999999999</v>
      </c>
      <c r="J306" s="8">
        <f>'Цены 2'!J56+Сбытовые!J358+Цены!$B$3+Цены!$G$3</f>
        <v>4408.0439999999999</v>
      </c>
      <c r="K306" s="8">
        <f>'Цены 2'!K56+Сбытовые!K358+Цены!$B$3+Цены!$G$3</f>
        <v>4429.634</v>
      </c>
      <c r="L306" s="8">
        <f>'Цены 2'!L56+Сбытовые!L358+Цены!$B$3+Цены!$G$3</f>
        <v>4444.9639999999999</v>
      </c>
      <c r="M306" s="8">
        <f>'Цены 2'!M56+Сбытовые!M358+Цены!$B$3+Цены!$G$3</f>
        <v>4433.6639999999998</v>
      </c>
      <c r="N306" s="8">
        <f>'Цены 2'!N56+Сбытовые!N358+Цены!$B$3+Цены!$G$3</f>
        <v>4409.2139999999999</v>
      </c>
      <c r="O306" s="8">
        <f>'Цены 2'!O56+Сбытовые!O358+Цены!$B$3+Цены!$G$3</f>
        <v>4417.7340000000004</v>
      </c>
      <c r="P306" s="8">
        <f>'Цены 2'!P56+Сбытовые!P358+Цены!$B$3+Цены!$G$3</f>
        <v>4416.9440000000004</v>
      </c>
      <c r="Q306" s="8">
        <f>'Цены 2'!Q56+Сбытовые!Q358+Цены!$B$3+Цены!$G$3</f>
        <v>4419.4639999999999</v>
      </c>
      <c r="R306" s="8">
        <f>'Цены 2'!R56+Сбытовые!R358+Цены!$B$3+Цены!$G$3</f>
        <v>4426.2240000000002</v>
      </c>
      <c r="S306" s="8">
        <f>'Цены 2'!S56+Сбытовые!S358+Цены!$B$3+Цены!$G$3</f>
        <v>4454.2240000000002</v>
      </c>
      <c r="T306" s="8">
        <f>'Цены 2'!T56+Сбытовые!T358+Цены!$B$3+Цены!$G$3</f>
        <v>4479.7340000000004</v>
      </c>
      <c r="U306" s="8">
        <f>'Цены 2'!U56+Сбытовые!U358+Цены!$B$3+Цены!$G$3</f>
        <v>4475.174</v>
      </c>
      <c r="V306" s="8">
        <f>'Цены 2'!V56+Сбытовые!V358+Цены!$B$3+Цены!$G$3</f>
        <v>4443.5039999999999</v>
      </c>
      <c r="W306" s="8">
        <f>'Цены 2'!W56+Сбытовые!W358+Цены!$B$3+Цены!$G$3</f>
        <v>4405.7039999999997</v>
      </c>
      <c r="X306" s="8">
        <f>'Цены 2'!X56+Сбытовые!X358+Цены!$B$3+Цены!$G$3</f>
        <v>4277.8240000000005</v>
      </c>
      <c r="Y306" s="8">
        <f>'Цены 2'!Y56+Сбытовые!Y358+Цены!$B$3+Цены!$G$3</f>
        <v>3655.5540000000001</v>
      </c>
    </row>
    <row r="307" spans="1:25" x14ac:dyDescent="0.25">
      <c r="A307" s="7">
        <v>16</v>
      </c>
      <c r="B307" s="8">
        <f>'Цены 2'!B57+Сбытовые!B359+Цены!$B$3+Цены!$G$3</f>
        <v>3371.384</v>
      </c>
      <c r="C307" s="8">
        <f>'Цены 2'!C57+Сбытовые!C359+Цены!$B$3+Цены!$G$3</f>
        <v>3303.7340000000004</v>
      </c>
      <c r="D307" s="8">
        <f>'Цены 2'!D57+Сбытовые!D359+Цены!$B$3+Цены!$G$3</f>
        <v>3250.6240000000003</v>
      </c>
      <c r="E307" s="8">
        <f>'Цены 2'!E57+Сбытовые!E359+Цены!$B$3+Цены!$G$3</f>
        <v>2364.6940000000004</v>
      </c>
      <c r="F307" s="8">
        <f>'Цены 2'!F57+Сбытовые!F359+Цены!$B$3+Цены!$G$3</f>
        <v>3042.8240000000005</v>
      </c>
      <c r="G307" s="8">
        <f>'Цены 2'!G57+Сбытовые!G359+Цены!$B$3+Цены!$G$3</f>
        <v>3315.1440000000002</v>
      </c>
      <c r="H307" s="8">
        <f>'Цены 2'!H57+Сбытовые!H359+Цены!$B$3+Цены!$G$3</f>
        <v>3542.4940000000006</v>
      </c>
      <c r="I307" s="8">
        <f>'Цены 2'!I57+Сбытовые!I359+Цены!$B$3+Цены!$G$3</f>
        <v>3983.1640000000002</v>
      </c>
      <c r="J307" s="8">
        <f>'Цены 2'!J57+Сбытовые!J359+Цены!$B$3+Цены!$G$3</f>
        <v>4278.4940000000006</v>
      </c>
      <c r="K307" s="8">
        <f>'Цены 2'!K57+Сбытовые!K359+Цены!$B$3+Цены!$G$3</f>
        <v>4336.4740000000002</v>
      </c>
      <c r="L307" s="8">
        <f>'Цены 2'!L57+Сбытовые!L359+Цены!$B$3+Цены!$G$3</f>
        <v>4331.3540000000003</v>
      </c>
      <c r="M307" s="8">
        <f>'Цены 2'!M57+Сбытовые!M359+Цены!$B$3+Цены!$G$3</f>
        <v>4308.3040000000001</v>
      </c>
      <c r="N307" s="8">
        <f>'Цены 2'!N57+Сбытовые!N359+Цены!$B$3+Цены!$G$3</f>
        <v>4268.3540000000003</v>
      </c>
      <c r="O307" s="8">
        <f>'Цены 2'!O57+Сбытовые!O359+Цены!$B$3+Цены!$G$3</f>
        <v>4271.7939999999999</v>
      </c>
      <c r="P307" s="8">
        <f>'Цены 2'!P57+Сбытовые!P359+Цены!$B$3+Цены!$G$3</f>
        <v>4285.2740000000003</v>
      </c>
      <c r="Q307" s="8">
        <f>'Цены 2'!Q57+Сбытовые!Q359+Цены!$B$3+Цены!$G$3</f>
        <v>4291.5740000000005</v>
      </c>
      <c r="R307" s="8">
        <f>'Цены 2'!R57+Сбытовые!R359+Цены!$B$3+Цены!$G$3</f>
        <v>4294.2139999999999</v>
      </c>
      <c r="S307" s="8">
        <f>'Цены 2'!S57+Сбытовые!S359+Цены!$B$3+Цены!$G$3</f>
        <v>4351.4040000000005</v>
      </c>
      <c r="T307" s="8">
        <f>'Цены 2'!T57+Сбытовые!T359+Цены!$B$3+Цены!$G$3</f>
        <v>4368.0940000000001</v>
      </c>
      <c r="U307" s="8">
        <f>'Цены 2'!U57+Сбытовые!U359+Цены!$B$3+Цены!$G$3</f>
        <v>4355.4139999999998</v>
      </c>
      <c r="V307" s="8">
        <f>'Цены 2'!V57+Сбытовые!V359+Цены!$B$3+Цены!$G$3</f>
        <v>4298.1840000000002</v>
      </c>
      <c r="W307" s="8">
        <f>'Цены 2'!W57+Сбытовые!W359+Цены!$B$3+Цены!$G$3</f>
        <v>4204.674</v>
      </c>
      <c r="X307" s="8">
        <f>'Цены 2'!X57+Сбытовые!X359+Цены!$B$3+Цены!$G$3</f>
        <v>3685.0840000000003</v>
      </c>
      <c r="Y307" s="8">
        <f>'Цены 2'!Y57+Сбытовые!Y359+Цены!$B$3+Цены!$G$3</f>
        <v>3464.7840000000006</v>
      </c>
    </row>
    <row r="308" spans="1:25" x14ac:dyDescent="0.25">
      <c r="A308" s="7">
        <v>17</v>
      </c>
      <c r="B308" s="8">
        <f>'Цены 2'!B58+Сбытовые!B360+Цены!$B$3+Цены!$G$3</f>
        <v>3339.2840000000006</v>
      </c>
      <c r="C308" s="8">
        <f>'Цены 2'!C58+Сбытовые!C360+Цены!$B$3+Цены!$G$3</f>
        <v>3291.5940000000001</v>
      </c>
      <c r="D308" s="8">
        <f>'Цены 2'!D58+Сбытовые!D360+Цены!$B$3+Цены!$G$3</f>
        <v>3214.0540000000001</v>
      </c>
      <c r="E308" s="8">
        <f>'Цены 2'!E58+Сбытовые!E360+Цены!$B$3+Цены!$G$3</f>
        <v>3102.7940000000003</v>
      </c>
      <c r="F308" s="8">
        <f>'Цены 2'!F58+Сбытовые!F360+Цены!$B$3+Цены!$G$3</f>
        <v>3292.7640000000001</v>
      </c>
      <c r="G308" s="8">
        <f>'Цены 2'!G58+Сбытовые!G360+Цены!$B$3+Цены!$G$3</f>
        <v>3343.3440000000001</v>
      </c>
      <c r="H308" s="8">
        <f>'Цены 2'!H58+Сбытовые!H360+Цены!$B$3+Цены!$G$3</f>
        <v>3547.7340000000004</v>
      </c>
      <c r="I308" s="8">
        <f>'Цены 2'!I58+Сбытовые!I360+Цены!$B$3+Цены!$G$3</f>
        <v>3902.3640000000005</v>
      </c>
      <c r="J308" s="8">
        <f>'Цены 2'!J58+Сбытовые!J360+Цены!$B$3+Цены!$G$3</f>
        <v>4174.7440000000006</v>
      </c>
      <c r="K308" s="8">
        <f>'Цены 2'!K58+Сбытовые!K360+Цены!$B$3+Цены!$G$3</f>
        <v>4227.4840000000004</v>
      </c>
      <c r="L308" s="8">
        <f>'Цены 2'!L58+Сбытовые!L360+Цены!$B$3+Цены!$G$3</f>
        <v>4219.4940000000006</v>
      </c>
      <c r="M308" s="8">
        <f>'Цены 2'!M58+Сбытовые!M360+Цены!$B$3+Цены!$G$3</f>
        <v>4196.8739999999998</v>
      </c>
      <c r="N308" s="8">
        <f>'Цены 2'!N58+Сбытовые!N360+Цены!$B$3+Цены!$G$3</f>
        <v>4159.1239999999998</v>
      </c>
      <c r="O308" s="8">
        <f>'Цены 2'!O58+Сбытовые!O360+Цены!$B$3+Цены!$G$3</f>
        <v>4157.2840000000006</v>
      </c>
      <c r="P308" s="8">
        <f>'Цены 2'!P58+Сбытовые!P360+Цены!$B$3+Цены!$G$3</f>
        <v>4141.7840000000006</v>
      </c>
      <c r="Q308" s="8">
        <f>'Цены 2'!Q58+Сбытовые!Q360+Цены!$B$3+Цены!$G$3</f>
        <v>4142.3040000000001</v>
      </c>
      <c r="R308" s="8">
        <f>'Цены 2'!R58+Сбытовые!R360+Цены!$B$3+Цены!$G$3</f>
        <v>4162.0439999999999</v>
      </c>
      <c r="S308" s="8">
        <f>'Цены 2'!S58+Сбытовые!S360+Цены!$B$3+Цены!$G$3</f>
        <v>4228.4639999999999</v>
      </c>
      <c r="T308" s="8">
        <f>'Цены 2'!T58+Сбытовые!T360+Цены!$B$3+Цены!$G$3</f>
        <v>4237.884</v>
      </c>
      <c r="U308" s="8">
        <f>'Цены 2'!U58+Сбытовые!U360+Цены!$B$3+Цены!$G$3</f>
        <v>4249.5039999999999</v>
      </c>
      <c r="V308" s="8">
        <f>'Цены 2'!V58+Сбытовые!V360+Цены!$B$3+Цены!$G$3</f>
        <v>4156.1540000000005</v>
      </c>
      <c r="W308" s="8">
        <f>'Цены 2'!W58+Сбытовые!W360+Цены!$B$3+Цены!$G$3</f>
        <v>3909.8740000000003</v>
      </c>
      <c r="X308" s="8">
        <f>'Цены 2'!X58+Сбытовые!X360+Цены!$B$3+Цены!$G$3</f>
        <v>3658.7540000000004</v>
      </c>
      <c r="Y308" s="8">
        <f>'Цены 2'!Y58+Сбытовые!Y360+Цены!$B$3+Цены!$G$3</f>
        <v>3486.0340000000006</v>
      </c>
    </row>
    <row r="309" spans="1:25" x14ac:dyDescent="0.25">
      <c r="A309" s="7">
        <v>18</v>
      </c>
      <c r="B309" s="8">
        <f>'Цены 2'!B59+Сбытовые!B361+Цены!$B$3+Цены!$G$3</f>
        <v>3324.7540000000004</v>
      </c>
      <c r="C309" s="8">
        <f>'Цены 2'!C59+Сбытовые!C361+Цены!$B$3+Цены!$G$3</f>
        <v>3274.3740000000003</v>
      </c>
      <c r="D309" s="8">
        <f>'Цены 2'!D59+Сбытовые!D361+Цены!$B$3+Цены!$G$3</f>
        <v>3192.424</v>
      </c>
      <c r="E309" s="8">
        <f>'Цены 2'!E59+Сбытовые!E361+Цены!$B$3+Цены!$G$3</f>
        <v>3189.0240000000003</v>
      </c>
      <c r="F309" s="8">
        <f>'Цены 2'!F59+Сбытовые!F361+Цены!$B$3+Цены!$G$3</f>
        <v>3278.3240000000005</v>
      </c>
      <c r="G309" s="8">
        <f>'Цены 2'!G59+Сбытовые!G361+Цены!$B$3+Цены!$G$3</f>
        <v>3356.2040000000006</v>
      </c>
      <c r="H309" s="8">
        <f>'Цены 2'!H59+Сбытовые!H361+Цены!$B$3+Цены!$G$3</f>
        <v>3586.5640000000003</v>
      </c>
      <c r="I309" s="8">
        <f>'Цены 2'!I59+Сбытовые!I361+Цены!$B$3+Цены!$G$3</f>
        <v>4025.0840000000003</v>
      </c>
      <c r="J309" s="8">
        <f>'Цены 2'!J59+Сбытовые!J361+Цены!$B$3+Цены!$G$3</f>
        <v>4242.4940000000006</v>
      </c>
      <c r="K309" s="8">
        <f>'Цены 2'!K59+Сбытовые!K361+Цены!$B$3+Цены!$G$3</f>
        <v>4277.3640000000005</v>
      </c>
      <c r="L309" s="8">
        <f>'Цены 2'!L59+Сбытовые!L361+Цены!$B$3+Цены!$G$3</f>
        <v>4274.1440000000002</v>
      </c>
      <c r="M309" s="8">
        <f>'Цены 2'!M59+Сбытовые!M361+Цены!$B$3+Цены!$G$3</f>
        <v>4257.9440000000004</v>
      </c>
      <c r="N309" s="8">
        <f>'Цены 2'!N59+Сбытовые!N361+Цены!$B$3+Цены!$G$3</f>
        <v>4226.6140000000005</v>
      </c>
      <c r="O309" s="8">
        <f>'Цены 2'!O59+Сбытовые!O361+Цены!$B$3+Цены!$G$3</f>
        <v>4228.2740000000003</v>
      </c>
      <c r="P309" s="8">
        <f>'Цены 2'!P59+Сбытовые!P361+Цены!$B$3+Цены!$G$3</f>
        <v>4232.0839999999998</v>
      </c>
      <c r="Q309" s="8">
        <f>'Цены 2'!Q59+Сбытовые!Q361+Цены!$B$3+Цены!$G$3</f>
        <v>4237.3440000000001</v>
      </c>
      <c r="R309" s="8">
        <f>'Цены 2'!R59+Сбытовые!R361+Цены!$B$3+Цены!$G$3</f>
        <v>4265.7740000000003</v>
      </c>
      <c r="S309" s="8">
        <f>'Цены 2'!S59+Сбытовые!S361+Цены!$B$3+Цены!$G$3</f>
        <v>4330.3339999999998</v>
      </c>
      <c r="T309" s="8">
        <f>'Цены 2'!T59+Сбытовые!T361+Цены!$B$3+Цены!$G$3</f>
        <v>4373.5839999999998</v>
      </c>
      <c r="U309" s="8">
        <f>'Цены 2'!U59+Сбытовые!U361+Цены!$B$3+Цены!$G$3</f>
        <v>4392.0439999999999</v>
      </c>
      <c r="V309" s="8">
        <f>'Цены 2'!V59+Сбытовые!V361+Цены!$B$3+Цены!$G$3</f>
        <v>4366.6040000000003</v>
      </c>
      <c r="W309" s="8">
        <f>'Цены 2'!W59+Сбытовые!W361+Цены!$B$3+Цены!$G$3</f>
        <v>4344.6140000000005</v>
      </c>
      <c r="X309" s="8">
        <f>'Цены 2'!X59+Сбытовые!X361+Цены!$B$3+Цены!$G$3</f>
        <v>4257.9840000000004</v>
      </c>
      <c r="Y309" s="8">
        <f>'Цены 2'!Y59+Сбытовые!Y361+Цены!$B$3+Цены!$G$3</f>
        <v>3655.9740000000002</v>
      </c>
    </row>
    <row r="310" spans="1:25" x14ac:dyDescent="0.25">
      <c r="A310" s="7">
        <v>19</v>
      </c>
      <c r="B310" s="8">
        <f>'Цены 2'!B60+Сбытовые!B362+Цены!$B$3+Цены!$G$3</f>
        <v>3506.6840000000002</v>
      </c>
      <c r="C310" s="8">
        <f>'Цены 2'!C60+Сбытовые!C362+Цены!$B$3+Цены!$G$3</f>
        <v>3411.3440000000001</v>
      </c>
      <c r="D310" s="8">
        <f>'Цены 2'!D60+Сбытовые!D362+Цены!$B$3+Цены!$G$3</f>
        <v>3309.0840000000003</v>
      </c>
      <c r="E310" s="8">
        <f>'Цены 2'!E60+Сбытовые!E362+Цены!$B$3+Цены!$G$3</f>
        <v>3300.3540000000003</v>
      </c>
      <c r="F310" s="8">
        <f>'Цены 2'!F60+Сбытовые!F362+Цены!$B$3+Цены!$G$3</f>
        <v>3315.3240000000005</v>
      </c>
      <c r="G310" s="8">
        <f>'Цены 2'!G60+Сбытовые!G362+Цены!$B$3+Цены!$G$3</f>
        <v>3418.3240000000005</v>
      </c>
      <c r="H310" s="8">
        <f>'Цены 2'!H60+Сбытовые!H362+Цены!$B$3+Цены!$G$3</f>
        <v>3403.5340000000006</v>
      </c>
      <c r="I310" s="8">
        <f>'Цены 2'!I60+Сбытовые!I362+Цены!$B$3+Цены!$G$3</f>
        <v>3552.5740000000005</v>
      </c>
      <c r="J310" s="8">
        <f>'Цены 2'!J60+Сбытовые!J362+Цены!$B$3+Цены!$G$3</f>
        <v>3937.9740000000002</v>
      </c>
      <c r="K310" s="8">
        <f>'Цены 2'!K60+Сбытовые!K362+Цены!$B$3+Цены!$G$3</f>
        <v>4209.0039999999999</v>
      </c>
      <c r="L310" s="8">
        <f>'Цены 2'!L60+Сбытовые!L362+Цены!$B$3+Цены!$G$3</f>
        <v>4226.6840000000002</v>
      </c>
      <c r="M310" s="8">
        <f>'Цены 2'!M60+Сбытовые!M362+Цены!$B$3+Цены!$G$3</f>
        <v>4206.384</v>
      </c>
      <c r="N310" s="8">
        <f>'Цены 2'!N60+Сбытовые!N362+Цены!$B$3+Цены!$G$3</f>
        <v>4199.884</v>
      </c>
      <c r="O310" s="8">
        <f>'Цены 2'!O60+Сбытовые!O362+Цены!$B$3+Цены!$G$3</f>
        <v>4176.8640000000005</v>
      </c>
      <c r="P310" s="8">
        <f>'Цены 2'!P60+Сбытовые!P362+Цены!$B$3+Цены!$G$3</f>
        <v>4175.9639999999999</v>
      </c>
      <c r="Q310" s="8">
        <f>'Цены 2'!Q60+Сбытовые!Q362+Цены!$B$3+Цены!$G$3</f>
        <v>4170.8739999999998</v>
      </c>
      <c r="R310" s="8">
        <f>'Цены 2'!R60+Сбытовые!R362+Цены!$B$3+Цены!$G$3</f>
        <v>4232.3440000000001</v>
      </c>
      <c r="S310" s="8">
        <f>'Цены 2'!S60+Сбытовые!S362+Цены!$B$3+Цены!$G$3</f>
        <v>4304.6440000000002</v>
      </c>
      <c r="T310" s="8">
        <f>'Цены 2'!T60+Сбытовые!T362+Цены!$B$3+Цены!$G$3</f>
        <v>4329.5140000000001</v>
      </c>
      <c r="U310" s="8">
        <f>'Цены 2'!U60+Сбытовые!U362+Цены!$B$3+Цены!$G$3</f>
        <v>4357.9639999999999</v>
      </c>
      <c r="V310" s="8">
        <f>'Цены 2'!V60+Сбытовые!V362+Цены!$B$3+Цены!$G$3</f>
        <v>4280.8240000000005</v>
      </c>
      <c r="W310" s="8">
        <f>'Цены 2'!W60+Сбытовые!W362+Цены!$B$3+Цены!$G$3</f>
        <v>4252.1440000000002</v>
      </c>
      <c r="X310" s="8">
        <f>'Цены 2'!X60+Сбытовые!X362+Цены!$B$3+Цены!$G$3</f>
        <v>4226.1440000000002</v>
      </c>
      <c r="Y310" s="8">
        <f>'Цены 2'!Y60+Сбытовые!Y362+Цены!$B$3+Цены!$G$3</f>
        <v>3625.0540000000001</v>
      </c>
    </row>
    <row r="311" spans="1:25" x14ac:dyDescent="0.25">
      <c r="A311" s="7">
        <v>20</v>
      </c>
      <c r="B311" s="8">
        <f>'Цены 2'!B61+Сбытовые!B363+Цены!$B$3+Цены!$G$3</f>
        <v>3478.9040000000005</v>
      </c>
      <c r="C311" s="8">
        <f>'Цены 2'!C61+Сбытовые!C363+Цены!$B$3+Цены!$G$3</f>
        <v>3299.1540000000005</v>
      </c>
      <c r="D311" s="8">
        <f>'Цены 2'!D61+Сбытовые!D363+Цены!$B$3+Цены!$G$3</f>
        <v>3251.5740000000005</v>
      </c>
      <c r="E311" s="8">
        <f>'Цены 2'!E61+Сбытовые!E363+Цены!$B$3+Цены!$G$3</f>
        <v>3202.4639999999999</v>
      </c>
      <c r="F311" s="8">
        <f>'Цены 2'!F61+Сбытовые!F363+Цены!$B$3+Цены!$G$3</f>
        <v>3261.5540000000001</v>
      </c>
      <c r="G311" s="8">
        <f>'Цены 2'!G61+Сбытовые!G363+Цены!$B$3+Цены!$G$3</f>
        <v>3298.3540000000003</v>
      </c>
      <c r="H311" s="8">
        <f>'Цены 2'!H61+Сбытовые!H363+Цены!$B$3+Цены!$G$3</f>
        <v>3293.0640000000003</v>
      </c>
      <c r="I311" s="8">
        <f>'Цены 2'!I61+Сбытовые!I363+Цены!$B$3+Цены!$G$3</f>
        <v>3407.134</v>
      </c>
      <c r="J311" s="8">
        <f>'Цены 2'!J61+Сбытовые!J363+Цены!$B$3+Цены!$G$3</f>
        <v>3660.4640000000004</v>
      </c>
      <c r="K311" s="8">
        <f>'Цены 2'!K61+Сбытовые!K363+Цены!$B$3+Цены!$G$3</f>
        <v>4155.7740000000003</v>
      </c>
      <c r="L311" s="8">
        <f>'Цены 2'!L61+Сбытовые!L363+Цены!$B$3+Цены!$G$3</f>
        <v>4181.6040000000003</v>
      </c>
      <c r="M311" s="8">
        <f>'Цены 2'!M61+Сбытовые!M363+Цены!$B$3+Цены!$G$3</f>
        <v>4185.2240000000002</v>
      </c>
      <c r="N311" s="8">
        <f>'Цены 2'!N61+Сбытовые!N363+Цены!$B$3+Цены!$G$3</f>
        <v>4160.3140000000003</v>
      </c>
      <c r="O311" s="8">
        <f>'Цены 2'!O61+Сбытовые!O363+Цены!$B$3+Цены!$G$3</f>
        <v>4159.3540000000003</v>
      </c>
      <c r="P311" s="8">
        <f>'Цены 2'!P61+Сбытовые!P363+Цены!$B$3+Цены!$G$3</f>
        <v>4161.4440000000004</v>
      </c>
      <c r="Q311" s="8">
        <f>'Цены 2'!Q61+Сбытовые!Q363+Цены!$B$3+Цены!$G$3</f>
        <v>4161.3140000000003</v>
      </c>
      <c r="R311" s="8">
        <f>'Цены 2'!R61+Сбытовые!R363+Цены!$B$3+Цены!$G$3</f>
        <v>4200.6440000000002</v>
      </c>
      <c r="S311" s="8">
        <f>'Цены 2'!S61+Сбытовые!S363+Цены!$B$3+Цены!$G$3</f>
        <v>4293.0839999999998</v>
      </c>
      <c r="T311" s="8">
        <f>'Цены 2'!T61+Сбытовые!T363+Цены!$B$3+Цены!$G$3</f>
        <v>4335.0540000000001</v>
      </c>
      <c r="U311" s="8">
        <f>'Цены 2'!U61+Сбытовые!U363+Цены!$B$3+Цены!$G$3</f>
        <v>4344.8540000000003</v>
      </c>
      <c r="V311" s="8">
        <f>'Цены 2'!V61+Сбытовые!V363+Цены!$B$3+Цены!$G$3</f>
        <v>4301.3940000000002</v>
      </c>
      <c r="W311" s="8">
        <f>'Цены 2'!W61+Сбытовые!W363+Цены!$B$3+Цены!$G$3</f>
        <v>4262.5540000000001</v>
      </c>
      <c r="X311" s="8">
        <f>'Цены 2'!X61+Сбытовые!X363+Цены!$B$3+Цены!$G$3</f>
        <v>4205.0140000000001</v>
      </c>
      <c r="Y311" s="8">
        <f>'Цены 2'!Y61+Сбытовые!Y363+Цены!$B$3+Цены!$G$3</f>
        <v>3605.7540000000004</v>
      </c>
    </row>
    <row r="312" spans="1:25" x14ac:dyDescent="0.25">
      <c r="A312" s="7">
        <v>21</v>
      </c>
      <c r="B312" s="8">
        <f>'Цены 2'!B62+Сбытовые!B364+Цены!$B$3+Цены!$G$3</f>
        <v>3337.0640000000003</v>
      </c>
      <c r="C312" s="8">
        <f>'Цены 2'!C62+Сбытовые!C364+Цены!$B$3+Цены!$G$3</f>
        <v>3293.8640000000005</v>
      </c>
      <c r="D312" s="8">
        <f>'Цены 2'!D62+Сбытовые!D364+Цены!$B$3+Цены!$G$3</f>
        <v>3225.3340000000003</v>
      </c>
      <c r="E312" s="8">
        <f>'Цены 2'!E62+Сбытовые!E364+Цены!$B$3+Цены!$G$3</f>
        <v>3217.9639999999999</v>
      </c>
      <c r="F312" s="8">
        <f>'Цены 2'!F62+Сбытовые!F364+Цены!$B$3+Цены!$G$3</f>
        <v>3295.2340000000004</v>
      </c>
      <c r="G312" s="8">
        <f>'Цены 2'!G62+Сбытовые!G364+Цены!$B$3+Цены!$G$3</f>
        <v>3377.6140000000005</v>
      </c>
      <c r="H312" s="8">
        <f>'Цены 2'!H62+Сбытовые!H364+Цены!$B$3+Цены!$G$3</f>
        <v>3562.7240000000002</v>
      </c>
      <c r="I312" s="8">
        <f>'Цены 2'!I62+Сбытовые!I364+Цены!$B$3+Цены!$G$3</f>
        <v>3890.4340000000002</v>
      </c>
      <c r="J312" s="8">
        <f>'Цены 2'!J62+Сбытовые!J364+Цены!$B$3+Цены!$G$3</f>
        <v>4156.3140000000003</v>
      </c>
      <c r="K312" s="8">
        <f>'Цены 2'!K62+Сбытовые!K364+Цены!$B$3+Цены!$G$3</f>
        <v>4223.3040000000001</v>
      </c>
      <c r="L312" s="8">
        <f>'Цены 2'!L62+Сбытовые!L364+Цены!$B$3+Цены!$G$3</f>
        <v>4227.9840000000004</v>
      </c>
      <c r="M312" s="8">
        <f>'Цены 2'!M62+Сбытовые!M364+Цены!$B$3+Цены!$G$3</f>
        <v>4217.9540000000006</v>
      </c>
      <c r="N312" s="8">
        <f>'Цены 2'!N62+Сбытовые!N364+Цены!$B$3+Цены!$G$3</f>
        <v>4192.6639999999998</v>
      </c>
      <c r="O312" s="8">
        <f>'Цены 2'!O62+Сбытовые!O364+Цены!$B$3+Цены!$G$3</f>
        <v>4196.0140000000001</v>
      </c>
      <c r="P312" s="8">
        <f>'Цены 2'!P62+Сбытовые!P364+Цены!$B$3+Цены!$G$3</f>
        <v>4203.0540000000001</v>
      </c>
      <c r="Q312" s="8">
        <f>'Цены 2'!Q62+Сбытовые!Q364+Цены!$B$3+Цены!$G$3</f>
        <v>4203.7340000000004</v>
      </c>
      <c r="R312" s="8">
        <f>'Цены 2'!R62+Сбытовые!R364+Цены!$B$3+Цены!$G$3</f>
        <v>4211.1239999999998</v>
      </c>
      <c r="S312" s="8">
        <f>'Цены 2'!S62+Сбытовые!S364+Цены!$B$3+Цены!$G$3</f>
        <v>4254.9340000000002</v>
      </c>
      <c r="T312" s="8">
        <f>'Цены 2'!T62+Сбытовые!T364+Цены!$B$3+Цены!$G$3</f>
        <v>4279.1540000000005</v>
      </c>
      <c r="U312" s="8">
        <f>'Цены 2'!U62+Сбытовые!U364+Цены!$B$3+Цены!$G$3</f>
        <v>4278.3140000000003</v>
      </c>
      <c r="V312" s="8">
        <f>'Цены 2'!V62+Сбытовые!V364+Цены!$B$3+Цены!$G$3</f>
        <v>4240.5839999999998</v>
      </c>
      <c r="W312" s="8">
        <f>'Цены 2'!W62+Сбытовые!W364+Цены!$B$3+Цены!$G$3</f>
        <v>4206.0540000000001</v>
      </c>
      <c r="X312" s="8">
        <f>'Цены 2'!X62+Сбытовые!X364+Цены!$B$3+Цены!$G$3</f>
        <v>3675.3540000000003</v>
      </c>
      <c r="Y312" s="8">
        <f>'Цены 2'!Y62+Сбытовые!Y364+Цены!$B$3+Цены!$G$3</f>
        <v>3480.9240000000004</v>
      </c>
    </row>
    <row r="313" spans="1:25" x14ac:dyDescent="0.25">
      <c r="A313" s="7">
        <v>22</v>
      </c>
      <c r="B313" s="8">
        <f>'Цены 2'!B63+Сбытовые!B365+Цены!$B$3+Цены!$G$3</f>
        <v>3369.6040000000003</v>
      </c>
      <c r="C313" s="8">
        <f>'Цены 2'!C63+Сбытовые!C365+Цены!$B$3+Цены!$G$3</f>
        <v>3300.4740000000002</v>
      </c>
      <c r="D313" s="8">
        <f>'Цены 2'!D63+Сбытовые!D365+Цены!$B$3+Цены!$G$3</f>
        <v>3247.4639999999999</v>
      </c>
      <c r="E313" s="8">
        <f>'Цены 2'!E63+Сбытовые!E365+Цены!$B$3+Цены!$G$3</f>
        <v>3245.8640000000005</v>
      </c>
      <c r="F313" s="8">
        <f>'Цены 2'!F63+Сбытовые!F365+Цены!$B$3+Цены!$G$3</f>
        <v>3298.5640000000003</v>
      </c>
      <c r="G313" s="8">
        <f>'Цены 2'!G63+Сбытовые!G365+Цены!$B$3+Цены!$G$3</f>
        <v>3365.0040000000004</v>
      </c>
      <c r="H313" s="8">
        <f>'Цены 2'!H63+Сбытовые!H365+Цены!$B$3+Цены!$G$3</f>
        <v>3629.1640000000002</v>
      </c>
      <c r="I313" s="8">
        <f>'Цены 2'!I63+Сбытовые!I365+Цены!$B$3+Цены!$G$3</f>
        <v>3962.0040000000004</v>
      </c>
      <c r="J313" s="8">
        <f>'Цены 2'!J63+Сбытовые!J365+Цены!$B$3+Цены!$G$3</f>
        <v>4182.2539999999999</v>
      </c>
      <c r="K313" s="8">
        <f>'Цены 2'!K63+Сбытовые!K365+Цены!$B$3+Цены!$G$3</f>
        <v>4224.2640000000001</v>
      </c>
      <c r="L313" s="8">
        <f>'Цены 2'!L63+Сбытовые!L365+Цены!$B$3+Цены!$G$3</f>
        <v>4220.8940000000002</v>
      </c>
      <c r="M313" s="8">
        <f>'Цены 2'!M63+Сбытовые!M365+Цены!$B$3+Цены!$G$3</f>
        <v>4215.9440000000004</v>
      </c>
      <c r="N313" s="8">
        <f>'Цены 2'!N63+Сбытовые!N365+Цены!$B$3+Цены!$G$3</f>
        <v>4200.9040000000005</v>
      </c>
      <c r="O313" s="8">
        <f>'Цены 2'!O63+Сбытовые!O365+Цены!$B$3+Цены!$G$3</f>
        <v>4202.1940000000004</v>
      </c>
      <c r="P313" s="8">
        <f>'Цены 2'!P63+Сбытовые!P365+Цены!$B$3+Цены!$G$3</f>
        <v>4201.9139999999998</v>
      </c>
      <c r="Q313" s="8">
        <f>'Цены 2'!Q63+Сбытовые!Q365+Цены!$B$3+Цены!$G$3</f>
        <v>4201.5240000000003</v>
      </c>
      <c r="R313" s="8">
        <f>'Цены 2'!R63+Сбытовые!R365+Цены!$B$3+Цены!$G$3</f>
        <v>4206.1840000000002</v>
      </c>
      <c r="S313" s="8">
        <f>'Цены 2'!S63+Сбытовые!S365+Цены!$B$3+Цены!$G$3</f>
        <v>4247.1940000000004</v>
      </c>
      <c r="T313" s="8">
        <f>'Цены 2'!T63+Сбытовые!T365+Цены!$B$3+Цены!$G$3</f>
        <v>4260.424</v>
      </c>
      <c r="U313" s="8">
        <f>'Цены 2'!U63+Сбытовые!U365+Цены!$B$3+Цены!$G$3</f>
        <v>4245.4440000000004</v>
      </c>
      <c r="V313" s="8">
        <f>'Цены 2'!V63+Сбытовые!V365+Цены!$B$3+Цены!$G$3</f>
        <v>4166.5839999999998</v>
      </c>
      <c r="W313" s="8">
        <f>'Цены 2'!W63+Сбытовые!W365+Цены!$B$3+Цены!$G$3</f>
        <v>4158.8739999999998</v>
      </c>
      <c r="X313" s="8">
        <f>'Цены 2'!X63+Сбытовые!X365+Цены!$B$3+Цены!$G$3</f>
        <v>3643.2240000000002</v>
      </c>
      <c r="Y313" s="8">
        <f>'Цены 2'!Y63+Сбытовые!Y365+Цены!$B$3+Цены!$G$3</f>
        <v>3395.1040000000003</v>
      </c>
    </row>
    <row r="314" spans="1:25" x14ac:dyDescent="0.25">
      <c r="A314" s="7">
        <v>23</v>
      </c>
      <c r="B314" s="8">
        <f>'Цены 2'!B64+Сбытовые!B366+Цены!$B$3+Цены!$G$3</f>
        <v>3290.0140000000001</v>
      </c>
      <c r="C314" s="8">
        <f>'Цены 2'!C64+Сбытовые!C366+Цены!$B$3+Цены!$G$3</f>
        <v>2444.7440000000001</v>
      </c>
      <c r="D314" s="8">
        <f>'Цены 2'!D64+Сбытовые!D366+Цены!$B$3+Цены!$G$3</f>
        <v>2418.5440000000003</v>
      </c>
      <c r="E314" s="8">
        <f>'Цены 2'!E64+Сбытовые!E366+Цены!$B$3+Цены!$G$3</f>
        <v>2413.884</v>
      </c>
      <c r="F314" s="8">
        <f>'Цены 2'!F64+Сбытовые!F366+Цены!$B$3+Цены!$G$3</f>
        <v>3183.8440000000001</v>
      </c>
      <c r="G314" s="8">
        <f>'Цены 2'!G64+Сбытовые!G366+Цены!$B$3+Цены!$G$3</f>
        <v>3293.7440000000006</v>
      </c>
      <c r="H314" s="8">
        <f>'Цены 2'!H64+Сбытовые!H366+Цены!$B$3+Цены!$G$3</f>
        <v>3565.0640000000003</v>
      </c>
      <c r="I314" s="8">
        <f>'Цены 2'!I64+Сбытовые!I366+Цены!$B$3+Цены!$G$3</f>
        <v>3822.8740000000003</v>
      </c>
      <c r="J314" s="8">
        <f>'Цены 2'!J64+Сбытовые!J366+Цены!$B$3+Цены!$G$3</f>
        <v>4135.2539999999999</v>
      </c>
      <c r="K314" s="8">
        <f>'Цены 2'!K64+Сбытовые!K366+Цены!$B$3+Цены!$G$3</f>
        <v>4219.5340000000006</v>
      </c>
      <c r="L314" s="8">
        <f>'Цены 2'!L64+Сбытовые!L366+Цены!$B$3+Цены!$G$3</f>
        <v>4217.5240000000003</v>
      </c>
      <c r="M314" s="8">
        <f>'Цены 2'!M64+Сбытовые!M366+Цены!$B$3+Цены!$G$3</f>
        <v>4199.924</v>
      </c>
      <c r="N314" s="8">
        <f>'Цены 2'!N64+Сбытовые!N366+Цены!$B$3+Цены!$G$3</f>
        <v>4191.6239999999998</v>
      </c>
      <c r="O314" s="8">
        <f>'Цены 2'!O64+Сбытовые!O366+Цены!$B$3+Цены!$G$3</f>
        <v>4195.0140000000001</v>
      </c>
      <c r="P314" s="8">
        <f>'Цены 2'!P64+Сбытовые!P366+Цены!$B$3+Цены!$G$3</f>
        <v>4201.1940000000004</v>
      </c>
      <c r="Q314" s="8">
        <f>'Цены 2'!Q64+Сбытовые!Q366+Цены!$B$3+Цены!$G$3</f>
        <v>4207.5240000000003</v>
      </c>
      <c r="R314" s="8">
        <f>'Цены 2'!R64+Сбытовые!R366+Цены!$B$3+Цены!$G$3</f>
        <v>4215.6239999999998</v>
      </c>
      <c r="S314" s="8">
        <f>'Цены 2'!S64+Сбытовые!S366+Цены!$B$3+Цены!$G$3</f>
        <v>4256.2139999999999</v>
      </c>
      <c r="T314" s="8">
        <f>'Цены 2'!T64+Сбытовые!T366+Цены!$B$3+Цены!$G$3</f>
        <v>4274.7740000000003</v>
      </c>
      <c r="U314" s="8">
        <f>'Цены 2'!U64+Сбытовые!U366+Цены!$B$3+Цены!$G$3</f>
        <v>4272.4340000000002</v>
      </c>
      <c r="V314" s="8">
        <f>'Цены 2'!V64+Сбытовые!V366+Цены!$B$3+Цены!$G$3</f>
        <v>4235.1040000000003</v>
      </c>
      <c r="W314" s="8">
        <f>'Цены 2'!W64+Сбытовые!W366+Цены!$B$3+Цены!$G$3</f>
        <v>4201.7440000000006</v>
      </c>
      <c r="X314" s="8">
        <f>'Цены 2'!X64+Сбытовые!X366+Цены!$B$3+Цены!$G$3</f>
        <v>3689.5540000000001</v>
      </c>
      <c r="Y314" s="8">
        <f>'Цены 2'!Y64+Сбытовые!Y366+Цены!$B$3+Цены!$G$3</f>
        <v>3476.6640000000002</v>
      </c>
    </row>
    <row r="315" spans="1:25" x14ac:dyDescent="0.25">
      <c r="A315" s="7">
        <v>24</v>
      </c>
      <c r="B315" s="8">
        <f>'Цены 2'!B65+Сбытовые!B367+Цены!$B$3+Цены!$G$3</f>
        <v>3493.634</v>
      </c>
      <c r="C315" s="8">
        <f>'Цены 2'!C65+Сбытовые!C367+Цены!$B$3+Цены!$G$3</f>
        <v>3315.9840000000004</v>
      </c>
      <c r="D315" s="8">
        <f>'Цены 2'!D65+Сбытовые!D367+Цены!$B$3+Цены!$G$3</f>
        <v>3299.4840000000004</v>
      </c>
      <c r="E315" s="8">
        <f>'Цены 2'!E65+Сбытовые!E367+Цены!$B$3+Цены!$G$3</f>
        <v>3296.4940000000006</v>
      </c>
      <c r="F315" s="8">
        <f>'Цены 2'!F65+Сбытовые!F367+Цены!$B$3+Цены!$G$3</f>
        <v>3340.4440000000004</v>
      </c>
      <c r="G315" s="8">
        <f>'Цены 2'!G65+Сбытовые!G367+Цены!$B$3+Цены!$G$3</f>
        <v>3478.1240000000003</v>
      </c>
      <c r="H315" s="8">
        <f>'Цены 2'!H65+Сбытовые!H367+Цены!$B$3+Цены!$G$3</f>
        <v>3718.0940000000001</v>
      </c>
      <c r="I315" s="8">
        <f>'Цены 2'!I65+Сбытовые!I367+Цены!$B$3+Цены!$G$3</f>
        <v>4051.9340000000002</v>
      </c>
      <c r="J315" s="8">
        <f>'Цены 2'!J65+Сбытовые!J367+Цены!$B$3+Цены!$G$3</f>
        <v>4259.5540000000001</v>
      </c>
      <c r="K315" s="8">
        <f>'Цены 2'!K65+Сбытовые!K367+Цены!$B$3+Цены!$G$3</f>
        <v>4316.4540000000006</v>
      </c>
      <c r="L315" s="8">
        <f>'Цены 2'!L65+Сбытовые!L367+Цены!$B$3+Цены!$G$3</f>
        <v>4311.2939999999999</v>
      </c>
      <c r="M315" s="8">
        <f>'Цены 2'!M65+Сбытовые!M367+Цены!$B$3+Цены!$G$3</f>
        <v>4282.7240000000002</v>
      </c>
      <c r="N315" s="8">
        <f>'Цены 2'!N65+Сбытовые!N367+Цены!$B$3+Цены!$G$3</f>
        <v>4267.1639999999998</v>
      </c>
      <c r="O315" s="8">
        <f>'Цены 2'!O65+Сбытовые!O367+Цены!$B$3+Цены!$G$3</f>
        <v>4261.9940000000006</v>
      </c>
      <c r="P315" s="8">
        <f>'Цены 2'!P65+Сбытовые!P367+Цены!$B$3+Цены!$G$3</f>
        <v>4259.8540000000003</v>
      </c>
      <c r="Q315" s="8">
        <f>'Цены 2'!Q65+Сбытовые!Q367+Цены!$B$3+Цены!$G$3</f>
        <v>4261.5940000000001</v>
      </c>
      <c r="R315" s="8">
        <f>'Цены 2'!R65+Сбытовые!R367+Цены!$B$3+Цены!$G$3</f>
        <v>4259.2539999999999</v>
      </c>
      <c r="S315" s="8">
        <f>'Цены 2'!S65+Сбытовые!S367+Цены!$B$3+Цены!$G$3</f>
        <v>4292.6040000000003</v>
      </c>
      <c r="T315" s="8">
        <f>'Цены 2'!T65+Сбытовые!T367+Цены!$B$3+Цены!$G$3</f>
        <v>4306.2240000000002</v>
      </c>
      <c r="U315" s="8">
        <f>'Цены 2'!U65+Сбытовые!U367+Цены!$B$3+Цены!$G$3</f>
        <v>4291.9340000000002</v>
      </c>
      <c r="V315" s="8">
        <f>'Цены 2'!V65+Сбытовые!V367+Цены!$B$3+Цены!$G$3</f>
        <v>4241.8739999999998</v>
      </c>
      <c r="W315" s="8">
        <f>'Цены 2'!W65+Сбытовые!W367+Цены!$B$3+Цены!$G$3</f>
        <v>4233.9040000000005</v>
      </c>
      <c r="X315" s="8">
        <f>'Цены 2'!X65+Сбытовые!X367+Цены!$B$3+Цены!$G$3</f>
        <v>4156.884</v>
      </c>
      <c r="Y315" s="8">
        <f>'Цены 2'!Y65+Сбытовые!Y367+Цены!$B$3+Цены!$G$3</f>
        <v>3558.7540000000004</v>
      </c>
    </row>
    <row r="316" spans="1:25" x14ac:dyDescent="0.25">
      <c r="A316" s="7">
        <v>25</v>
      </c>
      <c r="B316" s="8">
        <f>'Цены 2'!B66+Сбытовые!B368+Цены!$B$3+Цены!$G$3</f>
        <v>3379.3140000000003</v>
      </c>
      <c r="C316" s="8">
        <f>'Цены 2'!C66+Сбытовые!C368+Цены!$B$3+Цены!$G$3</f>
        <v>3318.7640000000001</v>
      </c>
      <c r="D316" s="8">
        <f>'Цены 2'!D66+Сбытовые!D368+Цены!$B$3+Цены!$G$3</f>
        <v>3292.924</v>
      </c>
      <c r="E316" s="8">
        <f>'Цены 2'!E66+Сбытовые!E368+Цены!$B$3+Цены!$G$3</f>
        <v>3291.8240000000005</v>
      </c>
      <c r="F316" s="8">
        <f>'Цены 2'!F66+Сбытовые!F368+Цены!$B$3+Цены!$G$3</f>
        <v>3323.1140000000005</v>
      </c>
      <c r="G316" s="8">
        <f>'Цены 2'!G66+Сбытовые!G368+Цены!$B$3+Цены!$G$3</f>
        <v>3466.4240000000004</v>
      </c>
      <c r="H316" s="8">
        <f>'Цены 2'!H66+Сбытовые!H368+Цены!$B$3+Цены!$G$3</f>
        <v>3683.4240000000004</v>
      </c>
      <c r="I316" s="8">
        <f>'Цены 2'!I66+Сбытовые!I368+Цены!$B$3+Цены!$G$3</f>
        <v>4005.3040000000001</v>
      </c>
      <c r="J316" s="8">
        <f>'Цены 2'!J66+Сбытовые!J368+Цены!$B$3+Цены!$G$3</f>
        <v>4232.2840000000006</v>
      </c>
      <c r="K316" s="8">
        <f>'Цены 2'!K66+Сбытовые!K368+Цены!$B$3+Цены!$G$3</f>
        <v>4243.1239999999998</v>
      </c>
      <c r="L316" s="8">
        <f>'Цены 2'!L66+Сбытовые!L368+Цены!$B$3+Цены!$G$3</f>
        <v>4241.8240000000005</v>
      </c>
      <c r="M316" s="8">
        <f>'Цены 2'!M66+Сбытовые!M368+Цены!$B$3+Цены!$G$3</f>
        <v>4237.6540000000005</v>
      </c>
      <c r="N316" s="8">
        <f>'Цены 2'!N66+Сбытовые!N368+Цены!$B$3+Цены!$G$3</f>
        <v>4216.174</v>
      </c>
      <c r="O316" s="8">
        <f>'Цены 2'!O66+Сбытовые!O368+Цены!$B$3+Цены!$G$3</f>
        <v>4216.9840000000004</v>
      </c>
      <c r="P316" s="8">
        <f>'Цены 2'!P66+Сбытовые!P368+Цены!$B$3+Цены!$G$3</f>
        <v>4217.2040000000006</v>
      </c>
      <c r="Q316" s="8">
        <f>'Цены 2'!Q66+Сбытовые!Q368+Цены!$B$3+Цены!$G$3</f>
        <v>4234.9540000000006</v>
      </c>
      <c r="R316" s="8">
        <f>'Цены 2'!R66+Сбытовые!R368+Цены!$B$3+Цены!$G$3</f>
        <v>4226.134</v>
      </c>
      <c r="S316" s="8">
        <f>'Цены 2'!S66+Сбытовые!S368+Цены!$B$3+Цены!$G$3</f>
        <v>4248.8240000000005</v>
      </c>
      <c r="T316" s="8">
        <f>'Цены 2'!T66+Сбытовые!T368+Цены!$B$3+Цены!$G$3</f>
        <v>4256.5640000000003</v>
      </c>
      <c r="U316" s="8">
        <f>'Цены 2'!U66+Сбытовые!U368+Цены!$B$3+Цены!$G$3</f>
        <v>4269.8339999999998</v>
      </c>
      <c r="V316" s="8">
        <f>'Цены 2'!V66+Сбытовые!V368+Цены!$B$3+Цены!$G$3</f>
        <v>4235.5439999999999</v>
      </c>
      <c r="W316" s="8">
        <f>'Цены 2'!W66+Сбытовые!W368+Цены!$B$3+Цены!$G$3</f>
        <v>4167.174</v>
      </c>
      <c r="X316" s="8">
        <f>'Цены 2'!X66+Сбытовые!X368+Цены!$B$3+Цены!$G$3</f>
        <v>3833.9040000000005</v>
      </c>
      <c r="Y316" s="8">
        <f>'Цены 2'!Y66+Сбытовые!Y368+Цены!$B$3+Цены!$G$3</f>
        <v>3489.7940000000003</v>
      </c>
    </row>
    <row r="317" spans="1:25" x14ac:dyDescent="0.25">
      <c r="A317" s="7">
        <v>26</v>
      </c>
      <c r="B317" s="8">
        <f>'Цены 2'!B67+Сбытовые!B369+Цены!$B$3+Цены!$G$3</f>
        <v>3306.6040000000003</v>
      </c>
      <c r="C317" s="8">
        <f>'Цены 2'!C67+Сбытовые!C369+Цены!$B$3+Цены!$G$3</f>
        <v>3249.9540000000002</v>
      </c>
      <c r="D317" s="8">
        <f>'Цены 2'!D67+Сбытовые!D369+Цены!$B$3+Цены!$G$3</f>
        <v>3177.9140000000002</v>
      </c>
      <c r="E317" s="8">
        <f>'Цены 2'!E67+Сбытовые!E369+Цены!$B$3+Цены!$G$3</f>
        <v>3231.6940000000004</v>
      </c>
      <c r="F317" s="8">
        <f>'Цены 2'!F67+Сбытовые!F369+Цены!$B$3+Цены!$G$3</f>
        <v>3274.1640000000002</v>
      </c>
      <c r="G317" s="8">
        <f>'Цены 2'!G67+Сбытовые!G369+Цены!$B$3+Цены!$G$3</f>
        <v>3303.8740000000003</v>
      </c>
      <c r="H317" s="8">
        <f>'Цены 2'!H67+Сбытовые!H369+Цены!$B$3+Цены!$G$3</f>
        <v>3373.7640000000001</v>
      </c>
      <c r="I317" s="8">
        <f>'Цены 2'!I67+Сбытовые!I369+Цены!$B$3+Цены!$G$3</f>
        <v>3605.0140000000001</v>
      </c>
      <c r="J317" s="8">
        <f>'Цены 2'!J67+Сбытовые!J369+Цены!$B$3+Цены!$G$3</f>
        <v>3864.8740000000003</v>
      </c>
      <c r="K317" s="8">
        <f>'Цены 2'!K67+Сбытовые!K369+Цены!$B$3+Цены!$G$3</f>
        <v>4171.7139999999999</v>
      </c>
      <c r="L317" s="8">
        <f>'Цены 2'!L67+Сбытовые!L369+Цены!$B$3+Цены!$G$3</f>
        <v>4201.0839999999998</v>
      </c>
      <c r="M317" s="8">
        <f>'Цены 2'!M67+Сбытовые!M369+Цены!$B$3+Цены!$G$3</f>
        <v>4197.8640000000005</v>
      </c>
      <c r="N317" s="8">
        <f>'Цены 2'!N67+Сбытовые!N369+Цены!$B$3+Цены!$G$3</f>
        <v>4181.4139999999998</v>
      </c>
      <c r="O317" s="8">
        <f>'Цены 2'!O67+Сбытовые!O369+Цены!$B$3+Цены!$G$3</f>
        <v>4190.2939999999999</v>
      </c>
      <c r="P317" s="8">
        <f>'Цены 2'!P67+Сбытовые!P369+Цены!$B$3+Цены!$G$3</f>
        <v>4184.5039999999999</v>
      </c>
      <c r="Q317" s="8">
        <f>'Цены 2'!Q67+Сбытовые!Q369+Цены!$B$3+Цены!$G$3</f>
        <v>4190.6239999999998</v>
      </c>
      <c r="R317" s="8">
        <f>'Цены 2'!R67+Сбытовые!R369+Цены!$B$3+Цены!$G$3</f>
        <v>4200.7440000000006</v>
      </c>
      <c r="S317" s="8">
        <f>'Цены 2'!S67+Сбытовые!S369+Цены!$B$3+Цены!$G$3</f>
        <v>4236.9540000000006</v>
      </c>
      <c r="T317" s="8">
        <f>'Цены 2'!T67+Сбытовые!T369+Цены!$B$3+Цены!$G$3</f>
        <v>4241.9340000000002</v>
      </c>
      <c r="U317" s="8">
        <f>'Цены 2'!U67+Сбытовые!U369+Цены!$B$3+Цены!$G$3</f>
        <v>4252.0740000000005</v>
      </c>
      <c r="V317" s="8">
        <f>'Цены 2'!V67+Сбытовые!V369+Цены!$B$3+Цены!$G$3</f>
        <v>4231.0839999999998</v>
      </c>
      <c r="W317" s="8">
        <f>'Цены 2'!W67+Сбытовые!W369+Цены!$B$3+Цены!$G$3</f>
        <v>4207.3440000000001</v>
      </c>
      <c r="X317" s="8">
        <f>'Цены 2'!X67+Сбытовые!X369+Цены!$B$3+Цены!$G$3</f>
        <v>3695.7040000000006</v>
      </c>
      <c r="Y317" s="8">
        <f>'Цены 2'!Y67+Сбытовые!Y369+Цены!$B$3+Цены!$G$3</f>
        <v>3484.6440000000002</v>
      </c>
    </row>
    <row r="318" spans="1:25" x14ac:dyDescent="0.25">
      <c r="A318" s="7">
        <v>27</v>
      </c>
      <c r="B318" s="8">
        <f>'Цены 2'!B68+Сбытовые!B370+Цены!$B$3+Цены!$G$3</f>
        <v>3385.0340000000006</v>
      </c>
      <c r="C318" s="8">
        <f>'Цены 2'!C68+Сбытовые!C370+Цены!$B$3+Цены!$G$3</f>
        <v>3305.4840000000004</v>
      </c>
      <c r="D318" s="8">
        <f>'Цены 2'!D68+Сбытовые!D370+Цены!$B$3+Цены!$G$3</f>
        <v>3288.7840000000006</v>
      </c>
      <c r="E318" s="8">
        <f>'Цены 2'!E68+Сбытовые!E370+Цены!$B$3+Цены!$G$3</f>
        <v>3268.7440000000006</v>
      </c>
      <c r="F318" s="8">
        <f>'Цены 2'!F68+Сбытовые!F370+Цены!$B$3+Цены!$G$3</f>
        <v>3289.0940000000001</v>
      </c>
      <c r="G318" s="8">
        <f>'Цены 2'!G68+Сбытовые!G370+Цены!$B$3+Цены!$G$3</f>
        <v>3306.1440000000002</v>
      </c>
      <c r="H318" s="8">
        <f>'Цены 2'!H68+Сбытовые!H370+Цены!$B$3+Цены!$G$3</f>
        <v>3345.1040000000003</v>
      </c>
      <c r="I318" s="8">
        <f>'Цены 2'!I68+Сбытовые!I370+Цены!$B$3+Цены!$G$3</f>
        <v>3477.4840000000004</v>
      </c>
      <c r="J318" s="8">
        <f>'Цены 2'!J68+Сбытовые!J370+Цены!$B$3+Цены!$G$3</f>
        <v>3707.3640000000005</v>
      </c>
      <c r="K318" s="8">
        <f>'Цены 2'!K68+Сбытовые!K370+Цены!$B$3+Цены!$G$3</f>
        <v>3994.4640000000004</v>
      </c>
      <c r="L318" s="8">
        <f>'Цены 2'!L68+Сбытовые!L370+Цены!$B$3+Цены!$G$3</f>
        <v>4127.3540000000003</v>
      </c>
      <c r="M318" s="8">
        <f>'Цены 2'!M68+Сбытовые!M370+Цены!$B$3+Цены!$G$3</f>
        <v>4142.6140000000005</v>
      </c>
      <c r="N318" s="8">
        <f>'Цены 2'!N68+Сбытовые!N370+Цены!$B$3+Цены!$G$3</f>
        <v>4140.8440000000001</v>
      </c>
      <c r="O318" s="8">
        <f>'Цены 2'!O68+Сбытовые!O370+Цены!$B$3+Цены!$G$3</f>
        <v>4121.5039999999999</v>
      </c>
      <c r="P318" s="8">
        <f>'Цены 2'!P68+Сбытовые!P370+Цены!$B$3+Цены!$G$3</f>
        <v>4117.0240000000003</v>
      </c>
      <c r="Q318" s="8">
        <f>'Цены 2'!Q68+Сбытовые!Q370+Цены!$B$3+Цены!$G$3</f>
        <v>4150.2240000000002</v>
      </c>
      <c r="R318" s="8">
        <f>'Цены 2'!R68+Сбытовые!R370+Цены!$B$3+Цены!$G$3</f>
        <v>4174.3940000000002</v>
      </c>
      <c r="S318" s="8">
        <f>'Цены 2'!S68+Сбытовые!S370+Цены!$B$3+Цены!$G$3</f>
        <v>4280.7539999999999</v>
      </c>
      <c r="T318" s="8">
        <f>'Цены 2'!T68+Сбытовые!T370+Цены!$B$3+Цены!$G$3</f>
        <v>4297.134</v>
      </c>
      <c r="U318" s="8">
        <f>'Цены 2'!U68+Сбытовые!U370+Цены!$B$3+Цены!$G$3</f>
        <v>4296.1840000000002</v>
      </c>
      <c r="V318" s="8">
        <f>'Цены 2'!V68+Сбытовые!V370+Цены!$B$3+Цены!$G$3</f>
        <v>4267.424</v>
      </c>
      <c r="W318" s="8">
        <f>'Цены 2'!W68+Сбытовые!W370+Цены!$B$3+Цены!$G$3</f>
        <v>4238.2440000000006</v>
      </c>
      <c r="X318" s="8">
        <f>'Цены 2'!X68+Сбытовые!X370+Цены!$B$3+Цены!$G$3</f>
        <v>3683.9940000000006</v>
      </c>
      <c r="Y318" s="8">
        <f>'Цены 2'!Y68+Сбытовые!Y370+Цены!$B$3+Цены!$G$3</f>
        <v>3484.6040000000003</v>
      </c>
    </row>
    <row r="319" spans="1:25" x14ac:dyDescent="0.25">
      <c r="A319" s="7">
        <v>28</v>
      </c>
      <c r="B319" s="8">
        <f>'Цены 2'!B69+Сбытовые!B371+Цены!$B$3+Цены!$G$3</f>
        <v>3429.2640000000001</v>
      </c>
      <c r="C319" s="8">
        <f>'Цены 2'!C69+Сбытовые!C371+Цены!$B$3+Цены!$G$3</f>
        <v>3361.9440000000004</v>
      </c>
      <c r="D319" s="8">
        <f>'Цены 2'!D69+Сбытовые!D371+Цены!$B$3+Цены!$G$3</f>
        <v>3300.9040000000005</v>
      </c>
      <c r="E319" s="8">
        <f>'Цены 2'!E69+Сбытовые!E371+Цены!$B$3+Цены!$G$3</f>
        <v>3297.134</v>
      </c>
      <c r="F319" s="8">
        <f>'Цены 2'!F69+Сбытовые!F371+Цены!$B$3+Цены!$G$3</f>
        <v>3350.2740000000003</v>
      </c>
      <c r="G319" s="8">
        <f>'Цены 2'!G69+Сбытовые!G371+Цены!$B$3+Цены!$G$3</f>
        <v>3479.6640000000002</v>
      </c>
      <c r="H319" s="8">
        <f>'Цены 2'!H69+Сбытовые!H371+Цены!$B$3+Цены!$G$3</f>
        <v>3685.7940000000003</v>
      </c>
      <c r="I319" s="8">
        <f>'Цены 2'!I69+Сбытовые!I371+Цены!$B$3+Цены!$G$3</f>
        <v>4021.2440000000006</v>
      </c>
      <c r="J319" s="8">
        <f>'Цены 2'!J69+Сбытовые!J371+Цены!$B$3+Цены!$G$3</f>
        <v>4235.7539999999999</v>
      </c>
      <c r="K319" s="8">
        <f>'Цены 2'!K69+Сбытовые!K371+Цены!$B$3+Цены!$G$3</f>
        <v>4280.424</v>
      </c>
      <c r="L319" s="8">
        <f>'Цены 2'!L69+Сбытовые!L371+Цены!$B$3+Цены!$G$3</f>
        <v>4280.1239999999998</v>
      </c>
      <c r="M319" s="8">
        <f>'Цены 2'!M69+Сбытовые!M371+Цены!$B$3+Цены!$G$3</f>
        <v>4261.5940000000001</v>
      </c>
      <c r="N319" s="8">
        <f>'Цены 2'!N69+Сбытовые!N371+Цены!$B$3+Цены!$G$3</f>
        <v>4241.6940000000004</v>
      </c>
      <c r="O319" s="8">
        <f>'Цены 2'!O69+Сбытовые!O371+Цены!$B$3+Цены!$G$3</f>
        <v>4237.1940000000004</v>
      </c>
      <c r="P319" s="8">
        <f>'Цены 2'!P69+Сбытовые!P371+Цены!$B$3+Цены!$G$3</f>
        <v>4228.6239999999998</v>
      </c>
      <c r="Q319" s="8">
        <f>'Цены 2'!Q69+Сбытовые!Q371+Цены!$B$3+Цены!$G$3</f>
        <v>4230.4740000000002</v>
      </c>
      <c r="R319" s="8">
        <f>'Цены 2'!R69+Сбытовые!R371+Цены!$B$3+Цены!$G$3</f>
        <v>4229.0540000000001</v>
      </c>
      <c r="S319" s="8">
        <f>'Цены 2'!S69+Сбытовые!S371+Цены!$B$3+Цены!$G$3</f>
        <v>4275.384</v>
      </c>
      <c r="T319" s="8">
        <f>'Цены 2'!T69+Сбытовые!T371+Цены!$B$3+Цены!$G$3</f>
        <v>4282.3940000000002</v>
      </c>
      <c r="U319" s="8">
        <f>'Цены 2'!U69+Сбытовые!U371+Цены!$B$3+Цены!$G$3</f>
        <v>4263.7539999999999</v>
      </c>
      <c r="V319" s="8">
        <f>'Цены 2'!V69+Сбытовые!V371+Цены!$B$3+Цены!$G$3</f>
        <v>4213.8440000000001</v>
      </c>
      <c r="W319" s="8">
        <f>'Цены 2'!W69+Сбытовые!W371+Цены!$B$3+Цены!$G$3</f>
        <v>4047.1740000000004</v>
      </c>
      <c r="X319" s="8">
        <f>'Цены 2'!X69+Сбытовые!X371+Цены!$B$3+Цены!$G$3</f>
        <v>3738.9140000000002</v>
      </c>
      <c r="Y319" s="8">
        <f>'Цены 2'!Y69+Сбытовые!Y371+Цены!$B$3+Цены!$G$3</f>
        <v>3464.4740000000002</v>
      </c>
    </row>
    <row r="320" spans="1:25" x14ac:dyDescent="0.25">
      <c r="A320" s="7">
        <v>29</v>
      </c>
      <c r="B320" s="8">
        <f>'Цены 2'!B70+Сбытовые!B372+Цены!$B$3+Цены!$G$3</f>
        <v>3295.7640000000001</v>
      </c>
      <c r="C320" s="8">
        <f>'Цены 2'!C70+Сбытовые!C372+Цены!$B$3+Цены!$G$3</f>
        <v>3238.1640000000002</v>
      </c>
      <c r="D320" s="8">
        <f>'Цены 2'!D70+Сбытовые!D372+Цены!$B$3+Цены!$G$3</f>
        <v>3112.8040000000001</v>
      </c>
      <c r="E320" s="8">
        <f>'Цены 2'!E70+Сбытовые!E372+Цены!$B$3+Цены!$G$3</f>
        <v>3117.9340000000002</v>
      </c>
      <c r="F320" s="8">
        <f>'Цены 2'!F70+Сбытовые!F372+Цены!$B$3+Цены!$G$3</f>
        <v>3232.6840000000002</v>
      </c>
      <c r="G320" s="8">
        <f>'Цены 2'!G70+Сбытовые!G372+Цены!$B$3+Цены!$G$3</f>
        <v>3327.8640000000005</v>
      </c>
      <c r="H320" s="8">
        <f>'Цены 2'!H70+Сбытовые!H372+Цены!$B$3+Цены!$G$3</f>
        <v>3525.9040000000005</v>
      </c>
      <c r="I320" s="8">
        <f>'Цены 2'!I70+Сбытовые!I372+Цены!$B$3+Цены!$G$3</f>
        <v>3799.5140000000001</v>
      </c>
      <c r="J320" s="8">
        <f>'Цены 2'!J70+Сбытовые!J372+Цены!$B$3+Цены!$G$3</f>
        <v>4005.2040000000006</v>
      </c>
      <c r="K320" s="8">
        <f>'Цены 2'!K70+Сбытовые!K372+Цены!$B$3+Цены!$G$3</f>
        <v>4059.7540000000004</v>
      </c>
      <c r="L320" s="8">
        <f>'Цены 2'!L70+Сбытовые!L372+Цены!$B$3+Цены!$G$3</f>
        <v>4056.1240000000003</v>
      </c>
      <c r="M320" s="8">
        <f>'Цены 2'!M70+Сбытовые!M372+Цены!$B$3+Цены!$G$3</f>
        <v>4031.3140000000003</v>
      </c>
      <c r="N320" s="8">
        <f>'Цены 2'!N70+Сбытовые!N372+Цены!$B$3+Цены!$G$3</f>
        <v>4014.3440000000001</v>
      </c>
      <c r="O320" s="8">
        <f>'Цены 2'!O70+Сбытовые!O372+Цены!$B$3+Цены!$G$3</f>
        <v>4013.2940000000003</v>
      </c>
      <c r="P320" s="8">
        <f>'Цены 2'!P70+Сбытовые!P372+Цены!$B$3+Цены!$G$3</f>
        <v>4004.3340000000003</v>
      </c>
      <c r="Q320" s="8">
        <f>'Цены 2'!Q70+Сбытовые!Q372+Цены!$B$3+Цены!$G$3</f>
        <v>4009.0140000000001</v>
      </c>
      <c r="R320" s="8">
        <f>'Цены 2'!R70+Сбытовые!R372+Цены!$B$3+Цены!$G$3</f>
        <v>4014.4240000000004</v>
      </c>
      <c r="S320" s="8">
        <f>'Цены 2'!S70+Сбытовые!S372+Цены!$B$3+Цены!$G$3</f>
        <v>4053.5640000000003</v>
      </c>
      <c r="T320" s="8">
        <f>'Цены 2'!T70+Сбытовые!T372+Цены!$B$3+Цены!$G$3</f>
        <v>4038.6440000000002</v>
      </c>
      <c r="U320" s="8">
        <f>'Цены 2'!U70+Сбытовые!U372+Цены!$B$3+Цены!$G$3</f>
        <v>4049.1740000000004</v>
      </c>
      <c r="V320" s="8">
        <f>'Цены 2'!V70+Сбытовые!V372+Цены!$B$3+Цены!$G$3</f>
        <v>4001.2740000000003</v>
      </c>
      <c r="W320" s="8">
        <f>'Цены 2'!W70+Сбытовые!W372+Цены!$B$3+Цены!$G$3</f>
        <v>3928.0640000000003</v>
      </c>
      <c r="X320" s="8">
        <f>'Цены 2'!X70+Сбытовые!X372+Цены!$B$3+Цены!$G$3</f>
        <v>3586.2940000000003</v>
      </c>
      <c r="Y320" s="8">
        <f>'Цены 2'!Y70+Сбытовые!Y372+Цены!$B$3+Цены!$G$3</f>
        <v>3337.1140000000005</v>
      </c>
    </row>
    <row r="321" spans="1:25" x14ac:dyDescent="0.25">
      <c r="A321" s="7">
        <v>30</v>
      </c>
      <c r="B321" s="8">
        <f>'Цены 2'!B71+Сбытовые!B373+Цены!$B$3+Цены!$G$3</f>
        <v>3278.0440000000003</v>
      </c>
      <c r="C321" s="8">
        <f>'Цены 2'!C71+Сбытовые!C373+Цены!$B$3+Цены!$G$3</f>
        <v>3172.7940000000003</v>
      </c>
      <c r="D321" s="8">
        <f>'Цены 2'!D71+Сбытовые!D373+Цены!$B$3+Цены!$G$3</f>
        <v>3101.8040000000001</v>
      </c>
      <c r="E321" s="8">
        <f>'Цены 2'!E71+Сбытовые!E373+Цены!$B$3+Цены!$G$3</f>
        <v>3072.9840000000004</v>
      </c>
      <c r="F321" s="8">
        <f>'Цены 2'!F71+Сбытовые!F373+Цены!$B$3+Цены!$G$3</f>
        <v>3161.1040000000003</v>
      </c>
      <c r="G321" s="8">
        <f>'Цены 2'!G71+Сбытовые!G373+Цены!$B$3+Цены!$G$3</f>
        <v>3354.7640000000001</v>
      </c>
      <c r="H321" s="8">
        <f>'Цены 2'!H71+Сбытовые!H373+Цены!$B$3+Цены!$G$3</f>
        <v>3511.9840000000004</v>
      </c>
      <c r="I321" s="8">
        <f>'Цены 2'!I71+Сбытовые!I373+Цены!$B$3+Цены!$G$3</f>
        <v>3826.3940000000002</v>
      </c>
      <c r="J321" s="8">
        <f>'Цены 2'!J71+Сбытовые!J373+Цены!$B$3+Цены!$G$3</f>
        <v>4198.2139999999999</v>
      </c>
      <c r="K321" s="8">
        <f>'Цены 2'!K71+Сбытовые!K373+Цены!$B$3+Цены!$G$3</f>
        <v>4244.8940000000002</v>
      </c>
      <c r="L321" s="8">
        <f>'Цены 2'!L71+Сбытовые!L373+Цены!$B$3+Цены!$G$3</f>
        <v>4254.5240000000003</v>
      </c>
      <c r="M321" s="8">
        <f>'Цены 2'!M71+Сбытовые!M373+Цены!$B$3+Цены!$G$3</f>
        <v>4235.6840000000002</v>
      </c>
      <c r="N321" s="8">
        <f>'Цены 2'!N71+Сбытовые!N373+Цены!$B$3+Цены!$G$3</f>
        <v>4216.6440000000002</v>
      </c>
      <c r="O321" s="8">
        <f>'Цены 2'!O71+Сбытовые!O373+Цены!$B$3+Цены!$G$3</f>
        <v>4217.1239999999998</v>
      </c>
      <c r="P321" s="8">
        <f>'Цены 2'!P71+Сбытовые!P373+Цены!$B$3+Цены!$G$3</f>
        <v>4214.0640000000003</v>
      </c>
      <c r="Q321" s="8">
        <f>'Цены 2'!Q71+Сбытовые!Q373+Цены!$B$3+Цены!$G$3</f>
        <v>4247.6840000000002</v>
      </c>
      <c r="R321" s="8">
        <f>'Цены 2'!R71+Сбытовые!R373+Цены!$B$3+Цены!$G$3</f>
        <v>4244.7740000000003</v>
      </c>
      <c r="S321" s="8">
        <f>'Цены 2'!S71+Сбытовые!S373+Цены!$B$3+Цены!$G$3</f>
        <v>4280.5140000000001</v>
      </c>
      <c r="T321" s="8">
        <f>'Цены 2'!T71+Сбытовые!T373+Цены!$B$3+Цены!$G$3</f>
        <v>4260.1639999999998</v>
      </c>
      <c r="U321" s="8">
        <f>'Цены 2'!U71+Сбытовые!U373+Цены!$B$3+Цены!$G$3</f>
        <v>4332.8240000000005</v>
      </c>
      <c r="V321" s="8">
        <f>'Цены 2'!V71+Сбытовые!V373+Цены!$B$3+Цены!$G$3</f>
        <v>4243.5439999999999</v>
      </c>
      <c r="W321" s="8">
        <f>'Цены 2'!W71+Сбытовые!W373+Цены!$B$3+Цены!$G$3</f>
        <v>4211.7539999999999</v>
      </c>
      <c r="X321" s="8">
        <f>'Цены 2'!X71+Сбытовые!X373+Цены!$B$3+Цены!$G$3</f>
        <v>4063.0240000000003</v>
      </c>
      <c r="Y321" s="8">
        <f>'Цены 2'!Y71+Сбытовые!Y373+Цены!$B$3+Цены!$G$3</f>
        <v>3360.0540000000001</v>
      </c>
    </row>
    <row r="322" spans="1:25" x14ac:dyDescent="0.25">
      <c r="A322" s="7">
        <v>31</v>
      </c>
      <c r="B322" s="8">
        <f>'Цены 2'!B72+Сбытовые!B374+Цены!$B$3+Цены!$G$3</f>
        <v>2329.5440000000003</v>
      </c>
      <c r="C322" s="8">
        <f>'Цены 2'!C72+Сбытовые!C374+Цены!$B$3+Цены!$G$3</f>
        <v>2329.5440000000003</v>
      </c>
      <c r="D322" s="8">
        <f>'Цены 2'!D72+Сбытовые!D374+Цены!$B$3+Цены!$G$3</f>
        <v>2329.5440000000003</v>
      </c>
      <c r="E322" s="8">
        <f>'Цены 2'!E72+Сбытовые!E374+Цены!$B$3+Цены!$G$3</f>
        <v>2329.5440000000003</v>
      </c>
      <c r="F322" s="8">
        <f>'Цены 2'!F72+Сбытовые!F374+Цены!$B$3+Цены!$G$3</f>
        <v>2329.5440000000003</v>
      </c>
      <c r="G322" s="8">
        <f>'Цены 2'!G72+Сбытовые!G374+Цены!$B$3+Цены!$G$3</f>
        <v>2329.5440000000003</v>
      </c>
      <c r="H322" s="8">
        <f>'Цены 2'!H72+Сбытовые!H374+Цены!$B$3+Цены!$G$3</f>
        <v>2329.5440000000003</v>
      </c>
      <c r="I322" s="8">
        <f>'Цены 2'!I72+Сбытовые!I374+Цены!$B$3+Цены!$G$3</f>
        <v>2329.5440000000003</v>
      </c>
      <c r="J322" s="8">
        <f>'Цены 2'!J72+Сбытовые!J374+Цены!$B$3+Цены!$G$3</f>
        <v>2329.5440000000003</v>
      </c>
      <c r="K322" s="8">
        <f>'Цены 2'!K72+Сбытовые!K374+Цены!$B$3+Цены!$G$3</f>
        <v>2329.5440000000003</v>
      </c>
      <c r="L322" s="8">
        <f>'Цены 2'!L72+Сбытовые!L374+Цены!$B$3+Цены!$G$3</f>
        <v>2329.5440000000003</v>
      </c>
      <c r="M322" s="8">
        <f>'Цены 2'!M72+Сбытовые!M374+Цены!$B$3+Цены!$G$3</f>
        <v>2329.5440000000003</v>
      </c>
      <c r="N322" s="8">
        <f>'Цены 2'!N72+Сбытовые!N374+Цены!$B$3+Цены!$G$3</f>
        <v>2329.5440000000003</v>
      </c>
      <c r="O322" s="8">
        <f>'Цены 2'!O72+Сбытовые!O374+Цены!$B$3+Цены!$G$3</f>
        <v>2329.5440000000003</v>
      </c>
      <c r="P322" s="8">
        <f>'Цены 2'!P72+Сбытовые!P374+Цены!$B$3+Цены!$G$3</f>
        <v>2329.5440000000003</v>
      </c>
      <c r="Q322" s="8">
        <f>'Цены 2'!Q72+Сбытовые!Q374+Цены!$B$3+Цены!$G$3</f>
        <v>2329.5440000000003</v>
      </c>
      <c r="R322" s="8">
        <f>'Цены 2'!R72+Сбытовые!R374+Цены!$B$3+Цены!$G$3</f>
        <v>2329.5440000000003</v>
      </c>
      <c r="S322" s="8">
        <f>'Цены 2'!S72+Сбытовые!S374+Цены!$B$3+Цены!$G$3</f>
        <v>2329.5440000000003</v>
      </c>
      <c r="T322" s="8">
        <f>'Цены 2'!T72+Сбытовые!T374+Цены!$B$3+Цены!$G$3</f>
        <v>2329.5440000000003</v>
      </c>
      <c r="U322" s="8">
        <f>'Цены 2'!U72+Сбытовые!U374+Цены!$B$3+Цены!$G$3</f>
        <v>2329.5440000000003</v>
      </c>
      <c r="V322" s="8">
        <f>'Цены 2'!V72+Сбытовые!V374+Цены!$B$3+Цены!$G$3</f>
        <v>2329.5440000000003</v>
      </c>
      <c r="W322" s="8">
        <f>'Цены 2'!W72+Сбытовые!W374+Цены!$B$3+Цены!$G$3</f>
        <v>2329.5440000000003</v>
      </c>
      <c r="X322" s="8">
        <f>'Цены 2'!X72+Сбытовые!X374+Цены!$B$3+Цены!$G$3</f>
        <v>2329.5440000000003</v>
      </c>
      <c r="Y322" s="8">
        <f>'Цены 2'!Y72+Сбытовые!Y374+Цены!$B$3+Цены!$G$3</f>
        <v>2329.5440000000003</v>
      </c>
    </row>
    <row r="324" spans="1:25" x14ac:dyDescent="0.25">
      <c r="A324" s="97" t="s">
        <v>12</v>
      </c>
      <c r="B324" s="91" t="s">
        <v>93</v>
      </c>
      <c r="C324" s="91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  <c r="V324" s="91"/>
      <c r="W324" s="91"/>
      <c r="X324" s="91"/>
      <c r="Y324" s="91"/>
    </row>
    <row r="325" spans="1:25" x14ac:dyDescent="0.25">
      <c r="A325" s="97"/>
      <c r="B325" s="6" t="s">
        <v>13</v>
      </c>
      <c r="C325" s="6" t="s">
        <v>14</v>
      </c>
      <c r="D325" s="6" t="s">
        <v>15</v>
      </c>
      <c r="E325" s="6" t="s">
        <v>16</v>
      </c>
      <c r="F325" s="6" t="s">
        <v>17</v>
      </c>
      <c r="G325" s="6" t="s">
        <v>18</v>
      </c>
      <c r="H325" s="6" t="s">
        <v>19</v>
      </c>
      <c r="I325" s="6" t="s">
        <v>20</v>
      </c>
      <c r="J325" s="6" t="s">
        <v>21</v>
      </c>
      <c r="K325" s="6" t="s">
        <v>22</v>
      </c>
      <c r="L325" s="6" t="s">
        <v>23</v>
      </c>
      <c r="M325" s="6" t="s">
        <v>24</v>
      </c>
      <c r="N325" s="6" t="s">
        <v>25</v>
      </c>
      <c r="O325" s="6" t="s">
        <v>26</v>
      </c>
      <c r="P325" s="6" t="s">
        <v>27</v>
      </c>
      <c r="Q325" s="6" t="s">
        <v>28</v>
      </c>
      <c r="R325" s="6" t="s">
        <v>29</v>
      </c>
      <c r="S325" s="6" t="s">
        <v>30</v>
      </c>
      <c r="T325" s="6" t="s">
        <v>31</v>
      </c>
      <c r="U325" s="6" t="s">
        <v>32</v>
      </c>
      <c r="V325" s="6" t="s">
        <v>33</v>
      </c>
      <c r="W325" s="6" t="s">
        <v>34</v>
      </c>
      <c r="X325" s="6" t="s">
        <v>35</v>
      </c>
      <c r="Y325" s="6" t="s">
        <v>36</v>
      </c>
    </row>
    <row r="326" spans="1:25" x14ac:dyDescent="0.25">
      <c r="A326" s="7">
        <v>1</v>
      </c>
      <c r="B326" s="8">
        <f>'Цены 2'!B42+Сбытовые!B344+Цены!$C$3+Цены!$G$3</f>
        <v>3322.3640000000005</v>
      </c>
      <c r="C326" s="8">
        <f>'Цены 2'!C42+Сбытовые!C344+Цены!$C$3+Цены!$G$3</f>
        <v>3313.0040000000004</v>
      </c>
      <c r="D326" s="8">
        <f>'Цены 2'!D42+Сбытовые!D344+Цены!$C$3+Цены!$G$3</f>
        <v>3279.2140000000004</v>
      </c>
      <c r="E326" s="8">
        <f>'Цены 2'!E42+Сбытовые!E344+Цены!$C$3+Цены!$G$3</f>
        <v>3106.7940000000003</v>
      </c>
      <c r="F326" s="8">
        <f>'Цены 2'!F42+Сбытовые!F344+Цены!$C$3+Цены!$G$3</f>
        <v>3303.2140000000004</v>
      </c>
      <c r="G326" s="8">
        <f>'Цены 2'!G42+Сбытовые!G344+Цены!$C$3+Цены!$G$3</f>
        <v>3306.3040000000005</v>
      </c>
      <c r="H326" s="8">
        <f>'Цены 2'!H42+Сбытовые!H344+Цены!$C$3+Цены!$G$3</f>
        <v>4078.9140000000007</v>
      </c>
      <c r="I326" s="8">
        <f>'Цены 2'!I42+Сбытовые!I344+Цены!$C$3+Цены!$G$3</f>
        <v>4366.5440000000008</v>
      </c>
      <c r="J326" s="8">
        <f>'Цены 2'!J42+Сбытовые!J344+Цены!$C$3+Цены!$G$3</f>
        <v>4485.0640000000003</v>
      </c>
      <c r="K326" s="8">
        <f>'Цены 2'!K42+Сбытовые!K344+Цены!$C$3+Цены!$G$3</f>
        <v>4547.3740000000007</v>
      </c>
      <c r="L326" s="8">
        <f>'Цены 2'!L42+Сбытовые!L344+Цены!$C$3+Цены!$G$3</f>
        <v>4547.1540000000005</v>
      </c>
      <c r="M326" s="8">
        <f>'Цены 2'!M42+Сбытовые!M344+Цены!$C$3+Цены!$G$3</f>
        <v>4537.5340000000006</v>
      </c>
      <c r="N326" s="8">
        <f>'Цены 2'!N42+Сбытовые!N344+Цены!$C$3+Цены!$G$3</f>
        <v>4520.3540000000003</v>
      </c>
      <c r="O326" s="8">
        <f>'Цены 2'!O42+Сбытовые!O344+Цены!$C$3+Цены!$G$3</f>
        <v>4518.1140000000005</v>
      </c>
      <c r="P326" s="8">
        <f>'Цены 2'!P42+Сбытовые!P344+Цены!$C$3+Цены!$G$3</f>
        <v>4511.9340000000002</v>
      </c>
      <c r="Q326" s="8">
        <f>'Цены 2'!Q42+Сбытовые!Q344+Цены!$C$3+Цены!$G$3</f>
        <v>4470.844000000001</v>
      </c>
      <c r="R326" s="8">
        <f>'Цены 2'!R42+Сбытовые!R344+Цены!$C$3+Цены!$G$3</f>
        <v>4474.6940000000004</v>
      </c>
      <c r="S326" s="8">
        <f>'Цены 2'!S42+Сбытовые!S344+Цены!$C$3+Цены!$G$3</f>
        <v>4500.0840000000007</v>
      </c>
      <c r="T326" s="8">
        <f>'Цены 2'!T42+Сбытовые!T344+Цены!$C$3+Цены!$G$3</f>
        <v>4816.5040000000008</v>
      </c>
      <c r="U326" s="8">
        <f>'Цены 2'!U42+Сбытовые!U344+Цены!$C$3+Цены!$G$3</f>
        <v>4815.1440000000002</v>
      </c>
      <c r="V326" s="8">
        <f>'Цены 2'!V42+Сбытовые!V344+Цены!$C$3+Цены!$G$3</f>
        <v>4824.3140000000003</v>
      </c>
      <c r="W326" s="8">
        <f>'Цены 2'!W42+Сбытовые!W344+Цены!$C$3+Цены!$G$3</f>
        <v>4447.9140000000007</v>
      </c>
      <c r="X326" s="8">
        <f>'Цены 2'!X42+Сбытовые!X344+Цены!$C$3+Цены!$G$3</f>
        <v>4167.4140000000007</v>
      </c>
      <c r="Y326" s="8">
        <f>'Цены 2'!Y42+Сбытовые!Y344+Цены!$C$3+Цены!$G$3</f>
        <v>3587.1240000000007</v>
      </c>
    </row>
    <row r="327" spans="1:25" x14ac:dyDescent="0.25">
      <c r="A327" s="7">
        <v>2</v>
      </c>
      <c r="B327" s="8">
        <f>'Цены 2'!B43+Сбытовые!B345+Цены!$C$3+Цены!$G$3</f>
        <v>3309.1740000000004</v>
      </c>
      <c r="C327" s="8">
        <f>'Цены 2'!C43+Сбытовые!C345+Цены!$C$3+Цены!$G$3</f>
        <v>3256.6840000000002</v>
      </c>
      <c r="D327" s="8">
        <f>'Цены 2'!D43+Сбытовые!D345+Цены!$C$3+Цены!$G$3</f>
        <v>2972.2340000000004</v>
      </c>
      <c r="E327" s="8">
        <f>'Цены 2'!E43+Сбытовые!E345+Цены!$C$3+Цены!$G$3</f>
        <v>2972.2340000000004</v>
      </c>
      <c r="F327" s="8">
        <f>'Цены 2'!F43+Сбытовые!F345+Цены!$C$3+Цены!$G$3</f>
        <v>2972.2640000000006</v>
      </c>
      <c r="G327" s="8">
        <f>'Цены 2'!G43+Сбытовые!G345+Цены!$C$3+Цены!$G$3</f>
        <v>3292.7140000000004</v>
      </c>
      <c r="H327" s="8">
        <f>'Цены 2'!H43+Сбытовые!H345+Цены!$C$3+Цены!$G$3</f>
        <v>4069.9740000000002</v>
      </c>
      <c r="I327" s="8">
        <f>'Цены 2'!I43+Сбытовые!I345+Цены!$C$3+Цены!$G$3</f>
        <v>4393.844000000001</v>
      </c>
      <c r="J327" s="8">
        <f>'Цены 2'!J43+Сбытовые!J345+Цены!$C$3+Цены!$G$3</f>
        <v>4675.0840000000007</v>
      </c>
      <c r="K327" s="8">
        <f>'Цены 2'!K43+Сбытовые!K345+Цены!$C$3+Цены!$G$3</f>
        <v>4826.9740000000002</v>
      </c>
      <c r="L327" s="8">
        <f>'Цены 2'!L43+Сбытовые!L345+Цены!$C$3+Цены!$G$3</f>
        <v>4832.3140000000003</v>
      </c>
      <c r="M327" s="8">
        <f>'Цены 2'!M43+Сбытовые!M345+Цены!$C$3+Цены!$G$3</f>
        <v>4828.6140000000005</v>
      </c>
      <c r="N327" s="8">
        <f>'Цены 2'!N43+Сбытовые!N345+Цены!$C$3+Цены!$G$3</f>
        <v>4814.7440000000006</v>
      </c>
      <c r="O327" s="8">
        <f>'Цены 2'!O43+Сбытовые!O345+Цены!$C$3+Цены!$G$3</f>
        <v>4816.1840000000002</v>
      </c>
      <c r="P327" s="8">
        <f>'Цены 2'!P43+Сбытовые!P345+Цены!$C$3+Цены!$G$3</f>
        <v>4820.4340000000002</v>
      </c>
      <c r="Q327" s="8">
        <f>'Цены 2'!Q43+Сбытовые!Q345+Цены!$C$3+Цены!$G$3</f>
        <v>4820.5340000000006</v>
      </c>
      <c r="R327" s="8">
        <f>'Цены 2'!R43+Сбытовые!R345+Цены!$C$3+Цены!$G$3</f>
        <v>4828.3240000000005</v>
      </c>
      <c r="S327" s="8">
        <f>'Цены 2'!S43+Сбытовые!S345+Цены!$C$3+Цены!$G$3</f>
        <v>4884.4740000000002</v>
      </c>
      <c r="T327" s="8">
        <f>'Цены 2'!T43+Сбытовые!T345+Цены!$C$3+Цены!$G$3</f>
        <v>4939.0640000000003</v>
      </c>
      <c r="U327" s="8">
        <f>'Цены 2'!U43+Сбытовые!U345+Цены!$C$3+Цены!$G$3</f>
        <v>4933.134</v>
      </c>
      <c r="V327" s="8">
        <f>'Цены 2'!V43+Сбытовые!V345+Цены!$C$3+Цены!$G$3</f>
        <v>4880.3040000000001</v>
      </c>
      <c r="W327" s="8">
        <f>'Цены 2'!W43+Сбытовые!W345+Цены!$C$3+Цены!$G$3</f>
        <v>4857.7740000000003</v>
      </c>
      <c r="X327" s="8">
        <f>'Цены 2'!X43+Сбытовые!X345+Цены!$C$3+Цены!$G$3</f>
        <v>4318.3340000000007</v>
      </c>
      <c r="Y327" s="8">
        <f>'Цены 2'!Y43+Сбытовые!Y345+Цены!$C$3+Цены!$G$3</f>
        <v>4063.0240000000003</v>
      </c>
    </row>
    <row r="328" spans="1:25" x14ac:dyDescent="0.25">
      <c r="A328" s="7">
        <v>3</v>
      </c>
      <c r="B328" s="8">
        <f>'Цены 2'!B44+Сбытовые!B346+Цены!$C$3+Цены!$G$3</f>
        <v>3897.8740000000007</v>
      </c>
      <c r="C328" s="8">
        <f>'Цены 2'!C44+Сбытовые!C346+Цены!$C$3+Цены!$G$3</f>
        <v>3541.6240000000007</v>
      </c>
      <c r="D328" s="8">
        <f>'Цены 2'!D44+Сбытовые!D346+Цены!$C$3+Цены!$G$3</f>
        <v>3281.7240000000002</v>
      </c>
      <c r="E328" s="8">
        <f>'Цены 2'!E44+Сбытовые!E346+Цены!$C$3+Цены!$G$3</f>
        <v>3248.9940000000006</v>
      </c>
      <c r="F328" s="8">
        <f>'Цены 2'!F44+Сбытовые!F346+Цены!$C$3+Цены!$G$3</f>
        <v>3839.3940000000002</v>
      </c>
      <c r="G328" s="8">
        <f>'Цены 2'!G44+Сбытовые!G346+Цены!$C$3+Цены!$G$3</f>
        <v>3944.8540000000003</v>
      </c>
      <c r="H328" s="8">
        <f>'Цены 2'!H44+Сбытовые!H346+Цены!$C$3+Цены!$G$3</f>
        <v>4177.3540000000003</v>
      </c>
      <c r="I328" s="8">
        <f>'Цены 2'!I44+Сбытовые!I346+Цены!$C$3+Цены!$G$3</f>
        <v>4494.9340000000002</v>
      </c>
      <c r="J328" s="8">
        <f>'Цены 2'!J44+Сбытовые!J346+Цены!$C$3+Цены!$G$3</f>
        <v>4867.6640000000007</v>
      </c>
      <c r="K328" s="8">
        <f>'Цены 2'!K44+Сбытовые!K346+Цены!$C$3+Цены!$G$3</f>
        <v>4926.1740000000009</v>
      </c>
      <c r="L328" s="8">
        <f>'Цены 2'!L44+Сбытовые!L346+Цены!$C$3+Цены!$G$3</f>
        <v>4934.1640000000007</v>
      </c>
      <c r="M328" s="8">
        <f>'Цены 2'!M44+Сбытовые!M346+Цены!$C$3+Цены!$G$3</f>
        <v>4902.7440000000006</v>
      </c>
      <c r="N328" s="8">
        <f>'Цены 2'!N44+Сбытовые!N346+Цены!$C$3+Цены!$G$3</f>
        <v>4880.594000000001</v>
      </c>
      <c r="O328" s="8">
        <f>'Цены 2'!O44+Сбытовые!O346+Цены!$C$3+Цены!$G$3</f>
        <v>4880.5640000000003</v>
      </c>
      <c r="P328" s="8">
        <f>'Цены 2'!P44+Сбытовые!P346+Цены!$C$3+Цены!$G$3</f>
        <v>4881.5540000000001</v>
      </c>
      <c r="Q328" s="8">
        <f>'Цены 2'!Q44+Сбытовые!Q346+Цены!$C$3+Цены!$G$3</f>
        <v>4879.4340000000002</v>
      </c>
      <c r="R328" s="8">
        <f>'Цены 2'!R44+Сбытовые!R346+Цены!$C$3+Цены!$G$3</f>
        <v>4897.9940000000006</v>
      </c>
      <c r="S328" s="8">
        <f>'Цены 2'!S44+Сбытовые!S346+Цены!$C$3+Цены!$G$3</f>
        <v>4965.9340000000002</v>
      </c>
      <c r="T328" s="8">
        <f>'Цены 2'!T44+Сбытовые!T346+Цены!$C$3+Цены!$G$3</f>
        <v>5023.9340000000002</v>
      </c>
      <c r="U328" s="8">
        <f>'Цены 2'!U44+Сбытовые!U346+Цены!$C$3+Цены!$G$3</f>
        <v>5047.5339999999997</v>
      </c>
      <c r="V328" s="8">
        <f>'Цены 2'!V44+Сбытовые!V346+Цены!$C$3+Цены!$G$3</f>
        <v>4993.8140000000003</v>
      </c>
      <c r="W328" s="8">
        <f>'Цены 2'!W44+Сбытовые!W346+Цены!$C$3+Цены!$G$3</f>
        <v>4966.7939999999999</v>
      </c>
      <c r="X328" s="8">
        <f>'Цены 2'!X44+Сбытовые!X346+Цены!$C$3+Цены!$G$3</f>
        <v>4846.2939999999999</v>
      </c>
      <c r="Y328" s="8">
        <f>'Цены 2'!Y44+Сбытовые!Y346+Цены!$C$3+Цены!$G$3</f>
        <v>4298.3340000000007</v>
      </c>
    </row>
    <row r="329" spans="1:25" x14ac:dyDescent="0.25">
      <c r="A329" s="7">
        <v>4</v>
      </c>
      <c r="B329" s="8">
        <f>'Цены 2'!B45+Сбытовые!B347+Цены!$C$3+Цены!$G$3</f>
        <v>4233.8140000000003</v>
      </c>
      <c r="C329" s="8">
        <f>'Цены 2'!C45+Сбытовые!C347+Цены!$C$3+Цены!$G$3</f>
        <v>4080.5940000000005</v>
      </c>
      <c r="D329" s="8">
        <f>'Цены 2'!D45+Сбытовые!D347+Цены!$C$3+Цены!$G$3</f>
        <v>4007.3640000000005</v>
      </c>
      <c r="E329" s="8">
        <f>'Цены 2'!E45+Сбытовые!E347+Цены!$C$3+Цены!$G$3</f>
        <v>3957.4440000000004</v>
      </c>
      <c r="F329" s="8">
        <f>'Цены 2'!F45+Сбытовые!F347+Цены!$C$3+Цены!$G$3</f>
        <v>3981.9040000000005</v>
      </c>
      <c r="G329" s="8">
        <f>'Цены 2'!G45+Сбытовые!G347+Цены!$C$3+Цены!$G$3</f>
        <v>4074.3340000000007</v>
      </c>
      <c r="H329" s="8">
        <f>'Цены 2'!H45+Сбытовые!H347+Цены!$C$3+Цены!$G$3</f>
        <v>4198.4639999999999</v>
      </c>
      <c r="I329" s="8">
        <f>'Цены 2'!I45+Сбытовые!I347+Цены!$C$3+Цены!$G$3</f>
        <v>4308.5440000000008</v>
      </c>
      <c r="J329" s="8">
        <f>'Цены 2'!J45+Сбытовые!J347+Цены!$C$3+Цены!$G$3</f>
        <v>4797.0640000000003</v>
      </c>
      <c r="K329" s="8">
        <f>'Цены 2'!K45+Сбытовые!K347+Цены!$C$3+Цены!$G$3</f>
        <v>4853.5340000000006</v>
      </c>
      <c r="L329" s="8">
        <f>'Цены 2'!L45+Сбытовые!L347+Цены!$C$3+Цены!$G$3</f>
        <v>4870.0640000000003</v>
      </c>
      <c r="M329" s="8">
        <f>'Цены 2'!M45+Сбытовые!M347+Цены!$C$3+Цены!$G$3</f>
        <v>4859.0439999999999</v>
      </c>
      <c r="N329" s="8">
        <f>'Цены 2'!N45+Сбытовые!N347+Цены!$C$3+Цены!$G$3</f>
        <v>4857.5840000000007</v>
      </c>
      <c r="O329" s="8">
        <f>'Цены 2'!O45+Сбытовые!O347+Цены!$C$3+Цены!$G$3</f>
        <v>4844.2540000000008</v>
      </c>
      <c r="P329" s="8">
        <f>'Цены 2'!P45+Сбытовые!P347+Цены!$C$3+Цены!$G$3</f>
        <v>4861.3340000000007</v>
      </c>
      <c r="Q329" s="8">
        <f>'Цены 2'!Q45+Сбытовые!Q347+Цены!$C$3+Цены!$G$3</f>
        <v>4873.844000000001</v>
      </c>
      <c r="R329" s="8">
        <f>'Цены 2'!R45+Сбытовые!R347+Цены!$C$3+Цены!$G$3</f>
        <v>4896.7840000000006</v>
      </c>
      <c r="S329" s="8">
        <f>'Цены 2'!S45+Сбытовые!S347+Цены!$C$3+Цены!$G$3</f>
        <v>4987.844000000001</v>
      </c>
      <c r="T329" s="8">
        <f>'Цены 2'!T45+Сбытовые!T347+Цены!$C$3+Цены!$G$3</f>
        <v>5011.9440000000004</v>
      </c>
      <c r="U329" s="8">
        <f>'Цены 2'!U45+Сбытовые!U347+Цены!$C$3+Цены!$G$3</f>
        <v>5019.9639999999999</v>
      </c>
      <c r="V329" s="8">
        <f>'Цены 2'!V45+Сбытовые!V347+Цены!$C$3+Цены!$G$3</f>
        <v>5007.5040000000008</v>
      </c>
      <c r="W329" s="8">
        <f>'Цены 2'!W45+Сбытовые!W347+Цены!$C$3+Цены!$G$3</f>
        <v>4899.5340000000006</v>
      </c>
      <c r="X329" s="8">
        <f>'Цены 2'!X45+Сбытовые!X347+Цены!$C$3+Цены!$G$3</f>
        <v>4803.7340000000004</v>
      </c>
      <c r="Y329" s="8">
        <f>'Цены 2'!Y45+Сбытовые!Y347+Цены!$C$3+Цены!$G$3</f>
        <v>4280.5540000000001</v>
      </c>
    </row>
    <row r="330" spans="1:25" x14ac:dyDescent="0.25">
      <c r="A330" s="7">
        <v>5</v>
      </c>
      <c r="B330" s="8">
        <f>'Цены 2'!B46+Сбытовые!B348+Цены!$C$3+Цены!$G$3</f>
        <v>4150.6140000000005</v>
      </c>
      <c r="C330" s="8">
        <f>'Цены 2'!C46+Сбытовые!C348+Цены!$C$3+Цены!$G$3</f>
        <v>4044.0340000000006</v>
      </c>
      <c r="D330" s="8">
        <f>'Цены 2'!D46+Сбытовые!D348+Цены!$C$3+Цены!$G$3</f>
        <v>3994.8440000000005</v>
      </c>
      <c r="E330" s="8">
        <f>'Цены 2'!E46+Сбытовые!E348+Цены!$C$3+Цены!$G$3</f>
        <v>4056.3340000000007</v>
      </c>
      <c r="F330" s="8">
        <f>'Цены 2'!F46+Сбытовые!F348+Цены!$C$3+Цены!$G$3</f>
        <v>4079.5140000000006</v>
      </c>
      <c r="G330" s="8">
        <f>'Цены 2'!G46+Сбытовые!G348+Цены!$C$3+Цены!$G$3</f>
        <v>4306.3640000000005</v>
      </c>
      <c r="H330" s="8">
        <f>'Цены 2'!H46+Сбытовые!H348+Цены!$C$3+Цены!$G$3</f>
        <v>4279.9440000000004</v>
      </c>
      <c r="I330" s="8">
        <f>'Цены 2'!I46+Сбытовые!I348+Цены!$C$3+Цены!$G$3</f>
        <v>4373.8240000000005</v>
      </c>
      <c r="J330" s="8">
        <f>'Цены 2'!J46+Сбытовые!J348+Цены!$C$3+Цены!$G$3</f>
        <v>4756.1840000000002</v>
      </c>
      <c r="K330" s="8">
        <f>'Цены 2'!K46+Сбытовые!K348+Цены!$C$3+Цены!$G$3</f>
        <v>4803.2540000000008</v>
      </c>
      <c r="L330" s="8">
        <f>'Цены 2'!L46+Сбытовые!L348+Цены!$C$3+Цены!$G$3</f>
        <v>4808.2840000000006</v>
      </c>
      <c r="M330" s="8">
        <f>'Цены 2'!M46+Сбытовые!M348+Цены!$C$3+Цены!$G$3</f>
        <v>4811.6140000000005</v>
      </c>
      <c r="N330" s="8">
        <f>'Цены 2'!N46+Сбытовые!N348+Цены!$C$3+Цены!$G$3</f>
        <v>4808.384</v>
      </c>
      <c r="O330" s="8">
        <f>'Цены 2'!O46+Сбытовые!O348+Цены!$C$3+Цены!$G$3</f>
        <v>4804.384</v>
      </c>
      <c r="P330" s="8">
        <f>'Цены 2'!P46+Сбытовые!P348+Цены!$C$3+Цены!$G$3</f>
        <v>4809.0240000000003</v>
      </c>
      <c r="Q330" s="8">
        <f>'Цены 2'!Q46+Сбытовые!Q348+Цены!$C$3+Цены!$G$3</f>
        <v>4808.5240000000003</v>
      </c>
      <c r="R330" s="8">
        <f>'Цены 2'!R46+Сбытовые!R348+Цены!$C$3+Цены!$G$3</f>
        <v>4821.6640000000007</v>
      </c>
      <c r="S330" s="8">
        <f>'Цены 2'!S46+Сбытовые!S348+Цены!$C$3+Цены!$G$3</f>
        <v>4868.0040000000008</v>
      </c>
      <c r="T330" s="8">
        <f>'Цены 2'!T46+Сбытовые!T348+Цены!$C$3+Цены!$G$3</f>
        <v>4888.3340000000007</v>
      </c>
      <c r="U330" s="8">
        <f>'Цены 2'!U46+Сбытовые!U348+Цены!$C$3+Цены!$G$3</f>
        <v>4889.9840000000004</v>
      </c>
      <c r="V330" s="8">
        <f>'Цены 2'!V46+Сбытовые!V348+Цены!$C$3+Цены!$G$3</f>
        <v>4867.014000000001</v>
      </c>
      <c r="W330" s="8">
        <f>'Цены 2'!W46+Сбытовые!W348+Цены!$C$3+Цены!$G$3</f>
        <v>4832.7139999999999</v>
      </c>
      <c r="X330" s="8">
        <f>'Цены 2'!X46+Сбытовые!X348+Цены!$C$3+Цены!$G$3</f>
        <v>4699.7840000000006</v>
      </c>
      <c r="Y330" s="8">
        <f>'Цены 2'!Y46+Сбытовые!Y348+Цены!$C$3+Цены!$G$3</f>
        <v>4283.4540000000006</v>
      </c>
    </row>
    <row r="331" spans="1:25" x14ac:dyDescent="0.25">
      <c r="A331" s="7">
        <v>6</v>
      </c>
      <c r="B331" s="8">
        <f>'Цены 2'!B47+Сбытовые!B349+Цены!$C$3+Цены!$G$3</f>
        <v>4068.2540000000008</v>
      </c>
      <c r="C331" s="8">
        <f>'Цены 2'!C47+Сбытовые!C349+Цены!$C$3+Цены!$G$3</f>
        <v>3997.5740000000005</v>
      </c>
      <c r="D331" s="8">
        <f>'Цены 2'!D47+Сбытовые!D349+Цены!$C$3+Цены!$G$3</f>
        <v>3943.5140000000001</v>
      </c>
      <c r="E331" s="8">
        <f>'Цены 2'!E47+Сбытовые!E349+Цены!$C$3+Цены!$G$3</f>
        <v>3904.6040000000003</v>
      </c>
      <c r="F331" s="8">
        <f>'Цены 2'!F47+Сбытовые!F349+Цены!$C$3+Цены!$G$3</f>
        <v>3913.0540000000001</v>
      </c>
      <c r="G331" s="8">
        <f>'Цены 2'!G47+Сбытовые!G349+Цены!$C$3+Цены!$G$3</f>
        <v>3953.6740000000004</v>
      </c>
      <c r="H331" s="8">
        <f>'Цены 2'!H47+Сбытовые!H349+Цены!$C$3+Цены!$G$3</f>
        <v>3991.3440000000005</v>
      </c>
      <c r="I331" s="8">
        <f>'Цены 2'!I47+Сбытовые!I349+Цены!$C$3+Цены!$G$3</f>
        <v>4101.1040000000003</v>
      </c>
      <c r="J331" s="8">
        <f>'Цены 2'!J47+Сбытовые!J349+Цены!$C$3+Цены!$G$3</f>
        <v>4292.0740000000005</v>
      </c>
      <c r="K331" s="8">
        <f>'Цены 2'!K47+Сбытовые!K349+Цены!$C$3+Цены!$G$3</f>
        <v>4746.8940000000002</v>
      </c>
      <c r="L331" s="8">
        <f>'Цены 2'!L47+Сбытовые!L349+Цены!$C$3+Цены!$G$3</f>
        <v>4768.384</v>
      </c>
      <c r="M331" s="8">
        <f>'Цены 2'!M47+Сбытовые!M349+Цены!$C$3+Цены!$G$3</f>
        <v>4765.5540000000001</v>
      </c>
      <c r="N331" s="8">
        <f>'Цены 2'!N47+Сбытовые!N349+Цены!$C$3+Цены!$G$3</f>
        <v>4741.134</v>
      </c>
      <c r="O331" s="8">
        <f>'Цены 2'!O47+Сбытовые!O349+Цены!$C$3+Цены!$G$3</f>
        <v>4733.7440000000006</v>
      </c>
      <c r="P331" s="8">
        <f>'Цены 2'!P47+Сбытовые!P349+Цены!$C$3+Цены!$G$3</f>
        <v>4738.0640000000003</v>
      </c>
      <c r="Q331" s="8">
        <f>'Цены 2'!Q47+Сбытовые!Q349+Цены!$C$3+Цены!$G$3</f>
        <v>4744.0340000000006</v>
      </c>
      <c r="R331" s="8">
        <f>'Цены 2'!R47+Сбытовые!R349+Цены!$C$3+Цены!$G$3</f>
        <v>4768.6440000000002</v>
      </c>
      <c r="S331" s="8">
        <f>'Цены 2'!S47+Сбытовые!S349+Цены!$C$3+Цены!$G$3</f>
        <v>4797.2240000000002</v>
      </c>
      <c r="T331" s="8">
        <f>'Цены 2'!T47+Сбытовые!T349+Цены!$C$3+Цены!$G$3</f>
        <v>4817.6640000000007</v>
      </c>
      <c r="U331" s="8">
        <f>'Цены 2'!U47+Сбытовые!U349+Цены!$C$3+Цены!$G$3</f>
        <v>4805.9840000000004</v>
      </c>
      <c r="V331" s="8">
        <f>'Цены 2'!V47+Сбытовые!V349+Цены!$C$3+Цены!$G$3</f>
        <v>4804.6440000000002</v>
      </c>
      <c r="W331" s="8">
        <f>'Цены 2'!W47+Сбытовые!W349+Цены!$C$3+Цены!$G$3</f>
        <v>4793.9940000000006</v>
      </c>
      <c r="X331" s="8">
        <f>'Цены 2'!X47+Сбытовые!X349+Цены!$C$3+Цены!$G$3</f>
        <v>4306.844000000001</v>
      </c>
      <c r="Y331" s="8">
        <f>'Цены 2'!Y47+Сбытовые!Y349+Цены!$C$3+Цены!$G$3</f>
        <v>4199.6440000000002</v>
      </c>
    </row>
    <row r="332" spans="1:25" x14ac:dyDescent="0.25">
      <c r="A332" s="7">
        <v>7</v>
      </c>
      <c r="B332" s="8">
        <f>'Цены 2'!B48+Сбытовые!B350+Цены!$C$3+Цены!$G$3</f>
        <v>3960.6440000000002</v>
      </c>
      <c r="C332" s="8">
        <f>'Цены 2'!C48+Сбытовые!C350+Цены!$C$3+Цены!$G$3</f>
        <v>3819.0040000000004</v>
      </c>
      <c r="D332" s="8">
        <f>'Цены 2'!D48+Сбытовые!D350+Цены!$C$3+Цены!$G$3</f>
        <v>3816.8140000000003</v>
      </c>
      <c r="E332" s="8">
        <f>'Цены 2'!E48+Сбытовые!E350+Цены!$C$3+Цены!$G$3</f>
        <v>3683.8140000000003</v>
      </c>
      <c r="F332" s="8">
        <f>'Цены 2'!F48+Сбытовые!F350+Цены!$C$3+Цены!$G$3</f>
        <v>3875.6240000000007</v>
      </c>
      <c r="G332" s="8">
        <f>'Цены 2'!G48+Сбытовые!G350+Цены!$C$3+Цены!$G$3</f>
        <v>3957.2040000000006</v>
      </c>
      <c r="H332" s="8">
        <f>'Цены 2'!H48+Сбытовые!H350+Цены!$C$3+Цены!$G$3</f>
        <v>4088.3840000000005</v>
      </c>
      <c r="I332" s="8">
        <f>'Цены 2'!I48+Сбытовые!I350+Цены!$C$3+Цены!$G$3</f>
        <v>4380.634</v>
      </c>
      <c r="J332" s="8">
        <f>'Цены 2'!J48+Сбытовые!J350+Цены!$C$3+Цены!$G$3</f>
        <v>4792.6140000000005</v>
      </c>
      <c r="K332" s="8">
        <f>'Цены 2'!K48+Сбытовые!K350+Цены!$C$3+Цены!$G$3</f>
        <v>4861.514000000001</v>
      </c>
      <c r="L332" s="8">
        <f>'Цены 2'!L48+Сбытовые!L350+Цены!$C$3+Цены!$G$3</f>
        <v>4872.4340000000002</v>
      </c>
      <c r="M332" s="8">
        <f>'Цены 2'!M48+Сбытовые!M350+Цены!$C$3+Цены!$G$3</f>
        <v>4854.344000000001</v>
      </c>
      <c r="N332" s="8">
        <f>'Цены 2'!N48+Сбытовые!N350+Цены!$C$3+Цены!$G$3</f>
        <v>4823.5240000000003</v>
      </c>
      <c r="O332" s="8">
        <f>'Цены 2'!O48+Сбытовые!O350+Цены!$C$3+Цены!$G$3</f>
        <v>4834.1040000000003</v>
      </c>
      <c r="P332" s="8">
        <f>'Цены 2'!P48+Сбытовые!P350+Цены!$C$3+Цены!$G$3</f>
        <v>4829.1540000000005</v>
      </c>
      <c r="Q332" s="8">
        <f>'Цены 2'!Q48+Сбытовые!Q350+Цены!$C$3+Цены!$G$3</f>
        <v>4838.134</v>
      </c>
      <c r="R332" s="8">
        <f>'Цены 2'!R48+Сбытовые!R350+Цены!$C$3+Цены!$G$3</f>
        <v>4852.6740000000009</v>
      </c>
      <c r="S332" s="8">
        <f>'Цены 2'!S48+Сбытовые!S350+Цены!$C$3+Цены!$G$3</f>
        <v>4874.2240000000002</v>
      </c>
      <c r="T332" s="8">
        <f>'Цены 2'!T48+Сбытовые!T350+Цены!$C$3+Цены!$G$3</f>
        <v>4910.0540000000001</v>
      </c>
      <c r="U332" s="8">
        <f>'Цены 2'!U48+Сбытовые!U350+Цены!$C$3+Цены!$G$3</f>
        <v>4920.344000000001</v>
      </c>
      <c r="V332" s="8">
        <f>'Цены 2'!V48+Сбытовые!V350+Цены!$C$3+Цены!$G$3</f>
        <v>4861.0840000000007</v>
      </c>
      <c r="W332" s="8">
        <f>'Цены 2'!W48+Сбытовые!W350+Цены!$C$3+Цены!$G$3</f>
        <v>4808.0840000000007</v>
      </c>
      <c r="X332" s="8">
        <f>'Цены 2'!X48+Сбытовые!X350+Цены!$C$3+Цены!$G$3</f>
        <v>4312.6640000000007</v>
      </c>
      <c r="Y332" s="8">
        <f>'Цены 2'!Y48+Сбытовые!Y350+Цены!$C$3+Цены!$G$3</f>
        <v>4086.0240000000003</v>
      </c>
    </row>
    <row r="333" spans="1:25" x14ac:dyDescent="0.25">
      <c r="A333" s="7">
        <v>8</v>
      </c>
      <c r="B333" s="8">
        <f>'Цены 2'!B49+Сбытовые!B351+Цены!$C$3+Цены!$G$3</f>
        <v>3921.7440000000006</v>
      </c>
      <c r="C333" s="8">
        <f>'Цены 2'!C49+Сбытовые!C351+Цены!$C$3+Цены!$G$3</f>
        <v>3608.8340000000007</v>
      </c>
      <c r="D333" s="8">
        <f>'Цены 2'!D49+Сбытовые!D351+Цены!$C$3+Цены!$G$3</f>
        <v>3552.0140000000001</v>
      </c>
      <c r="E333" s="8">
        <f>'Цены 2'!E49+Сбытовые!E351+Цены!$C$3+Цены!$G$3</f>
        <v>3525.6840000000002</v>
      </c>
      <c r="F333" s="8">
        <f>'Цены 2'!F49+Сбытовые!F351+Цены!$C$3+Цены!$G$3</f>
        <v>3824.9040000000005</v>
      </c>
      <c r="G333" s="8">
        <f>'Цены 2'!G49+Сбытовые!G351+Цены!$C$3+Цены!$G$3</f>
        <v>3920.1040000000003</v>
      </c>
      <c r="H333" s="8">
        <f>'Цены 2'!H49+Сбытовые!H351+Цены!$C$3+Цены!$G$3</f>
        <v>4102.7139999999999</v>
      </c>
      <c r="I333" s="8">
        <f>'Цены 2'!I49+Сбытовые!I351+Цены!$C$3+Цены!$G$3</f>
        <v>4388.8540000000003</v>
      </c>
      <c r="J333" s="8">
        <f>'Цены 2'!J49+Сбытовые!J351+Цены!$C$3+Цены!$G$3</f>
        <v>4803.1440000000002</v>
      </c>
      <c r="K333" s="8">
        <f>'Цены 2'!K49+Сбытовые!K351+Цены!$C$3+Цены!$G$3</f>
        <v>4869.9440000000004</v>
      </c>
      <c r="L333" s="8">
        <f>'Цены 2'!L49+Сбытовые!L351+Цены!$C$3+Цены!$G$3</f>
        <v>4864.6239999999998</v>
      </c>
      <c r="M333" s="8">
        <f>'Цены 2'!M49+Сбытовые!M351+Цены!$C$3+Цены!$G$3</f>
        <v>4848.0439999999999</v>
      </c>
      <c r="N333" s="8">
        <f>'Цены 2'!N49+Сбытовые!N351+Цены!$C$3+Цены!$G$3</f>
        <v>4828.0240000000003</v>
      </c>
      <c r="O333" s="8">
        <f>'Цены 2'!O49+Сбытовые!O351+Цены!$C$3+Цены!$G$3</f>
        <v>4841.7240000000002</v>
      </c>
      <c r="P333" s="8">
        <f>'Цены 2'!P49+Сбытовые!P351+Цены!$C$3+Цены!$G$3</f>
        <v>4851.134</v>
      </c>
      <c r="Q333" s="8">
        <f>'Цены 2'!Q49+Сбытовые!Q351+Цены!$C$3+Цены!$G$3</f>
        <v>4860.1840000000002</v>
      </c>
      <c r="R333" s="8">
        <f>'Цены 2'!R49+Сбытовые!R351+Цены!$C$3+Цены!$G$3</f>
        <v>4866.4440000000004</v>
      </c>
      <c r="S333" s="8">
        <f>'Цены 2'!S49+Сбытовые!S351+Цены!$C$3+Цены!$G$3</f>
        <v>4867.0040000000008</v>
      </c>
      <c r="T333" s="8">
        <f>'Цены 2'!T49+Сбытовые!T351+Цены!$C$3+Цены!$G$3</f>
        <v>4900.9240000000009</v>
      </c>
      <c r="U333" s="8">
        <f>'Цены 2'!U49+Сбытовые!U351+Цены!$C$3+Цены!$G$3</f>
        <v>4902.4440000000004</v>
      </c>
      <c r="V333" s="8">
        <f>'Цены 2'!V49+Сбытовые!V351+Цены!$C$3+Цены!$G$3</f>
        <v>4843.9639999999999</v>
      </c>
      <c r="W333" s="8">
        <f>'Цены 2'!W49+Сбытовые!W351+Цены!$C$3+Цены!$G$3</f>
        <v>4771.3940000000002</v>
      </c>
      <c r="X333" s="8">
        <f>'Цены 2'!X49+Сбытовые!X351+Цены!$C$3+Цены!$G$3</f>
        <v>4283.3640000000005</v>
      </c>
      <c r="Y333" s="8">
        <f>'Цены 2'!Y49+Сбытовые!Y351+Цены!$C$3+Цены!$G$3</f>
        <v>4075.9340000000002</v>
      </c>
    </row>
    <row r="334" spans="1:25" x14ac:dyDescent="0.25">
      <c r="A334" s="7">
        <v>9</v>
      </c>
      <c r="B334" s="8">
        <f>'Цены 2'!B50+Сбытовые!B352+Цены!$C$3+Цены!$G$3</f>
        <v>3961.7140000000004</v>
      </c>
      <c r="C334" s="8">
        <f>'Цены 2'!C50+Сбытовые!C352+Цены!$C$3+Цены!$G$3</f>
        <v>3877.1340000000005</v>
      </c>
      <c r="D334" s="8">
        <f>'Цены 2'!D50+Сбытовые!D352+Цены!$C$3+Цены!$G$3</f>
        <v>3792.3640000000005</v>
      </c>
      <c r="E334" s="8">
        <f>'Цены 2'!E50+Сбытовые!E352+Цены!$C$3+Цены!$G$3</f>
        <v>3643.4240000000004</v>
      </c>
      <c r="F334" s="8">
        <f>'Цены 2'!F50+Сбытовые!F352+Цены!$C$3+Цены!$G$3</f>
        <v>3890.5340000000006</v>
      </c>
      <c r="G334" s="8">
        <f>'Цены 2'!G50+Сбытовые!G352+Цены!$C$3+Цены!$G$3</f>
        <v>3996.9040000000005</v>
      </c>
      <c r="H334" s="8">
        <f>'Цены 2'!H50+Сбытовые!H352+Цены!$C$3+Цены!$G$3</f>
        <v>4197.0740000000005</v>
      </c>
      <c r="I334" s="8">
        <f>'Цены 2'!I50+Сбытовые!I352+Цены!$C$3+Цены!$G$3</f>
        <v>4512.6640000000007</v>
      </c>
      <c r="J334" s="8">
        <f>'Цены 2'!J50+Сбытовые!J352+Цены!$C$3+Цены!$G$3</f>
        <v>4887.6940000000004</v>
      </c>
      <c r="K334" s="8">
        <f>'Цены 2'!K50+Сбытовые!K352+Цены!$C$3+Цены!$G$3</f>
        <v>4987.5439999999999</v>
      </c>
      <c r="L334" s="8">
        <f>'Цены 2'!L50+Сбытовые!L352+Цены!$C$3+Цены!$G$3</f>
        <v>4986.4539999999997</v>
      </c>
      <c r="M334" s="8">
        <f>'Цены 2'!M50+Сбытовые!M352+Цены!$C$3+Цены!$G$3</f>
        <v>4976.8739999999998</v>
      </c>
      <c r="N334" s="8">
        <f>'Цены 2'!N50+Сбытовые!N352+Цены!$C$3+Цены!$G$3</f>
        <v>4966.2340000000004</v>
      </c>
      <c r="O334" s="8">
        <f>'Цены 2'!O50+Сбытовые!O352+Цены!$C$3+Цены!$G$3</f>
        <v>4962.6239999999998</v>
      </c>
      <c r="P334" s="8">
        <f>'Цены 2'!P50+Сбытовые!P352+Цены!$C$3+Цены!$G$3</f>
        <v>4972.1740000000009</v>
      </c>
      <c r="Q334" s="8">
        <f>'Цены 2'!Q50+Сбытовые!Q352+Цены!$C$3+Цены!$G$3</f>
        <v>4974.0640000000003</v>
      </c>
      <c r="R334" s="8">
        <f>'Цены 2'!R50+Сбытовые!R352+Цены!$C$3+Цены!$G$3</f>
        <v>4979.4639999999999</v>
      </c>
      <c r="S334" s="8">
        <f>'Цены 2'!S50+Сбытовые!S352+Цены!$C$3+Цены!$G$3</f>
        <v>5012.5640000000003</v>
      </c>
      <c r="T334" s="8">
        <f>'Цены 2'!T50+Сбытовые!T352+Цены!$C$3+Цены!$G$3</f>
        <v>5034.134</v>
      </c>
      <c r="U334" s="8">
        <f>'Цены 2'!U50+Сбытовые!U352+Цены!$C$3+Цены!$G$3</f>
        <v>5009.9639999999999</v>
      </c>
      <c r="V334" s="8">
        <f>'Цены 2'!V50+Сбытовые!V352+Цены!$C$3+Цены!$G$3</f>
        <v>4992.0640000000003</v>
      </c>
      <c r="W334" s="8">
        <f>'Цены 2'!W50+Сбытовые!W352+Цены!$C$3+Цены!$G$3</f>
        <v>4891.014000000001</v>
      </c>
      <c r="X334" s="8">
        <f>'Цены 2'!X50+Сбытовые!X352+Цены!$C$3+Цены!$G$3</f>
        <v>4593.634</v>
      </c>
      <c r="Y334" s="8">
        <f>'Цены 2'!Y50+Сбытовые!Y352+Цены!$C$3+Цены!$G$3</f>
        <v>4170.8340000000007</v>
      </c>
    </row>
    <row r="335" spans="1:25" x14ac:dyDescent="0.25">
      <c r="A335" s="7">
        <v>10</v>
      </c>
      <c r="B335" s="8">
        <f>'Цены 2'!B51+Сбытовые!B353+Цены!$C$3+Цены!$G$3</f>
        <v>3993.4340000000002</v>
      </c>
      <c r="C335" s="8">
        <f>'Цены 2'!C51+Сбытовые!C353+Цены!$C$3+Цены!$G$3</f>
        <v>3893.0440000000003</v>
      </c>
      <c r="D335" s="8">
        <f>'Цены 2'!D51+Сбытовые!D353+Цены!$C$3+Цены!$G$3</f>
        <v>3840.9040000000005</v>
      </c>
      <c r="E335" s="8">
        <f>'Цены 2'!E51+Сбытовые!E353+Цены!$C$3+Цены!$G$3</f>
        <v>3576.1440000000002</v>
      </c>
      <c r="F335" s="8">
        <f>'Цены 2'!F51+Сбытовые!F353+Цены!$C$3+Цены!$G$3</f>
        <v>3890.3740000000007</v>
      </c>
      <c r="G335" s="8">
        <f>'Цены 2'!G51+Сбытовые!G353+Цены!$C$3+Цены!$G$3</f>
        <v>4023.4540000000006</v>
      </c>
      <c r="H335" s="8">
        <f>'Цены 2'!H51+Сбытовые!H353+Цены!$C$3+Цены!$G$3</f>
        <v>4250.6940000000004</v>
      </c>
      <c r="I335" s="8">
        <f>'Цены 2'!I51+Сбытовые!I353+Цены!$C$3+Цены!$G$3</f>
        <v>4648.3240000000005</v>
      </c>
      <c r="J335" s="8">
        <f>'Цены 2'!J51+Сбытовые!J353+Цены!$C$3+Цены!$G$3</f>
        <v>4902.344000000001</v>
      </c>
      <c r="K335" s="8">
        <f>'Цены 2'!K51+Сбытовые!K353+Цены!$C$3+Цены!$G$3</f>
        <v>4954.2540000000008</v>
      </c>
      <c r="L335" s="8">
        <f>'Цены 2'!L51+Сбытовые!L353+Цены!$C$3+Цены!$G$3</f>
        <v>4972.6740000000009</v>
      </c>
      <c r="M335" s="8">
        <f>'Цены 2'!M51+Сбытовые!M353+Цены!$C$3+Цены!$G$3</f>
        <v>4957.4240000000009</v>
      </c>
      <c r="N335" s="8">
        <f>'Цены 2'!N51+Сбытовые!N353+Цены!$C$3+Цены!$G$3</f>
        <v>4912.1940000000004</v>
      </c>
      <c r="O335" s="8">
        <f>'Цены 2'!O51+Сбытовые!O353+Цены!$C$3+Цены!$G$3</f>
        <v>4926.9140000000007</v>
      </c>
      <c r="P335" s="8">
        <f>'Цены 2'!P51+Сбытовые!P353+Цены!$C$3+Цены!$G$3</f>
        <v>4945.0740000000005</v>
      </c>
      <c r="Q335" s="8">
        <f>'Цены 2'!Q51+Сбытовые!Q353+Цены!$C$3+Цены!$G$3</f>
        <v>4960.7340000000004</v>
      </c>
      <c r="R335" s="8">
        <f>'Цены 2'!R51+Сбытовые!R353+Цены!$C$3+Цены!$G$3</f>
        <v>4973.3739999999998</v>
      </c>
      <c r="S335" s="8">
        <f>'Цены 2'!S51+Сбытовые!S353+Цены!$C$3+Цены!$G$3</f>
        <v>5017.6540000000005</v>
      </c>
      <c r="T335" s="8">
        <f>'Цены 2'!T51+Сбытовые!T353+Цены!$C$3+Цены!$G$3</f>
        <v>5040.8140000000003</v>
      </c>
      <c r="U335" s="8">
        <f>'Цены 2'!U51+Сбытовые!U353+Цены!$C$3+Цены!$G$3</f>
        <v>5032.2839999999997</v>
      </c>
      <c r="V335" s="8">
        <f>'Цены 2'!V51+Сбытовые!V353+Цены!$C$3+Цены!$G$3</f>
        <v>5001.014000000001</v>
      </c>
      <c r="W335" s="8">
        <f>'Цены 2'!W51+Сбытовые!W353+Цены!$C$3+Цены!$G$3</f>
        <v>4921.764000000001</v>
      </c>
      <c r="X335" s="8">
        <f>'Цены 2'!X51+Сбытовые!X353+Цены!$C$3+Цены!$G$3</f>
        <v>4374.5840000000007</v>
      </c>
      <c r="Y335" s="8">
        <f>'Цены 2'!Y51+Сбытовые!Y353+Цены!$C$3+Цены!$G$3</f>
        <v>4118.4240000000009</v>
      </c>
    </row>
    <row r="336" spans="1:25" x14ac:dyDescent="0.25">
      <c r="A336" s="7">
        <v>11</v>
      </c>
      <c r="B336" s="8">
        <f>'Цены 2'!B52+Сбытовые!B354+Цены!$C$3+Цены!$G$3</f>
        <v>3986.1840000000002</v>
      </c>
      <c r="C336" s="8">
        <f>'Цены 2'!C52+Сбытовые!C354+Цены!$C$3+Цены!$G$3</f>
        <v>3898.2740000000003</v>
      </c>
      <c r="D336" s="8">
        <f>'Цены 2'!D52+Сбытовые!D354+Цены!$C$3+Цены!$G$3</f>
        <v>3767.6940000000004</v>
      </c>
      <c r="E336" s="8">
        <f>'Цены 2'!E52+Сбытовые!E354+Цены!$C$3+Цены!$G$3</f>
        <v>3538.1140000000005</v>
      </c>
      <c r="F336" s="8">
        <f>'Цены 2'!F52+Сбытовые!F354+Цены!$C$3+Цены!$G$3</f>
        <v>3893.8840000000005</v>
      </c>
      <c r="G336" s="8">
        <f>'Цены 2'!G52+Сбытовые!G354+Цены!$C$3+Цены!$G$3</f>
        <v>4068.4940000000006</v>
      </c>
      <c r="H336" s="8">
        <f>'Цены 2'!H52+Сбытовые!H354+Цены!$C$3+Цены!$G$3</f>
        <v>4354.4340000000002</v>
      </c>
      <c r="I336" s="8">
        <f>'Цены 2'!I52+Сбытовые!I354+Цены!$C$3+Цены!$G$3</f>
        <v>4798.8540000000003</v>
      </c>
      <c r="J336" s="8">
        <f>'Цены 2'!J52+Сбытовые!J354+Цены!$C$3+Цены!$G$3</f>
        <v>4987.634</v>
      </c>
      <c r="K336" s="8">
        <f>'Цены 2'!K52+Сбытовые!K354+Цены!$C$3+Цены!$G$3</f>
        <v>5018.9840000000004</v>
      </c>
      <c r="L336" s="8">
        <f>'Цены 2'!L52+Сбытовые!L354+Цены!$C$3+Цены!$G$3</f>
        <v>5014.9940000000006</v>
      </c>
      <c r="M336" s="8">
        <f>'Цены 2'!M52+Сбытовые!M354+Цены!$C$3+Цены!$G$3</f>
        <v>5003.7139999999999</v>
      </c>
      <c r="N336" s="8">
        <f>'Цены 2'!N52+Сбытовые!N354+Цены!$C$3+Цены!$G$3</f>
        <v>4972.9740000000002</v>
      </c>
      <c r="O336" s="8">
        <f>'Цены 2'!O52+Сбытовые!O354+Цены!$C$3+Цены!$G$3</f>
        <v>4982.9539999999997</v>
      </c>
      <c r="P336" s="8">
        <f>'Цены 2'!P52+Сбытовые!P354+Цены!$C$3+Цены!$G$3</f>
        <v>4988.4539999999997</v>
      </c>
      <c r="Q336" s="8">
        <f>'Цены 2'!Q52+Сбытовые!Q354+Цены!$C$3+Цены!$G$3</f>
        <v>4992.384</v>
      </c>
      <c r="R336" s="8">
        <f>'Цены 2'!R52+Сбытовые!R354+Цены!$C$3+Цены!$G$3</f>
        <v>5000.1239999999998</v>
      </c>
      <c r="S336" s="8">
        <f>'Цены 2'!S52+Сбытовые!S354+Цены!$C$3+Цены!$G$3</f>
        <v>5034.9140000000007</v>
      </c>
      <c r="T336" s="8">
        <f>'Цены 2'!T52+Сбытовые!T354+Цены!$C$3+Цены!$G$3</f>
        <v>5054.8639999999996</v>
      </c>
      <c r="U336" s="8">
        <f>'Цены 2'!U52+Сбытовые!U354+Цены!$C$3+Цены!$G$3</f>
        <v>5033.2440000000006</v>
      </c>
      <c r="V336" s="8">
        <f>'Цены 2'!V52+Сбытовые!V354+Цены!$C$3+Цены!$G$3</f>
        <v>5022.3940000000002</v>
      </c>
      <c r="W336" s="8">
        <f>'Цены 2'!W52+Сбытовые!W354+Цены!$C$3+Цены!$G$3</f>
        <v>4987.6640000000007</v>
      </c>
      <c r="X336" s="8">
        <f>'Цены 2'!X52+Сбытовые!X354+Цены!$C$3+Цены!$G$3</f>
        <v>4770.3940000000002</v>
      </c>
      <c r="Y336" s="8">
        <f>'Цены 2'!Y52+Сбытовые!Y354+Цены!$C$3+Цены!$G$3</f>
        <v>4212.5040000000008</v>
      </c>
    </row>
    <row r="337" spans="1:25" x14ac:dyDescent="0.25">
      <c r="A337" s="7">
        <v>12</v>
      </c>
      <c r="B337" s="8">
        <f>'Цены 2'!B53+Сбытовые!B355+Цены!$C$3+Цены!$G$3</f>
        <v>4069.9640000000004</v>
      </c>
      <c r="C337" s="8">
        <f>'Цены 2'!C53+Сбытовые!C355+Цены!$C$3+Цены!$G$3</f>
        <v>3944.9540000000006</v>
      </c>
      <c r="D337" s="8">
        <f>'Цены 2'!D53+Сбытовые!D355+Цены!$C$3+Цены!$G$3</f>
        <v>3895.1440000000002</v>
      </c>
      <c r="E337" s="8">
        <f>'Цены 2'!E53+Сбытовые!E355+Цены!$C$3+Цены!$G$3</f>
        <v>3865.6140000000005</v>
      </c>
      <c r="F337" s="8">
        <f>'Цены 2'!F53+Сбытовые!F355+Цены!$C$3+Цены!$G$3</f>
        <v>3889.0440000000003</v>
      </c>
      <c r="G337" s="8">
        <f>'Цены 2'!G53+Сбытовые!G355+Цены!$C$3+Цены!$G$3</f>
        <v>3954.5540000000001</v>
      </c>
      <c r="H337" s="8">
        <f>'Цены 2'!H53+Сбытовые!H355+Цены!$C$3+Цены!$G$3</f>
        <v>4071.6640000000007</v>
      </c>
      <c r="I337" s="8">
        <f>'Цены 2'!I53+Сбытовые!I355+Цены!$C$3+Цены!$G$3</f>
        <v>4189.8140000000003</v>
      </c>
      <c r="J337" s="8">
        <f>'Цены 2'!J53+Сбытовые!J355+Цены!$C$3+Цены!$G$3</f>
        <v>4780.514000000001</v>
      </c>
      <c r="K337" s="8">
        <f>'Цены 2'!K53+Сбытовые!K355+Цены!$C$3+Цены!$G$3</f>
        <v>4884.7240000000002</v>
      </c>
      <c r="L337" s="8">
        <f>'Цены 2'!L53+Сбытовые!L355+Цены!$C$3+Цены!$G$3</f>
        <v>4900.0840000000007</v>
      </c>
      <c r="M337" s="8">
        <f>'Цены 2'!M53+Сбытовые!M355+Цены!$C$3+Цены!$G$3</f>
        <v>4896.0240000000003</v>
      </c>
      <c r="N337" s="8">
        <f>'Цены 2'!N53+Сбытовые!N355+Цены!$C$3+Цены!$G$3</f>
        <v>4880.884</v>
      </c>
      <c r="O337" s="8">
        <f>'Цены 2'!O53+Сбытовые!O355+Цены!$C$3+Цены!$G$3</f>
        <v>4864.4440000000004</v>
      </c>
      <c r="P337" s="8">
        <f>'Цены 2'!P53+Сбытовые!P355+Цены!$C$3+Цены!$G$3</f>
        <v>4874.9340000000002</v>
      </c>
      <c r="Q337" s="8">
        <f>'Цены 2'!Q53+Сбытовые!Q355+Цены!$C$3+Цены!$G$3</f>
        <v>4893.4740000000002</v>
      </c>
      <c r="R337" s="8">
        <f>'Цены 2'!R53+Сбытовые!R355+Цены!$C$3+Цены!$G$3</f>
        <v>4931.3940000000002</v>
      </c>
      <c r="S337" s="8">
        <f>'Цены 2'!S53+Сбытовые!S355+Цены!$C$3+Цены!$G$3</f>
        <v>4995.5640000000003</v>
      </c>
      <c r="T337" s="8">
        <f>'Цены 2'!T53+Сбытовые!T355+Цены!$C$3+Цены!$G$3</f>
        <v>5021.7939999999999</v>
      </c>
      <c r="U337" s="8">
        <f>'Цены 2'!U53+Сбытовые!U355+Цены!$C$3+Цены!$G$3</f>
        <v>5004.7840000000006</v>
      </c>
      <c r="V337" s="8">
        <f>'Цены 2'!V53+Сбытовые!V355+Цены!$C$3+Цены!$G$3</f>
        <v>4955.2039999999997</v>
      </c>
      <c r="W337" s="8">
        <f>'Цены 2'!W53+Сбытовые!W355+Цены!$C$3+Цены!$G$3</f>
        <v>4913.8940000000002</v>
      </c>
      <c r="X337" s="8">
        <f>'Цены 2'!X53+Сбытовые!X355+Цены!$C$3+Цены!$G$3</f>
        <v>4867.0439999999999</v>
      </c>
      <c r="Y337" s="8">
        <f>'Цены 2'!Y53+Сбытовые!Y355+Цены!$C$3+Цены!$G$3</f>
        <v>4250.5040000000008</v>
      </c>
    </row>
    <row r="338" spans="1:25" x14ac:dyDescent="0.25">
      <c r="A338" s="7">
        <v>13</v>
      </c>
      <c r="B338" s="8">
        <f>'Цены 2'!B54+Сбытовые!B356+Цены!$C$3+Цены!$G$3</f>
        <v>3939.5940000000005</v>
      </c>
      <c r="C338" s="8">
        <f>'Цены 2'!C54+Сбытовые!C356+Цены!$C$3+Цены!$G$3</f>
        <v>3857.9440000000004</v>
      </c>
      <c r="D338" s="8">
        <f>'Цены 2'!D54+Сбытовые!D356+Цены!$C$3+Цены!$G$3</f>
        <v>3367.1840000000002</v>
      </c>
      <c r="E338" s="8">
        <f>'Цены 2'!E54+Сбытовые!E356+Цены!$C$3+Цены!$G$3</f>
        <v>3276.3840000000005</v>
      </c>
      <c r="F338" s="8">
        <f>'Цены 2'!F54+Сбытовые!F356+Цены!$C$3+Цены!$G$3</f>
        <v>3344.9040000000005</v>
      </c>
      <c r="G338" s="8">
        <f>'Цены 2'!G54+Сбытовые!G356+Цены!$C$3+Цены!$G$3</f>
        <v>3503.9040000000005</v>
      </c>
      <c r="H338" s="8">
        <f>'Цены 2'!H54+Сбытовые!H356+Цены!$C$3+Цены!$G$3</f>
        <v>3602.8040000000001</v>
      </c>
      <c r="I338" s="8">
        <f>'Цены 2'!I54+Сбытовые!I356+Цены!$C$3+Цены!$G$3</f>
        <v>3896.2340000000004</v>
      </c>
      <c r="J338" s="8">
        <f>'Цены 2'!J54+Сбытовые!J356+Цены!$C$3+Цены!$G$3</f>
        <v>4143.6140000000005</v>
      </c>
      <c r="K338" s="8">
        <f>'Цены 2'!K54+Сбытовые!K356+Цены!$C$3+Цены!$G$3</f>
        <v>4364.1840000000002</v>
      </c>
      <c r="L338" s="8">
        <f>'Цены 2'!L54+Сбытовые!L356+Цены!$C$3+Цены!$G$3</f>
        <v>4438.5440000000008</v>
      </c>
      <c r="M338" s="8">
        <f>'Цены 2'!M54+Сбытовые!M356+Цены!$C$3+Цены!$G$3</f>
        <v>4441.134</v>
      </c>
      <c r="N338" s="8">
        <f>'Цены 2'!N54+Сбытовые!N356+Цены!$C$3+Цены!$G$3</f>
        <v>4428.4540000000006</v>
      </c>
      <c r="O338" s="8">
        <f>'Цены 2'!O54+Сбытовые!O356+Цены!$C$3+Цены!$G$3</f>
        <v>4433.7139999999999</v>
      </c>
      <c r="P338" s="8">
        <f>'Цены 2'!P54+Сбытовые!P356+Цены!$C$3+Цены!$G$3</f>
        <v>4428.6140000000005</v>
      </c>
      <c r="Q338" s="8">
        <f>'Цены 2'!Q54+Сбытовые!Q356+Цены!$C$3+Цены!$G$3</f>
        <v>4443.7340000000004</v>
      </c>
      <c r="R338" s="8">
        <f>'Цены 2'!R54+Сбытовые!R356+Цены!$C$3+Цены!$G$3</f>
        <v>4462.9340000000002</v>
      </c>
      <c r="S338" s="8">
        <f>'Цены 2'!S54+Сбытовые!S356+Цены!$C$3+Цены!$G$3</f>
        <v>4647.7240000000002</v>
      </c>
      <c r="T338" s="8">
        <f>'Цены 2'!T54+Сбытовые!T356+Цены!$C$3+Цены!$G$3</f>
        <v>4675.4639999999999</v>
      </c>
      <c r="U338" s="8">
        <f>'Цены 2'!U54+Сбытовые!U356+Цены!$C$3+Цены!$G$3</f>
        <v>4925.8340000000007</v>
      </c>
      <c r="V338" s="8">
        <f>'Цены 2'!V54+Сбытовые!V356+Цены!$C$3+Цены!$G$3</f>
        <v>4636.634</v>
      </c>
      <c r="W338" s="8">
        <f>'Цены 2'!W54+Сбытовые!W356+Цены!$C$3+Цены!$G$3</f>
        <v>4512.9340000000002</v>
      </c>
      <c r="X338" s="8">
        <f>'Цены 2'!X54+Сбытовые!X356+Цены!$C$3+Цены!$G$3</f>
        <v>4263.7240000000002</v>
      </c>
      <c r="Y338" s="8">
        <f>'Цены 2'!Y54+Сбытовые!Y356+Цены!$C$3+Цены!$G$3</f>
        <v>4123.0040000000008</v>
      </c>
    </row>
    <row r="339" spans="1:25" x14ac:dyDescent="0.25">
      <c r="A339" s="7">
        <v>14</v>
      </c>
      <c r="B339" s="8">
        <f>'Цены 2'!B55+Сбытовые!B357+Цены!$C$3+Цены!$G$3</f>
        <v>3894.9540000000006</v>
      </c>
      <c r="C339" s="8">
        <f>'Цены 2'!C55+Сбытовые!C357+Цены!$C$3+Цены!$G$3</f>
        <v>3817.6840000000002</v>
      </c>
      <c r="D339" s="8">
        <f>'Цены 2'!D55+Сбытовые!D357+Цены!$C$3+Цены!$G$3</f>
        <v>3209.6140000000005</v>
      </c>
      <c r="E339" s="8">
        <f>'Цены 2'!E55+Сбытовые!E357+Цены!$C$3+Цены!$G$3</f>
        <v>3179.9640000000004</v>
      </c>
      <c r="F339" s="8">
        <f>'Цены 2'!F55+Сбытовые!F357+Цены!$C$3+Цены!$G$3</f>
        <v>3475.1240000000007</v>
      </c>
      <c r="G339" s="8">
        <f>'Цены 2'!G55+Сбытовые!G357+Цены!$C$3+Цены!$G$3</f>
        <v>3890.3740000000007</v>
      </c>
      <c r="H339" s="8">
        <f>'Цены 2'!H55+Сбытовые!H357+Цены!$C$3+Цены!$G$3</f>
        <v>4102.9940000000006</v>
      </c>
      <c r="I339" s="8">
        <f>'Цены 2'!I55+Сбытовые!I357+Цены!$C$3+Цены!$G$3</f>
        <v>4530.5240000000003</v>
      </c>
      <c r="J339" s="8">
        <f>'Цены 2'!J55+Сбытовые!J357+Цены!$C$3+Цены!$G$3</f>
        <v>4917.2139999999999</v>
      </c>
      <c r="K339" s="8">
        <f>'Цены 2'!K55+Сбытовые!K357+Цены!$C$3+Цены!$G$3</f>
        <v>5018.6840000000002</v>
      </c>
      <c r="L339" s="8">
        <f>'Цены 2'!L55+Сбытовые!L357+Цены!$C$3+Цены!$G$3</f>
        <v>5019.5339999999997</v>
      </c>
      <c r="M339" s="8">
        <f>'Цены 2'!M55+Сбытовые!M357+Цены!$C$3+Цены!$G$3</f>
        <v>5008.0940000000001</v>
      </c>
      <c r="N339" s="8">
        <f>'Цены 2'!N55+Сбытовые!N357+Цены!$C$3+Цены!$G$3</f>
        <v>4974.4140000000007</v>
      </c>
      <c r="O339" s="8">
        <f>'Цены 2'!O55+Сбытовые!O357+Цены!$C$3+Цены!$G$3</f>
        <v>4960.1040000000003</v>
      </c>
      <c r="P339" s="8">
        <f>'Цены 2'!P55+Сбытовые!P357+Цены!$C$3+Цены!$G$3</f>
        <v>4967.8640000000005</v>
      </c>
      <c r="Q339" s="8">
        <f>'Цены 2'!Q55+Сбытовые!Q357+Цены!$C$3+Цены!$G$3</f>
        <v>4964.8540000000003</v>
      </c>
      <c r="R339" s="8">
        <f>'Цены 2'!R55+Сбытовые!R357+Цены!$C$3+Цены!$G$3</f>
        <v>4982.3340000000007</v>
      </c>
      <c r="S339" s="8">
        <f>'Цены 2'!S55+Сбытовые!S357+Цены!$C$3+Цены!$G$3</f>
        <v>5042.3240000000005</v>
      </c>
      <c r="T339" s="8">
        <f>'Цены 2'!T55+Сбытовые!T357+Цены!$C$3+Цены!$G$3</f>
        <v>5074.2540000000008</v>
      </c>
      <c r="U339" s="8">
        <f>'Цены 2'!U55+Сбытовые!U357+Цены!$C$3+Цены!$G$3</f>
        <v>5070.1040000000003</v>
      </c>
      <c r="V339" s="8">
        <f>'Цены 2'!V55+Сбытовые!V357+Цены!$C$3+Цены!$G$3</f>
        <v>5040.7839999999997</v>
      </c>
      <c r="W339" s="8">
        <f>'Цены 2'!W55+Сбытовые!W357+Цены!$C$3+Цены!$G$3</f>
        <v>4985.5840000000007</v>
      </c>
      <c r="X339" s="8">
        <f>'Цены 2'!X55+Сбытовые!X357+Цены!$C$3+Цены!$G$3</f>
        <v>4285.0040000000008</v>
      </c>
      <c r="Y339" s="8">
        <f>'Цены 2'!Y55+Сбытовые!Y357+Цены!$C$3+Цены!$G$3</f>
        <v>4165.264000000001</v>
      </c>
    </row>
    <row r="340" spans="1:25" x14ac:dyDescent="0.25">
      <c r="A340" s="7">
        <v>15</v>
      </c>
      <c r="B340" s="8">
        <f>'Цены 2'!B56+Сбытовые!B358+Цены!$C$3+Цены!$G$3</f>
        <v>4147.7240000000002</v>
      </c>
      <c r="C340" s="8">
        <f>'Цены 2'!C56+Сбытовые!C358+Цены!$C$3+Цены!$G$3</f>
        <v>3943.1540000000005</v>
      </c>
      <c r="D340" s="8">
        <f>'Цены 2'!D56+Сбытовые!D358+Цены!$C$3+Цены!$G$3</f>
        <v>3887.1340000000005</v>
      </c>
      <c r="E340" s="8">
        <f>'Цены 2'!E56+Сбытовые!E358+Цены!$C$3+Цены!$G$3</f>
        <v>3879.3340000000007</v>
      </c>
      <c r="F340" s="8">
        <f>'Цены 2'!F56+Сбытовые!F358+Цены!$C$3+Цены!$G$3</f>
        <v>3906.0140000000001</v>
      </c>
      <c r="G340" s="8">
        <f>'Цены 2'!G56+Сбытовые!G358+Цены!$C$3+Цены!$G$3</f>
        <v>4024.7440000000006</v>
      </c>
      <c r="H340" s="8">
        <f>'Цены 2'!H56+Сбытовые!H358+Цены!$C$3+Цены!$G$3</f>
        <v>4244.1640000000007</v>
      </c>
      <c r="I340" s="8">
        <f>'Цены 2'!I56+Сбытовые!I358+Цены!$C$3+Цены!$G$3</f>
        <v>4890.8340000000007</v>
      </c>
      <c r="J340" s="8">
        <f>'Цены 2'!J56+Сбытовые!J358+Цены!$C$3+Цены!$G$3</f>
        <v>5035.3739999999998</v>
      </c>
      <c r="K340" s="8">
        <f>'Цены 2'!K56+Сбытовые!K358+Цены!$C$3+Цены!$G$3</f>
        <v>5056.9639999999999</v>
      </c>
      <c r="L340" s="8">
        <f>'Цены 2'!L56+Сбытовые!L358+Цены!$C$3+Цены!$G$3</f>
        <v>5072.2939999999999</v>
      </c>
      <c r="M340" s="8">
        <f>'Цены 2'!M56+Сбытовые!M358+Цены!$C$3+Цены!$G$3</f>
        <v>5060.9940000000006</v>
      </c>
      <c r="N340" s="8">
        <f>'Цены 2'!N56+Сбытовые!N358+Цены!$C$3+Цены!$G$3</f>
        <v>5036.5439999999999</v>
      </c>
      <c r="O340" s="8">
        <f>'Цены 2'!O56+Сбытовые!O358+Цены!$C$3+Цены!$G$3</f>
        <v>5045.0640000000003</v>
      </c>
      <c r="P340" s="8">
        <f>'Цены 2'!P56+Сбытовые!P358+Цены!$C$3+Цены!$G$3</f>
        <v>5044.2740000000003</v>
      </c>
      <c r="Q340" s="8">
        <f>'Цены 2'!Q56+Сбытовые!Q358+Цены!$C$3+Цены!$G$3</f>
        <v>5046.7939999999999</v>
      </c>
      <c r="R340" s="8">
        <f>'Цены 2'!R56+Сбытовые!R358+Цены!$C$3+Цены!$G$3</f>
        <v>5053.5540000000001</v>
      </c>
      <c r="S340" s="8">
        <f>'Цены 2'!S56+Сбытовые!S358+Цены!$C$3+Цены!$G$3</f>
        <v>5081.5540000000001</v>
      </c>
      <c r="T340" s="8">
        <f>'Цены 2'!T56+Сбытовые!T358+Цены!$C$3+Цены!$G$3</f>
        <v>5107.0640000000003</v>
      </c>
      <c r="U340" s="8">
        <f>'Цены 2'!U56+Сбытовые!U358+Цены!$C$3+Цены!$G$3</f>
        <v>5102.5040000000008</v>
      </c>
      <c r="V340" s="8">
        <f>'Цены 2'!V56+Сбытовые!V358+Цены!$C$3+Цены!$G$3</f>
        <v>5070.8340000000007</v>
      </c>
      <c r="W340" s="8">
        <f>'Цены 2'!W56+Сбытовые!W358+Цены!$C$3+Цены!$G$3</f>
        <v>5033.0339999999997</v>
      </c>
      <c r="X340" s="8">
        <f>'Цены 2'!X56+Сбытовые!X358+Цены!$C$3+Цены!$G$3</f>
        <v>4905.1540000000005</v>
      </c>
      <c r="Y340" s="8">
        <f>'Цены 2'!Y56+Сбытовые!Y358+Цены!$C$3+Цены!$G$3</f>
        <v>4282.884</v>
      </c>
    </row>
    <row r="341" spans="1:25" x14ac:dyDescent="0.25">
      <c r="A341" s="7">
        <v>16</v>
      </c>
      <c r="B341" s="8">
        <f>'Цены 2'!B57+Сбытовые!B359+Цены!$C$3+Цены!$G$3</f>
        <v>3998.7140000000004</v>
      </c>
      <c r="C341" s="8">
        <f>'Цены 2'!C57+Сбытовые!C359+Цены!$C$3+Цены!$G$3</f>
        <v>3931.0640000000003</v>
      </c>
      <c r="D341" s="8">
        <f>'Цены 2'!D57+Сбытовые!D359+Цены!$C$3+Цены!$G$3</f>
        <v>3877.9540000000006</v>
      </c>
      <c r="E341" s="8">
        <f>'Цены 2'!E57+Сбытовые!E359+Цены!$C$3+Цены!$G$3</f>
        <v>2992.0240000000003</v>
      </c>
      <c r="F341" s="8">
        <f>'Цены 2'!F57+Сбытовые!F359+Цены!$C$3+Цены!$G$3</f>
        <v>3670.1540000000005</v>
      </c>
      <c r="G341" s="8">
        <f>'Цены 2'!G57+Сбытовые!G359+Цены!$C$3+Цены!$G$3</f>
        <v>3942.4740000000002</v>
      </c>
      <c r="H341" s="8">
        <f>'Цены 2'!H57+Сбытовые!H359+Цены!$C$3+Цены!$G$3</f>
        <v>4169.8240000000005</v>
      </c>
      <c r="I341" s="8">
        <f>'Цены 2'!I57+Сбытовые!I359+Цены!$C$3+Цены!$G$3</f>
        <v>4610.4940000000006</v>
      </c>
      <c r="J341" s="8">
        <f>'Цены 2'!J57+Сбытовые!J359+Цены!$C$3+Цены!$G$3</f>
        <v>4905.8240000000005</v>
      </c>
      <c r="K341" s="8">
        <f>'Цены 2'!K57+Сбытовые!K359+Цены!$C$3+Цены!$G$3</f>
        <v>4963.8040000000001</v>
      </c>
      <c r="L341" s="8">
        <f>'Цены 2'!L57+Сбытовые!L359+Цены!$C$3+Цены!$G$3</f>
        <v>4958.6840000000002</v>
      </c>
      <c r="M341" s="8">
        <f>'Цены 2'!M57+Сбытовые!M359+Цены!$C$3+Цены!$G$3</f>
        <v>4935.634</v>
      </c>
      <c r="N341" s="8">
        <f>'Цены 2'!N57+Сбытовые!N359+Цены!$C$3+Цены!$G$3</f>
        <v>4895.6840000000002</v>
      </c>
      <c r="O341" s="8">
        <f>'Цены 2'!O57+Сбытовые!O359+Цены!$C$3+Цены!$G$3</f>
        <v>4899.1239999999998</v>
      </c>
      <c r="P341" s="8">
        <f>'Цены 2'!P57+Сбытовые!P359+Цены!$C$3+Цены!$G$3</f>
        <v>4912.6040000000003</v>
      </c>
      <c r="Q341" s="8">
        <f>'Цены 2'!Q57+Сбытовые!Q359+Цены!$C$3+Цены!$G$3</f>
        <v>4918.9040000000005</v>
      </c>
      <c r="R341" s="8">
        <f>'Цены 2'!R57+Сбытовые!R359+Цены!$C$3+Цены!$G$3</f>
        <v>4921.5439999999999</v>
      </c>
      <c r="S341" s="8">
        <f>'Цены 2'!S57+Сбытовые!S359+Цены!$C$3+Цены!$G$3</f>
        <v>4978.7340000000004</v>
      </c>
      <c r="T341" s="8">
        <f>'Цены 2'!T57+Сбытовые!T359+Цены!$C$3+Цены!$G$3</f>
        <v>4995.4240000000009</v>
      </c>
      <c r="U341" s="8">
        <f>'Цены 2'!U57+Сбытовые!U359+Цены!$C$3+Цены!$G$3</f>
        <v>4982.7440000000006</v>
      </c>
      <c r="V341" s="8">
        <f>'Цены 2'!V57+Сбытовые!V359+Цены!$C$3+Цены!$G$3</f>
        <v>4925.514000000001</v>
      </c>
      <c r="W341" s="8">
        <f>'Цены 2'!W57+Сбытовые!W359+Цены!$C$3+Цены!$G$3</f>
        <v>4832.0040000000008</v>
      </c>
      <c r="X341" s="8">
        <f>'Цены 2'!X57+Сбытовые!X359+Цены!$C$3+Цены!$G$3</f>
        <v>4312.4140000000007</v>
      </c>
      <c r="Y341" s="8">
        <f>'Цены 2'!Y57+Сбытовые!Y359+Цены!$C$3+Цены!$G$3</f>
        <v>4092.1140000000005</v>
      </c>
    </row>
    <row r="342" spans="1:25" x14ac:dyDescent="0.25">
      <c r="A342" s="7">
        <v>17</v>
      </c>
      <c r="B342" s="8">
        <f>'Цены 2'!B58+Сбытовые!B360+Цены!$C$3+Цены!$G$3</f>
        <v>3966.6140000000005</v>
      </c>
      <c r="C342" s="8">
        <f>'Цены 2'!C58+Сбытовые!C360+Цены!$C$3+Цены!$G$3</f>
        <v>3918.9240000000004</v>
      </c>
      <c r="D342" s="8">
        <f>'Цены 2'!D58+Сбытовые!D360+Цены!$C$3+Цены!$G$3</f>
        <v>3841.3840000000005</v>
      </c>
      <c r="E342" s="8">
        <f>'Цены 2'!E58+Сбытовые!E360+Цены!$C$3+Цены!$G$3</f>
        <v>3730.1240000000007</v>
      </c>
      <c r="F342" s="8">
        <f>'Цены 2'!F58+Сбытовые!F360+Цены!$C$3+Цены!$G$3</f>
        <v>3920.0940000000005</v>
      </c>
      <c r="G342" s="8">
        <f>'Цены 2'!G58+Сбытовые!G360+Цены!$C$3+Цены!$G$3</f>
        <v>3970.6740000000004</v>
      </c>
      <c r="H342" s="8">
        <f>'Цены 2'!H58+Сбытовые!H360+Цены!$C$3+Цены!$G$3</f>
        <v>4175.0640000000003</v>
      </c>
      <c r="I342" s="8">
        <f>'Цены 2'!I58+Сбытовые!I360+Цены!$C$3+Цены!$G$3</f>
        <v>4529.6940000000004</v>
      </c>
      <c r="J342" s="8">
        <f>'Цены 2'!J58+Сбытовые!J360+Цены!$C$3+Цены!$G$3</f>
        <v>4802.0740000000005</v>
      </c>
      <c r="K342" s="8">
        <f>'Цены 2'!K58+Сбытовые!K360+Цены!$C$3+Цены!$G$3</f>
        <v>4854.8140000000003</v>
      </c>
      <c r="L342" s="8">
        <f>'Цены 2'!L58+Сбытовые!L360+Цены!$C$3+Цены!$G$3</f>
        <v>4846.8240000000005</v>
      </c>
      <c r="M342" s="8">
        <f>'Цены 2'!M58+Сбытовые!M360+Цены!$C$3+Цены!$G$3</f>
        <v>4824.2039999999997</v>
      </c>
      <c r="N342" s="8">
        <f>'Цены 2'!N58+Сбытовые!N360+Цены!$C$3+Цены!$G$3</f>
        <v>4786.4539999999997</v>
      </c>
      <c r="O342" s="8">
        <f>'Цены 2'!O58+Сбытовые!O360+Цены!$C$3+Цены!$G$3</f>
        <v>4784.6140000000005</v>
      </c>
      <c r="P342" s="8">
        <f>'Цены 2'!P58+Сбытовые!P360+Цены!$C$3+Цены!$G$3</f>
        <v>4769.1140000000005</v>
      </c>
      <c r="Q342" s="8">
        <f>'Цены 2'!Q58+Сбытовые!Q360+Цены!$C$3+Цены!$G$3</f>
        <v>4769.634</v>
      </c>
      <c r="R342" s="8">
        <f>'Цены 2'!R58+Сбытовые!R360+Цены!$C$3+Цены!$G$3</f>
        <v>4789.3739999999998</v>
      </c>
      <c r="S342" s="8">
        <f>'Цены 2'!S58+Сбытовые!S360+Цены!$C$3+Цены!$G$3</f>
        <v>4855.7939999999999</v>
      </c>
      <c r="T342" s="8">
        <f>'Цены 2'!T58+Сбытовые!T360+Цены!$C$3+Цены!$G$3</f>
        <v>4865.2139999999999</v>
      </c>
      <c r="U342" s="8">
        <f>'Цены 2'!U58+Сбытовые!U360+Цены!$C$3+Цены!$G$3</f>
        <v>4876.8340000000007</v>
      </c>
      <c r="V342" s="8">
        <f>'Цены 2'!V58+Сбытовые!V360+Цены!$C$3+Цены!$G$3</f>
        <v>4783.4840000000004</v>
      </c>
      <c r="W342" s="8">
        <f>'Цены 2'!W58+Сбытовые!W360+Цены!$C$3+Цены!$G$3</f>
        <v>4537.2040000000006</v>
      </c>
      <c r="X342" s="8">
        <f>'Цены 2'!X58+Сбытовые!X360+Цены!$C$3+Цены!$G$3</f>
        <v>4286.0840000000007</v>
      </c>
      <c r="Y342" s="8">
        <f>'Цены 2'!Y58+Сбытовые!Y360+Цены!$C$3+Цены!$G$3</f>
        <v>4113.3640000000005</v>
      </c>
    </row>
    <row r="343" spans="1:25" x14ac:dyDescent="0.25">
      <c r="A343" s="7">
        <v>18</v>
      </c>
      <c r="B343" s="8">
        <f>'Цены 2'!B59+Сбытовые!B361+Цены!$C$3+Цены!$G$3</f>
        <v>3952.0840000000007</v>
      </c>
      <c r="C343" s="8">
        <f>'Цены 2'!C59+Сбытовые!C361+Цены!$C$3+Цены!$G$3</f>
        <v>3901.7040000000006</v>
      </c>
      <c r="D343" s="8">
        <f>'Цены 2'!D59+Сбытовые!D361+Цены!$C$3+Цены!$G$3</f>
        <v>3819.7540000000004</v>
      </c>
      <c r="E343" s="8">
        <f>'Цены 2'!E59+Сбытовые!E361+Цены!$C$3+Цены!$G$3</f>
        <v>3816.3540000000003</v>
      </c>
      <c r="F343" s="8">
        <f>'Цены 2'!F59+Сбытовые!F361+Цены!$C$3+Цены!$G$3</f>
        <v>3905.6540000000005</v>
      </c>
      <c r="G343" s="8">
        <f>'Цены 2'!G59+Сбытовые!G361+Цены!$C$3+Цены!$G$3</f>
        <v>3983.5340000000006</v>
      </c>
      <c r="H343" s="8">
        <f>'Цены 2'!H59+Сбытовые!H361+Цены!$C$3+Цены!$G$3</f>
        <v>4213.8940000000002</v>
      </c>
      <c r="I343" s="8">
        <f>'Цены 2'!I59+Сбытовые!I361+Цены!$C$3+Цены!$G$3</f>
        <v>4652.4140000000007</v>
      </c>
      <c r="J343" s="8">
        <f>'Цены 2'!J59+Сбытовые!J361+Цены!$C$3+Цены!$G$3</f>
        <v>4869.8240000000005</v>
      </c>
      <c r="K343" s="8">
        <f>'Цены 2'!K59+Сбытовые!K361+Цены!$C$3+Цены!$G$3</f>
        <v>4904.6940000000004</v>
      </c>
      <c r="L343" s="8">
        <f>'Цены 2'!L59+Сбытовые!L361+Цены!$C$3+Цены!$G$3</f>
        <v>4901.4740000000002</v>
      </c>
      <c r="M343" s="8">
        <f>'Цены 2'!M59+Сбытовые!M361+Цены!$C$3+Цены!$G$3</f>
        <v>4885.2740000000003</v>
      </c>
      <c r="N343" s="8">
        <f>'Цены 2'!N59+Сбытовые!N361+Цены!$C$3+Цены!$G$3</f>
        <v>4853.9440000000004</v>
      </c>
      <c r="O343" s="8">
        <f>'Цены 2'!O59+Сбытовые!O361+Цены!$C$3+Цены!$G$3</f>
        <v>4855.6040000000003</v>
      </c>
      <c r="P343" s="8">
        <f>'Цены 2'!P59+Сбытовые!P361+Цены!$C$3+Цены!$G$3</f>
        <v>4859.4140000000007</v>
      </c>
      <c r="Q343" s="8">
        <f>'Цены 2'!Q59+Сбытовые!Q361+Цены!$C$3+Цены!$G$3</f>
        <v>4864.6740000000009</v>
      </c>
      <c r="R343" s="8">
        <f>'Цены 2'!R59+Сбытовые!R361+Цены!$C$3+Цены!$G$3</f>
        <v>4893.1040000000003</v>
      </c>
      <c r="S343" s="8">
        <f>'Цены 2'!S59+Сбытовые!S361+Цены!$C$3+Цены!$G$3</f>
        <v>4957.6640000000007</v>
      </c>
      <c r="T343" s="8">
        <f>'Цены 2'!T59+Сбытовые!T361+Цены!$C$3+Цены!$G$3</f>
        <v>5000.9140000000007</v>
      </c>
      <c r="U343" s="8">
        <f>'Цены 2'!U59+Сбытовые!U361+Цены!$C$3+Цены!$G$3</f>
        <v>5019.3739999999998</v>
      </c>
      <c r="V343" s="8">
        <f>'Цены 2'!V59+Сбытовые!V361+Цены!$C$3+Цены!$G$3</f>
        <v>4993.9340000000002</v>
      </c>
      <c r="W343" s="8">
        <f>'Цены 2'!W59+Сбытовые!W361+Цены!$C$3+Цены!$G$3</f>
        <v>4971.9440000000004</v>
      </c>
      <c r="X343" s="8">
        <f>'Цены 2'!X59+Сбытовые!X361+Цены!$C$3+Цены!$G$3</f>
        <v>4885.3140000000003</v>
      </c>
      <c r="Y343" s="8">
        <f>'Цены 2'!Y59+Сбытовые!Y361+Цены!$C$3+Цены!$G$3</f>
        <v>4283.3040000000001</v>
      </c>
    </row>
    <row r="344" spans="1:25" x14ac:dyDescent="0.25">
      <c r="A344" s="7">
        <v>19</v>
      </c>
      <c r="B344" s="8">
        <f>'Цены 2'!B60+Сбытовые!B362+Цены!$C$3+Цены!$G$3</f>
        <v>4134.014000000001</v>
      </c>
      <c r="C344" s="8">
        <f>'Цены 2'!C60+Сбытовые!C362+Цены!$C$3+Цены!$G$3</f>
        <v>4038.6740000000004</v>
      </c>
      <c r="D344" s="8">
        <f>'Цены 2'!D60+Сбытовые!D362+Цены!$C$3+Цены!$G$3</f>
        <v>3936.4140000000007</v>
      </c>
      <c r="E344" s="8">
        <f>'Цены 2'!E60+Сбытовые!E362+Цены!$C$3+Цены!$G$3</f>
        <v>3927.6840000000002</v>
      </c>
      <c r="F344" s="8">
        <f>'Цены 2'!F60+Сбытовые!F362+Цены!$C$3+Цены!$G$3</f>
        <v>3942.6540000000005</v>
      </c>
      <c r="G344" s="8">
        <f>'Цены 2'!G60+Сбытовые!G362+Цены!$C$3+Цены!$G$3</f>
        <v>4045.6540000000005</v>
      </c>
      <c r="H344" s="8">
        <f>'Цены 2'!H60+Сбытовые!H362+Цены!$C$3+Цены!$G$3</f>
        <v>4030.8640000000005</v>
      </c>
      <c r="I344" s="8">
        <f>'Цены 2'!I60+Сбытовые!I362+Цены!$C$3+Цены!$G$3</f>
        <v>4179.9040000000005</v>
      </c>
      <c r="J344" s="8">
        <f>'Цены 2'!J60+Сбытовые!J362+Цены!$C$3+Цены!$G$3</f>
        <v>4565.3040000000001</v>
      </c>
      <c r="K344" s="8">
        <f>'Цены 2'!K60+Сбытовые!K362+Цены!$C$3+Цены!$G$3</f>
        <v>4836.3340000000007</v>
      </c>
      <c r="L344" s="8">
        <f>'Цены 2'!L60+Сбытовые!L362+Цены!$C$3+Цены!$G$3</f>
        <v>4854.014000000001</v>
      </c>
      <c r="M344" s="8">
        <f>'Цены 2'!M60+Сбытовые!M362+Цены!$C$3+Цены!$G$3</f>
        <v>4833.7139999999999</v>
      </c>
      <c r="N344" s="8">
        <f>'Цены 2'!N60+Сбытовые!N362+Цены!$C$3+Цены!$G$3</f>
        <v>4827.2139999999999</v>
      </c>
      <c r="O344" s="8">
        <f>'Цены 2'!O60+Сбытовые!O362+Цены!$C$3+Цены!$G$3</f>
        <v>4804.1940000000004</v>
      </c>
      <c r="P344" s="8">
        <f>'Цены 2'!P60+Сбытовые!P362+Цены!$C$3+Цены!$G$3</f>
        <v>4803.2939999999999</v>
      </c>
      <c r="Q344" s="8">
        <f>'Цены 2'!Q60+Сбытовые!Q362+Цены!$C$3+Цены!$G$3</f>
        <v>4798.2039999999997</v>
      </c>
      <c r="R344" s="8">
        <f>'Цены 2'!R60+Сбытовые!R362+Цены!$C$3+Цены!$G$3</f>
        <v>4859.6740000000009</v>
      </c>
      <c r="S344" s="8">
        <f>'Цены 2'!S60+Сбытовые!S362+Цены!$C$3+Цены!$G$3</f>
        <v>4931.9740000000002</v>
      </c>
      <c r="T344" s="8">
        <f>'Цены 2'!T60+Сбытовые!T362+Цены!$C$3+Цены!$G$3</f>
        <v>4956.844000000001</v>
      </c>
      <c r="U344" s="8">
        <f>'Цены 2'!U60+Сбытовые!U362+Цены!$C$3+Цены!$G$3</f>
        <v>4985.2939999999999</v>
      </c>
      <c r="V344" s="8">
        <f>'Цены 2'!V60+Сбытовые!V362+Цены!$C$3+Цены!$G$3</f>
        <v>4908.1540000000005</v>
      </c>
      <c r="W344" s="8">
        <f>'Цены 2'!W60+Сбытовые!W362+Цены!$C$3+Цены!$G$3</f>
        <v>4879.4740000000002</v>
      </c>
      <c r="X344" s="8">
        <f>'Цены 2'!X60+Сбытовые!X362+Цены!$C$3+Цены!$G$3</f>
        <v>4853.4740000000002</v>
      </c>
      <c r="Y344" s="8">
        <f>'Цены 2'!Y60+Сбытовые!Y362+Цены!$C$3+Цены!$G$3</f>
        <v>4252.384</v>
      </c>
    </row>
    <row r="345" spans="1:25" x14ac:dyDescent="0.25">
      <c r="A345" s="7">
        <v>20</v>
      </c>
      <c r="B345" s="8">
        <f>'Цены 2'!B61+Сбытовые!B363+Цены!$C$3+Цены!$G$3</f>
        <v>4106.2340000000004</v>
      </c>
      <c r="C345" s="8">
        <f>'Цены 2'!C61+Сбытовые!C363+Цены!$C$3+Цены!$G$3</f>
        <v>3926.4840000000004</v>
      </c>
      <c r="D345" s="8">
        <f>'Цены 2'!D61+Сбытовые!D363+Цены!$C$3+Цены!$G$3</f>
        <v>3878.9040000000005</v>
      </c>
      <c r="E345" s="8">
        <f>'Цены 2'!E61+Сбытовые!E363+Цены!$C$3+Цены!$G$3</f>
        <v>3829.7940000000003</v>
      </c>
      <c r="F345" s="8">
        <f>'Цены 2'!F61+Сбытовые!F363+Цены!$C$3+Цены!$G$3</f>
        <v>3888.8840000000005</v>
      </c>
      <c r="G345" s="8">
        <f>'Цены 2'!G61+Сбытовые!G363+Цены!$C$3+Цены!$G$3</f>
        <v>3925.6840000000002</v>
      </c>
      <c r="H345" s="8">
        <f>'Цены 2'!H61+Сбытовые!H363+Цены!$C$3+Цены!$G$3</f>
        <v>3920.3940000000002</v>
      </c>
      <c r="I345" s="8">
        <f>'Цены 2'!I61+Сбытовые!I363+Цены!$C$3+Цены!$G$3</f>
        <v>4034.4640000000004</v>
      </c>
      <c r="J345" s="8">
        <f>'Цены 2'!J61+Сбытовые!J363+Цены!$C$3+Цены!$G$3</f>
        <v>4287.7940000000008</v>
      </c>
      <c r="K345" s="8">
        <f>'Цены 2'!K61+Сбытовые!K363+Цены!$C$3+Цены!$G$3</f>
        <v>4783.1040000000003</v>
      </c>
      <c r="L345" s="8">
        <f>'Цены 2'!L61+Сбытовые!L363+Цены!$C$3+Цены!$G$3</f>
        <v>4808.9340000000002</v>
      </c>
      <c r="M345" s="8">
        <f>'Цены 2'!M61+Сбытовые!M363+Цены!$C$3+Цены!$G$3</f>
        <v>4812.5540000000001</v>
      </c>
      <c r="N345" s="8">
        <f>'Цены 2'!N61+Сбытовые!N363+Цены!$C$3+Цены!$G$3</f>
        <v>4787.6440000000002</v>
      </c>
      <c r="O345" s="8">
        <f>'Цены 2'!O61+Сбытовые!O363+Цены!$C$3+Цены!$G$3</f>
        <v>4786.6840000000002</v>
      </c>
      <c r="P345" s="8">
        <f>'Цены 2'!P61+Сбытовые!P363+Цены!$C$3+Цены!$G$3</f>
        <v>4788.7740000000003</v>
      </c>
      <c r="Q345" s="8">
        <f>'Цены 2'!Q61+Сбытовые!Q363+Цены!$C$3+Цены!$G$3</f>
        <v>4788.6440000000002</v>
      </c>
      <c r="R345" s="8">
        <f>'Цены 2'!R61+Сбытовые!R363+Цены!$C$3+Цены!$G$3</f>
        <v>4827.9740000000002</v>
      </c>
      <c r="S345" s="8">
        <f>'Цены 2'!S61+Сбытовые!S363+Цены!$C$3+Цены!$G$3</f>
        <v>4920.4140000000007</v>
      </c>
      <c r="T345" s="8">
        <f>'Цены 2'!T61+Сбытовые!T363+Цены!$C$3+Цены!$G$3</f>
        <v>4962.384</v>
      </c>
      <c r="U345" s="8">
        <f>'Цены 2'!U61+Сбытовые!U363+Цены!$C$3+Цены!$G$3</f>
        <v>4972.1840000000002</v>
      </c>
      <c r="V345" s="8">
        <f>'Цены 2'!V61+Сбытовые!V363+Цены!$C$3+Цены!$G$3</f>
        <v>4928.7240000000002</v>
      </c>
      <c r="W345" s="8">
        <f>'Цены 2'!W61+Сбытовые!W363+Цены!$C$3+Цены!$G$3</f>
        <v>4889.884</v>
      </c>
      <c r="X345" s="8">
        <f>'Цены 2'!X61+Сбытовые!X363+Цены!$C$3+Цены!$G$3</f>
        <v>4832.344000000001</v>
      </c>
      <c r="Y345" s="8">
        <f>'Цены 2'!Y61+Сбытовые!Y363+Цены!$C$3+Цены!$G$3</f>
        <v>4233.0840000000007</v>
      </c>
    </row>
    <row r="346" spans="1:25" x14ac:dyDescent="0.25">
      <c r="A346" s="7">
        <v>21</v>
      </c>
      <c r="B346" s="8">
        <f>'Цены 2'!B62+Сбытовые!B364+Цены!$C$3+Цены!$G$3</f>
        <v>3964.3940000000002</v>
      </c>
      <c r="C346" s="8">
        <f>'Цены 2'!C62+Сбытовые!C364+Цены!$C$3+Цены!$G$3</f>
        <v>3921.1940000000004</v>
      </c>
      <c r="D346" s="8">
        <f>'Цены 2'!D62+Сбытовые!D364+Цены!$C$3+Цены!$G$3</f>
        <v>3852.6640000000007</v>
      </c>
      <c r="E346" s="8">
        <f>'Цены 2'!E62+Сбытовые!E364+Цены!$C$3+Цены!$G$3</f>
        <v>3845.2940000000003</v>
      </c>
      <c r="F346" s="8">
        <f>'Цены 2'!F62+Сбытовые!F364+Цены!$C$3+Цены!$G$3</f>
        <v>3922.5640000000003</v>
      </c>
      <c r="G346" s="8">
        <f>'Цены 2'!G62+Сбытовые!G364+Цены!$C$3+Цены!$G$3</f>
        <v>4004.9440000000004</v>
      </c>
      <c r="H346" s="8">
        <f>'Цены 2'!H62+Сбытовые!H364+Цены!$C$3+Цены!$G$3</f>
        <v>4190.0540000000001</v>
      </c>
      <c r="I346" s="8">
        <f>'Цены 2'!I62+Сбытовые!I364+Цены!$C$3+Цены!$G$3</f>
        <v>4517.764000000001</v>
      </c>
      <c r="J346" s="8">
        <f>'Цены 2'!J62+Сбытовые!J364+Цены!$C$3+Цены!$G$3</f>
        <v>4783.6440000000002</v>
      </c>
      <c r="K346" s="8">
        <f>'Цены 2'!K62+Сбытовые!K364+Цены!$C$3+Цены!$G$3</f>
        <v>4850.634</v>
      </c>
      <c r="L346" s="8">
        <f>'Цены 2'!L62+Сбытовые!L364+Цены!$C$3+Цены!$G$3</f>
        <v>4855.3140000000003</v>
      </c>
      <c r="M346" s="8">
        <f>'Цены 2'!M62+Сбытовые!M364+Цены!$C$3+Цены!$G$3</f>
        <v>4845.2840000000006</v>
      </c>
      <c r="N346" s="8">
        <f>'Цены 2'!N62+Сбытовые!N364+Цены!$C$3+Цены!$G$3</f>
        <v>4819.9940000000006</v>
      </c>
      <c r="O346" s="8">
        <f>'Цены 2'!O62+Сбытовые!O364+Цены!$C$3+Цены!$G$3</f>
        <v>4823.344000000001</v>
      </c>
      <c r="P346" s="8">
        <f>'Цены 2'!P62+Сбытовые!P364+Цены!$C$3+Цены!$G$3</f>
        <v>4830.384</v>
      </c>
      <c r="Q346" s="8">
        <f>'Цены 2'!Q62+Сбытовые!Q364+Цены!$C$3+Цены!$G$3</f>
        <v>4831.0640000000003</v>
      </c>
      <c r="R346" s="8">
        <f>'Цены 2'!R62+Сбытовые!R364+Цены!$C$3+Цены!$G$3</f>
        <v>4838.4539999999997</v>
      </c>
      <c r="S346" s="8">
        <f>'Цены 2'!S62+Сбытовые!S364+Цены!$C$3+Цены!$G$3</f>
        <v>4882.264000000001</v>
      </c>
      <c r="T346" s="8">
        <f>'Цены 2'!T62+Сбытовые!T364+Цены!$C$3+Цены!$G$3</f>
        <v>4906.4840000000004</v>
      </c>
      <c r="U346" s="8">
        <f>'Цены 2'!U62+Сбытовые!U364+Цены!$C$3+Цены!$G$3</f>
        <v>4905.6440000000002</v>
      </c>
      <c r="V346" s="8">
        <f>'Цены 2'!V62+Сбытовые!V364+Цены!$C$3+Цены!$G$3</f>
        <v>4867.9140000000007</v>
      </c>
      <c r="W346" s="8">
        <f>'Цены 2'!W62+Сбытовые!W364+Цены!$C$3+Цены!$G$3</f>
        <v>4833.384</v>
      </c>
      <c r="X346" s="8">
        <f>'Цены 2'!X62+Сбытовые!X364+Цены!$C$3+Цены!$G$3</f>
        <v>4302.6840000000002</v>
      </c>
      <c r="Y346" s="8">
        <f>'Цены 2'!Y62+Сбытовые!Y364+Цены!$C$3+Цены!$G$3</f>
        <v>4108.2540000000008</v>
      </c>
    </row>
    <row r="347" spans="1:25" x14ac:dyDescent="0.25">
      <c r="A347" s="7">
        <v>22</v>
      </c>
      <c r="B347" s="8">
        <f>'Цены 2'!B63+Сбытовые!B365+Цены!$C$3+Цены!$G$3</f>
        <v>3996.9340000000002</v>
      </c>
      <c r="C347" s="8">
        <f>'Цены 2'!C63+Сбытовые!C365+Цены!$C$3+Цены!$G$3</f>
        <v>3927.8040000000001</v>
      </c>
      <c r="D347" s="8">
        <f>'Цены 2'!D63+Сбытовые!D365+Цены!$C$3+Цены!$G$3</f>
        <v>3874.7940000000003</v>
      </c>
      <c r="E347" s="8">
        <f>'Цены 2'!E63+Сбытовые!E365+Цены!$C$3+Цены!$G$3</f>
        <v>3873.1940000000004</v>
      </c>
      <c r="F347" s="8">
        <f>'Цены 2'!F63+Сбытовые!F365+Цены!$C$3+Цены!$G$3</f>
        <v>3925.8940000000002</v>
      </c>
      <c r="G347" s="8">
        <f>'Цены 2'!G63+Сбытовые!G365+Цены!$C$3+Цены!$G$3</f>
        <v>3992.3340000000007</v>
      </c>
      <c r="H347" s="8">
        <f>'Цены 2'!H63+Сбытовые!H365+Цены!$C$3+Цены!$G$3</f>
        <v>4256.4940000000006</v>
      </c>
      <c r="I347" s="8">
        <f>'Цены 2'!I63+Сбытовые!I365+Цены!$C$3+Цены!$G$3</f>
        <v>4589.3340000000007</v>
      </c>
      <c r="J347" s="8">
        <f>'Цены 2'!J63+Сбытовые!J365+Цены!$C$3+Цены!$G$3</f>
        <v>4809.5840000000007</v>
      </c>
      <c r="K347" s="8">
        <f>'Цены 2'!K63+Сбытовые!K365+Цены!$C$3+Цены!$G$3</f>
        <v>4851.594000000001</v>
      </c>
      <c r="L347" s="8">
        <f>'Цены 2'!L63+Сбытовые!L365+Цены!$C$3+Цены!$G$3</f>
        <v>4848.2240000000002</v>
      </c>
      <c r="M347" s="8">
        <f>'Цены 2'!M63+Сбытовые!M365+Цены!$C$3+Цены!$G$3</f>
        <v>4843.2740000000003</v>
      </c>
      <c r="N347" s="8">
        <f>'Цены 2'!N63+Сбытовые!N365+Цены!$C$3+Цены!$G$3</f>
        <v>4828.2340000000004</v>
      </c>
      <c r="O347" s="8">
        <f>'Цены 2'!O63+Сбытовые!O365+Цены!$C$3+Цены!$G$3</f>
        <v>4829.5240000000003</v>
      </c>
      <c r="P347" s="8">
        <f>'Цены 2'!P63+Сбытовые!P365+Цены!$C$3+Цены!$G$3</f>
        <v>4829.2440000000006</v>
      </c>
      <c r="Q347" s="8">
        <f>'Цены 2'!Q63+Сбытовые!Q365+Цены!$C$3+Цены!$G$3</f>
        <v>4828.8540000000003</v>
      </c>
      <c r="R347" s="8">
        <f>'Цены 2'!R63+Сбытовые!R365+Цены!$C$3+Цены!$G$3</f>
        <v>4833.514000000001</v>
      </c>
      <c r="S347" s="8">
        <f>'Цены 2'!S63+Сбытовые!S365+Цены!$C$3+Цены!$G$3</f>
        <v>4874.5240000000003</v>
      </c>
      <c r="T347" s="8">
        <f>'Цены 2'!T63+Сбытовые!T365+Цены!$C$3+Цены!$G$3</f>
        <v>4887.7540000000008</v>
      </c>
      <c r="U347" s="8">
        <f>'Цены 2'!U63+Сбытовые!U365+Цены!$C$3+Цены!$G$3</f>
        <v>4872.7740000000003</v>
      </c>
      <c r="V347" s="8">
        <f>'Цены 2'!V63+Сбытовые!V365+Цены!$C$3+Цены!$G$3</f>
        <v>4793.9140000000007</v>
      </c>
      <c r="W347" s="8">
        <f>'Цены 2'!W63+Сбытовые!W365+Цены!$C$3+Цены!$G$3</f>
        <v>4786.2039999999997</v>
      </c>
      <c r="X347" s="8">
        <f>'Цены 2'!X63+Сбытовые!X365+Цены!$C$3+Цены!$G$3</f>
        <v>4270.5540000000001</v>
      </c>
      <c r="Y347" s="8">
        <f>'Цены 2'!Y63+Сбытовые!Y365+Цены!$C$3+Цены!$G$3</f>
        <v>4022.4340000000002</v>
      </c>
    </row>
    <row r="348" spans="1:25" x14ac:dyDescent="0.25">
      <c r="A348" s="7">
        <v>23</v>
      </c>
      <c r="B348" s="8">
        <f>'Цены 2'!B64+Сбытовые!B366+Цены!$C$3+Цены!$G$3</f>
        <v>3917.3440000000005</v>
      </c>
      <c r="C348" s="8">
        <f>'Цены 2'!C64+Сбытовые!C366+Цены!$C$3+Цены!$G$3</f>
        <v>3072.0740000000005</v>
      </c>
      <c r="D348" s="8">
        <f>'Цены 2'!D64+Сбытовые!D366+Цены!$C$3+Цены!$G$3</f>
        <v>3045.8740000000003</v>
      </c>
      <c r="E348" s="8">
        <f>'Цены 2'!E64+Сбытовые!E366+Цены!$C$3+Цены!$G$3</f>
        <v>3041.2140000000004</v>
      </c>
      <c r="F348" s="8">
        <f>'Цены 2'!F64+Сбытовые!F366+Цены!$C$3+Цены!$G$3</f>
        <v>3811.1740000000004</v>
      </c>
      <c r="G348" s="8">
        <f>'Цены 2'!G64+Сбытовые!G366+Цены!$C$3+Цены!$G$3</f>
        <v>3921.0740000000005</v>
      </c>
      <c r="H348" s="8">
        <f>'Цены 2'!H64+Сбытовые!H366+Цены!$C$3+Цены!$G$3</f>
        <v>4192.3940000000002</v>
      </c>
      <c r="I348" s="8">
        <f>'Цены 2'!I64+Сбытовые!I366+Цены!$C$3+Цены!$G$3</f>
        <v>4450.2040000000006</v>
      </c>
      <c r="J348" s="8">
        <f>'Цены 2'!J64+Сбытовые!J366+Цены!$C$3+Цены!$G$3</f>
        <v>4762.5840000000007</v>
      </c>
      <c r="K348" s="8">
        <f>'Цены 2'!K64+Сбытовые!K366+Цены!$C$3+Цены!$G$3</f>
        <v>4846.8640000000005</v>
      </c>
      <c r="L348" s="8">
        <f>'Цены 2'!L64+Сбытовые!L366+Цены!$C$3+Цены!$G$3</f>
        <v>4844.8540000000003</v>
      </c>
      <c r="M348" s="8">
        <f>'Цены 2'!M64+Сбытовые!M366+Цены!$C$3+Цены!$G$3</f>
        <v>4827.2540000000008</v>
      </c>
      <c r="N348" s="8">
        <f>'Цены 2'!N64+Сбытовые!N366+Цены!$C$3+Цены!$G$3</f>
        <v>4818.9539999999997</v>
      </c>
      <c r="O348" s="8">
        <f>'Цены 2'!O64+Сбытовые!O366+Цены!$C$3+Цены!$G$3</f>
        <v>4822.344000000001</v>
      </c>
      <c r="P348" s="8">
        <f>'Цены 2'!P64+Сбытовые!P366+Цены!$C$3+Цены!$G$3</f>
        <v>4828.5240000000003</v>
      </c>
      <c r="Q348" s="8">
        <f>'Цены 2'!Q64+Сбытовые!Q366+Цены!$C$3+Цены!$G$3</f>
        <v>4834.8540000000003</v>
      </c>
      <c r="R348" s="8">
        <f>'Цены 2'!R64+Сбытовые!R366+Цены!$C$3+Цены!$G$3</f>
        <v>4842.9539999999997</v>
      </c>
      <c r="S348" s="8">
        <f>'Цены 2'!S64+Сбытовые!S366+Цены!$C$3+Цены!$G$3</f>
        <v>4883.5439999999999</v>
      </c>
      <c r="T348" s="8">
        <f>'Цены 2'!T64+Сбытовые!T366+Цены!$C$3+Цены!$G$3</f>
        <v>4902.1040000000003</v>
      </c>
      <c r="U348" s="8">
        <f>'Цены 2'!U64+Сбытовые!U366+Цены!$C$3+Цены!$G$3</f>
        <v>4899.764000000001</v>
      </c>
      <c r="V348" s="8">
        <f>'Цены 2'!V64+Сбытовые!V366+Цены!$C$3+Цены!$G$3</f>
        <v>4862.4340000000002</v>
      </c>
      <c r="W348" s="8">
        <f>'Цены 2'!W64+Сбытовые!W366+Цены!$C$3+Цены!$G$3</f>
        <v>4829.0740000000005</v>
      </c>
      <c r="X348" s="8">
        <f>'Цены 2'!X64+Сбытовые!X366+Цены!$C$3+Цены!$G$3</f>
        <v>4316.884</v>
      </c>
      <c r="Y348" s="8">
        <f>'Цены 2'!Y64+Сбытовые!Y366+Цены!$C$3+Цены!$G$3</f>
        <v>4103.9940000000006</v>
      </c>
    </row>
    <row r="349" spans="1:25" x14ac:dyDescent="0.25">
      <c r="A349" s="7">
        <v>24</v>
      </c>
      <c r="B349" s="8">
        <f>'Цены 2'!B65+Сбытовые!B367+Цены!$C$3+Цены!$G$3</f>
        <v>4120.9639999999999</v>
      </c>
      <c r="C349" s="8">
        <f>'Цены 2'!C65+Сбытовые!C367+Цены!$C$3+Цены!$G$3</f>
        <v>3943.3140000000003</v>
      </c>
      <c r="D349" s="8">
        <f>'Цены 2'!D65+Сбытовые!D367+Цены!$C$3+Цены!$G$3</f>
        <v>3926.8140000000003</v>
      </c>
      <c r="E349" s="8">
        <f>'Цены 2'!E65+Сбытовые!E367+Цены!$C$3+Цены!$G$3</f>
        <v>3923.8240000000005</v>
      </c>
      <c r="F349" s="8">
        <f>'Цены 2'!F65+Сбытовые!F367+Цены!$C$3+Цены!$G$3</f>
        <v>3967.7740000000003</v>
      </c>
      <c r="G349" s="8">
        <f>'Цены 2'!G65+Сбытовые!G367+Цены!$C$3+Цены!$G$3</f>
        <v>4105.4540000000006</v>
      </c>
      <c r="H349" s="8">
        <f>'Цены 2'!H65+Сбытовые!H367+Цены!$C$3+Цены!$G$3</f>
        <v>4345.4240000000009</v>
      </c>
      <c r="I349" s="8">
        <f>'Цены 2'!I65+Сбытовые!I367+Цены!$C$3+Цены!$G$3</f>
        <v>4679.264000000001</v>
      </c>
      <c r="J349" s="8">
        <f>'Цены 2'!J65+Сбытовые!J367+Цены!$C$3+Цены!$G$3</f>
        <v>4886.884</v>
      </c>
      <c r="K349" s="8">
        <f>'Цены 2'!K65+Сбытовые!K367+Цены!$C$3+Цены!$G$3</f>
        <v>4943.7840000000006</v>
      </c>
      <c r="L349" s="8">
        <f>'Цены 2'!L65+Сбытовые!L367+Цены!$C$3+Цены!$G$3</f>
        <v>4938.6239999999998</v>
      </c>
      <c r="M349" s="8">
        <f>'Цены 2'!M65+Сбытовые!M367+Цены!$C$3+Цены!$G$3</f>
        <v>4910.0540000000001</v>
      </c>
      <c r="N349" s="8">
        <f>'Цены 2'!N65+Сбытовые!N367+Цены!$C$3+Цены!$G$3</f>
        <v>4894.4940000000006</v>
      </c>
      <c r="O349" s="8">
        <f>'Цены 2'!O65+Сбытовые!O367+Цены!$C$3+Цены!$G$3</f>
        <v>4889.3240000000005</v>
      </c>
      <c r="P349" s="8">
        <f>'Цены 2'!P65+Сбытовые!P367+Цены!$C$3+Цены!$G$3</f>
        <v>4887.1840000000002</v>
      </c>
      <c r="Q349" s="8">
        <f>'Цены 2'!Q65+Сбытовые!Q367+Цены!$C$3+Цены!$G$3</f>
        <v>4888.9240000000009</v>
      </c>
      <c r="R349" s="8">
        <f>'Цены 2'!R65+Сбытовые!R367+Цены!$C$3+Цены!$G$3</f>
        <v>4886.5840000000007</v>
      </c>
      <c r="S349" s="8">
        <f>'Цены 2'!S65+Сбытовые!S367+Цены!$C$3+Цены!$G$3</f>
        <v>4919.9340000000002</v>
      </c>
      <c r="T349" s="8">
        <f>'Цены 2'!T65+Сбытовые!T367+Цены!$C$3+Цены!$G$3</f>
        <v>4933.5540000000001</v>
      </c>
      <c r="U349" s="8">
        <f>'Цены 2'!U65+Сбытовые!U367+Цены!$C$3+Цены!$G$3</f>
        <v>4919.264000000001</v>
      </c>
      <c r="V349" s="8">
        <f>'Цены 2'!V65+Сбытовые!V367+Цены!$C$3+Цены!$G$3</f>
        <v>4869.2039999999997</v>
      </c>
      <c r="W349" s="8">
        <f>'Цены 2'!W65+Сбытовые!W367+Цены!$C$3+Цены!$G$3</f>
        <v>4861.2340000000004</v>
      </c>
      <c r="X349" s="8">
        <f>'Цены 2'!X65+Сбытовые!X367+Цены!$C$3+Цены!$G$3</f>
        <v>4784.2139999999999</v>
      </c>
      <c r="Y349" s="8">
        <f>'Цены 2'!Y65+Сбытовые!Y367+Цены!$C$3+Цены!$G$3</f>
        <v>4186.0840000000007</v>
      </c>
    </row>
    <row r="350" spans="1:25" x14ac:dyDescent="0.25">
      <c r="A350" s="7">
        <v>25</v>
      </c>
      <c r="B350" s="8">
        <f>'Цены 2'!B66+Сбытовые!B368+Цены!$C$3+Цены!$G$3</f>
        <v>4006.6440000000002</v>
      </c>
      <c r="C350" s="8">
        <f>'Цены 2'!C66+Сбытовые!C368+Цены!$C$3+Цены!$G$3</f>
        <v>3946.0940000000005</v>
      </c>
      <c r="D350" s="8">
        <f>'Цены 2'!D66+Сбытовые!D368+Цены!$C$3+Цены!$G$3</f>
        <v>3920.2540000000004</v>
      </c>
      <c r="E350" s="8">
        <f>'Цены 2'!E66+Сбытовые!E368+Цены!$C$3+Цены!$G$3</f>
        <v>3919.1540000000005</v>
      </c>
      <c r="F350" s="8">
        <f>'Цены 2'!F66+Сбытовые!F368+Цены!$C$3+Цены!$G$3</f>
        <v>3950.4440000000004</v>
      </c>
      <c r="G350" s="8">
        <f>'Цены 2'!G66+Сбытовые!G368+Цены!$C$3+Цены!$G$3</f>
        <v>4093.7540000000008</v>
      </c>
      <c r="H350" s="8">
        <f>'Цены 2'!H66+Сбытовые!H368+Цены!$C$3+Цены!$G$3</f>
        <v>4310.7540000000008</v>
      </c>
      <c r="I350" s="8">
        <f>'Цены 2'!I66+Сбытовые!I368+Цены!$C$3+Цены!$G$3</f>
        <v>4632.634</v>
      </c>
      <c r="J350" s="8">
        <f>'Цены 2'!J66+Сбытовые!J368+Цены!$C$3+Цены!$G$3</f>
        <v>4859.6140000000005</v>
      </c>
      <c r="K350" s="8">
        <f>'Цены 2'!K66+Сбытовые!K368+Цены!$C$3+Цены!$G$3</f>
        <v>4870.4539999999997</v>
      </c>
      <c r="L350" s="8">
        <f>'Цены 2'!L66+Сбытовые!L368+Цены!$C$3+Цены!$G$3</f>
        <v>4869.1540000000005</v>
      </c>
      <c r="M350" s="8">
        <f>'Цены 2'!M66+Сбытовые!M368+Цены!$C$3+Цены!$G$3</f>
        <v>4864.9840000000004</v>
      </c>
      <c r="N350" s="8">
        <f>'Цены 2'!N66+Сбытовые!N368+Цены!$C$3+Цены!$G$3</f>
        <v>4843.5040000000008</v>
      </c>
      <c r="O350" s="8">
        <f>'Цены 2'!O66+Сбытовые!O368+Цены!$C$3+Цены!$G$3</f>
        <v>4844.3140000000003</v>
      </c>
      <c r="P350" s="8">
        <f>'Цены 2'!P66+Сбытовые!P368+Цены!$C$3+Цены!$G$3</f>
        <v>4844.5340000000006</v>
      </c>
      <c r="Q350" s="8">
        <f>'Цены 2'!Q66+Сбытовые!Q368+Цены!$C$3+Цены!$G$3</f>
        <v>4862.2840000000006</v>
      </c>
      <c r="R350" s="8">
        <f>'Цены 2'!R66+Сбытовые!R368+Цены!$C$3+Цены!$G$3</f>
        <v>4853.4639999999999</v>
      </c>
      <c r="S350" s="8">
        <f>'Цены 2'!S66+Сбытовые!S368+Цены!$C$3+Цены!$G$3</f>
        <v>4876.1540000000005</v>
      </c>
      <c r="T350" s="8">
        <f>'Цены 2'!T66+Сбытовые!T368+Цены!$C$3+Цены!$G$3</f>
        <v>4883.8940000000002</v>
      </c>
      <c r="U350" s="8">
        <f>'Цены 2'!U66+Сбытовые!U368+Цены!$C$3+Цены!$G$3</f>
        <v>4897.1640000000007</v>
      </c>
      <c r="V350" s="8">
        <f>'Цены 2'!V66+Сбытовые!V368+Цены!$C$3+Цены!$G$3</f>
        <v>4862.8739999999998</v>
      </c>
      <c r="W350" s="8">
        <f>'Цены 2'!W66+Сбытовые!W368+Цены!$C$3+Цены!$G$3</f>
        <v>4794.5040000000008</v>
      </c>
      <c r="X350" s="8">
        <f>'Цены 2'!X66+Сбытовые!X368+Цены!$C$3+Цены!$G$3</f>
        <v>4461.2340000000004</v>
      </c>
      <c r="Y350" s="8">
        <f>'Цены 2'!Y66+Сбытовые!Y368+Цены!$C$3+Цены!$G$3</f>
        <v>4117.1240000000007</v>
      </c>
    </row>
    <row r="351" spans="1:25" x14ac:dyDescent="0.25">
      <c r="A351" s="7">
        <v>26</v>
      </c>
      <c r="B351" s="8">
        <f>'Цены 2'!B67+Сбытовые!B369+Цены!$C$3+Цены!$G$3</f>
        <v>3933.9340000000002</v>
      </c>
      <c r="C351" s="8">
        <f>'Цены 2'!C67+Сбытовые!C369+Цены!$C$3+Цены!$G$3</f>
        <v>3877.2840000000006</v>
      </c>
      <c r="D351" s="8">
        <f>'Цены 2'!D67+Сбытовые!D369+Цены!$C$3+Цены!$G$3</f>
        <v>3805.2440000000006</v>
      </c>
      <c r="E351" s="8">
        <f>'Цены 2'!E67+Сбытовые!E369+Цены!$C$3+Цены!$G$3</f>
        <v>3859.0240000000003</v>
      </c>
      <c r="F351" s="8">
        <f>'Цены 2'!F67+Сбытовые!F369+Цены!$C$3+Цены!$G$3</f>
        <v>3901.4940000000006</v>
      </c>
      <c r="G351" s="8">
        <f>'Цены 2'!G67+Сбытовые!G369+Цены!$C$3+Цены!$G$3</f>
        <v>3931.2040000000006</v>
      </c>
      <c r="H351" s="8">
        <f>'Цены 2'!H67+Сбытовые!H369+Цены!$C$3+Цены!$G$3</f>
        <v>4001.0940000000005</v>
      </c>
      <c r="I351" s="8">
        <f>'Цены 2'!I67+Сбытовые!I369+Цены!$C$3+Цены!$G$3</f>
        <v>4232.344000000001</v>
      </c>
      <c r="J351" s="8">
        <f>'Цены 2'!J67+Сбытовые!J369+Цены!$C$3+Цены!$G$3</f>
        <v>4492.2040000000006</v>
      </c>
      <c r="K351" s="8">
        <f>'Цены 2'!K67+Сбытовые!K369+Цены!$C$3+Цены!$G$3</f>
        <v>4799.0439999999999</v>
      </c>
      <c r="L351" s="8">
        <f>'Цены 2'!L67+Сбытовые!L369+Цены!$C$3+Цены!$G$3</f>
        <v>4828.4140000000007</v>
      </c>
      <c r="M351" s="8">
        <f>'Цены 2'!M67+Сбытовые!M369+Цены!$C$3+Цены!$G$3</f>
        <v>4825.1940000000004</v>
      </c>
      <c r="N351" s="8">
        <f>'Цены 2'!N67+Сбытовые!N369+Цены!$C$3+Цены!$G$3</f>
        <v>4808.7440000000006</v>
      </c>
      <c r="O351" s="8">
        <f>'Цены 2'!O67+Сбытовые!O369+Цены!$C$3+Цены!$G$3</f>
        <v>4817.6239999999998</v>
      </c>
      <c r="P351" s="8">
        <f>'Цены 2'!P67+Сбытовые!P369+Цены!$C$3+Цены!$G$3</f>
        <v>4811.8340000000007</v>
      </c>
      <c r="Q351" s="8">
        <f>'Цены 2'!Q67+Сбытовые!Q369+Цены!$C$3+Цены!$G$3</f>
        <v>4817.9539999999997</v>
      </c>
      <c r="R351" s="8">
        <f>'Цены 2'!R67+Сбытовые!R369+Цены!$C$3+Цены!$G$3</f>
        <v>4828.0740000000005</v>
      </c>
      <c r="S351" s="8">
        <f>'Цены 2'!S67+Сбытовые!S369+Цены!$C$3+Цены!$G$3</f>
        <v>4864.2840000000006</v>
      </c>
      <c r="T351" s="8">
        <f>'Цены 2'!T67+Сбытовые!T369+Цены!$C$3+Цены!$G$3</f>
        <v>4869.264000000001</v>
      </c>
      <c r="U351" s="8">
        <f>'Цены 2'!U67+Сбытовые!U369+Цены!$C$3+Цены!$G$3</f>
        <v>4879.4040000000005</v>
      </c>
      <c r="V351" s="8">
        <f>'Цены 2'!V67+Сбытовые!V369+Цены!$C$3+Цены!$G$3</f>
        <v>4858.4140000000007</v>
      </c>
      <c r="W351" s="8">
        <f>'Цены 2'!W67+Сбытовые!W369+Цены!$C$3+Цены!$G$3</f>
        <v>4834.6740000000009</v>
      </c>
      <c r="X351" s="8">
        <f>'Цены 2'!X67+Сбытовые!X369+Цены!$C$3+Цены!$G$3</f>
        <v>4323.0340000000006</v>
      </c>
      <c r="Y351" s="8">
        <f>'Цены 2'!Y67+Сбытовые!Y369+Цены!$C$3+Цены!$G$3</f>
        <v>4111.9740000000002</v>
      </c>
    </row>
    <row r="352" spans="1:25" x14ac:dyDescent="0.25">
      <c r="A352" s="7">
        <v>27</v>
      </c>
      <c r="B352" s="8">
        <f>'Цены 2'!B68+Сбытовые!B370+Цены!$C$3+Цены!$G$3</f>
        <v>4012.3640000000005</v>
      </c>
      <c r="C352" s="8">
        <f>'Цены 2'!C68+Сбытовые!C370+Цены!$C$3+Цены!$G$3</f>
        <v>3932.8140000000003</v>
      </c>
      <c r="D352" s="8">
        <f>'Цены 2'!D68+Сбытовые!D370+Цены!$C$3+Цены!$G$3</f>
        <v>3916.1140000000005</v>
      </c>
      <c r="E352" s="8">
        <f>'Цены 2'!E68+Сбытовые!E370+Цены!$C$3+Цены!$G$3</f>
        <v>3896.0740000000005</v>
      </c>
      <c r="F352" s="8">
        <f>'Цены 2'!F68+Сбытовые!F370+Цены!$C$3+Цены!$G$3</f>
        <v>3916.4240000000004</v>
      </c>
      <c r="G352" s="8">
        <f>'Цены 2'!G68+Сбытовые!G370+Цены!$C$3+Цены!$G$3</f>
        <v>3933.4740000000002</v>
      </c>
      <c r="H352" s="8">
        <f>'Цены 2'!H68+Сбытовые!H370+Цены!$C$3+Цены!$G$3</f>
        <v>3972.4340000000002</v>
      </c>
      <c r="I352" s="8">
        <f>'Цены 2'!I68+Сбытовые!I370+Цены!$C$3+Цены!$G$3</f>
        <v>4104.8140000000003</v>
      </c>
      <c r="J352" s="8">
        <f>'Цены 2'!J68+Сбытовые!J370+Цены!$C$3+Цены!$G$3</f>
        <v>4334.6940000000004</v>
      </c>
      <c r="K352" s="8">
        <f>'Цены 2'!K68+Сбытовые!K370+Цены!$C$3+Цены!$G$3</f>
        <v>4621.7940000000008</v>
      </c>
      <c r="L352" s="8">
        <f>'Цены 2'!L68+Сбытовые!L370+Цены!$C$3+Цены!$G$3</f>
        <v>4754.6840000000002</v>
      </c>
      <c r="M352" s="8">
        <f>'Цены 2'!M68+Сбытовые!M370+Цены!$C$3+Цены!$G$3</f>
        <v>4769.9440000000004</v>
      </c>
      <c r="N352" s="8">
        <f>'Цены 2'!N68+Сбытовые!N370+Цены!$C$3+Цены!$G$3</f>
        <v>4768.1740000000009</v>
      </c>
      <c r="O352" s="8">
        <f>'Цены 2'!O68+Сбытовые!O370+Цены!$C$3+Цены!$G$3</f>
        <v>4748.8340000000007</v>
      </c>
      <c r="P352" s="8">
        <f>'Цены 2'!P68+Сбытовые!P370+Цены!$C$3+Цены!$G$3</f>
        <v>4744.3540000000003</v>
      </c>
      <c r="Q352" s="8">
        <f>'Цены 2'!Q68+Сбытовые!Q370+Цены!$C$3+Цены!$G$3</f>
        <v>4777.5540000000001</v>
      </c>
      <c r="R352" s="8">
        <f>'Цены 2'!R68+Сбытовые!R370+Цены!$C$3+Цены!$G$3</f>
        <v>4801.7240000000002</v>
      </c>
      <c r="S352" s="8">
        <f>'Цены 2'!S68+Сбытовые!S370+Цены!$C$3+Цены!$G$3</f>
        <v>4908.0840000000007</v>
      </c>
      <c r="T352" s="8">
        <f>'Цены 2'!T68+Сбытовые!T370+Цены!$C$3+Цены!$G$3</f>
        <v>4924.4639999999999</v>
      </c>
      <c r="U352" s="8">
        <f>'Цены 2'!U68+Сбытовые!U370+Цены!$C$3+Цены!$G$3</f>
        <v>4923.514000000001</v>
      </c>
      <c r="V352" s="8">
        <f>'Цены 2'!V68+Сбытовые!V370+Цены!$C$3+Цены!$G$3</f>
        <v>4894.7540000000008</v>
      </c>
      <c r="W352" s="8">
        <f>'Цены 2'!W68+Сбытовые!W370+Цены!$C$3+Цены!$G$3</f>
        <v>4865.5740000000005</v>
      </c>
      <c r="X352" s="8">
        <f>'Цены 2'!X68+Сбытовые!X370+Цены!$C$3+Цены!$G$3</f>
        <v>4311.3240000000005</v>
      </c>
      <c r="Y352" s="8">
        <f>'Цены 2'!Y68+Сбытовые!Y370+Цены!$C$3+Цены!$G$3</f>
        <v>4111.9340000000002</v>
      </c>
    </row>
    <row r="353" spans="1:25" x14ac:dyDescent="0.25">
      <c r="A353" s="7">
        <v>28</v>
      </c>
      <c r="B353" s="8">
        <f>'Цены 2'!B69+Сбытовые!B371+Цены!$C$3+Цены!$G$3</f>
        <v>4056.5940000000005</v>
      </c>
      <c r="C353" s="8">
        <f>'Цены 2'!C69+Сбытовые!C371+Цены!$C$3+Цены!$G$3</f>
        <v>3989.2740000000003</v>
      </c>
      <c r="D353" s="8">
        <f>'Цены 2'!D69+Сбытовые!D371+Цены!$C$3+Цены!$G$3</f>
        <v>3928.2340000000004</v>
      </c>
      <c r="E353" s="8">
        <f>'Цены 2'!E69+Сбытовые!E371+Цены!$C$3+Цены!$G$3</f>
        <v>3924.4640000000004</v>
      </c>
      <c r="F353" s="8">
        <f>'Цены 2'!F69+Сбытовые!F371+Цены!$C$3+Цены!$G$3</f>
        <v>3977.6040000000003</v>
      </c>
      <c r="G353" s="8">
        <f>'Цены 2'!G69+Сбытовые!G371+Цены!$C$3+Цены!$G$3</f>
        <v>4106.9940000000006</v>
      </c>
      <c r="H353" s="8">
        <f>'Цены 2'!H69+Сбытовые!H371+Цены!$C$3+Цены!$G$3</f>
        <v>4313.1240000000007</v>
      </c>
      <c r="I353" s="8">
        <f>'Цены 2'!I69+Сбытовые!I371+Цены!$C$3+Цены!$G$3</f>
        <v>4648.5740000000005</v>
      </c>
      <c r="J353" s="8">
        <f>'Цены 2'!J69+Сбытовые!J371+Цены!$C$3+Цены!$G$3</f>
        <v>4863.0840000000007</v>
      </c>
      <c r="K353" s="8">
        <f>'Цены 2'!K69+Сбытовые!K371+Цены!$C$3+Цены!$G$3</f>
        <v>4907.7540000000008</v>
      </c>
      <c r="L353" s="8">
        <f>'Цены 2'!L69+Сбытовые!L371+Цены!$C$3+Цены!$G$3</f>
        <v>4907.4539999999997</v>
      </c>
      <c r="M353" s="8">
        <f>'Цены 2'!M69+Сбытовые!M371+Цены!$C$3+Цены!$G$3</f>
        <v>4888.9240000000009</v>
      </c>
      <c r="N353" s="8">
        <f>'Цены 2'!N69+Сбытовые!N371+Цены!$C$3+Цены!$G$3</f>
        <v>4869.0240000000003</v>
      </c>
      <c r="O353" s="8">
        <f>'Цены 2'!O69+Сбытовые!O371+Цены!$C$3+Цены!$G$3</f>
        <v>4864.5240000000003</v>
      </c>
      <c r="P353" s="8">
        <f>'Цены 2'!P69+Сбытовые!P371+Цены!$C$3+Цены!$G$3</f>
        <v>4855.9539999999997</v>
      </c>
      <c r="Q353" s="8">
        <f>'Цены 2'!Q69+Сбытовые!Q371+Цены!$C$3+Цены!$G$3</f>
        <v>4857.8040000000001</v>
      </c>
      <c r="R353" s="8">
        <f>'Цены 2'!R69+Сбытовые!R371+Цены!$C$3+Цены!$G$3</f>
        <v>4856.384</v>
      </c>
      <c r="S353" s="8">
        <f>'Цены 2'!S69+Сбытовые!S371+Цены!$C$3+Цены!$G$3</f>
        <v>4902.7139999999999</v>
      </c>
      <c r="T353" s="8">
        <f>'Цены 2'!T69+Сбытовые!T371+Цены!$C$3+Цены!$G$3</f>
        <v>4909.7240000000002</v>
      </c>
      <c r="U353" s="8">
        <f>'Цены 2'!U69+Сбытовые!U371+Цены!$C$3+Цены!$G$3</f>
        <v>4891.0840000000007</v>
      </c>
      <c r="V353" s="8">
        <f>'Цены 2'!V69+Сбытовые!V371+Цены!$C$3+Цены!$G$3</f>
        <v>4841.1740000000009</v>
      </c>
      <c r="W353" s="8">
        <f>'Цены 2'!W69+Сбытовые!W371+Цены!$C$3+Цены!$G$3</f>
        <v>4674.5040000000008</v>
      </c>
      <c r="X353" s="8">
        <f>'Цены 2'!X69+Сбытовые!X371+Цены!$C$3+Цены!$G$3</f>
        <v>4366.2440000000006</v>
      </c>
      <c r="Y353" s="8">
        <f>'Цены 2'!Y69+Сбытовые!Y371+Цены!$C$3+Цены!$G$3</f>
        <v>4091.8040000000005</v>
      </c>
    </row>
    <row r="354" spans="1:25" x14ac:dyDescent="0.25">
      <c r="A354" s="7">
        <v>29</v>
      </c>
      <c r="B354" s="8">
        <f>'Цены 2'!B70+Сбытовые!B372+Цены!$C$3+Цены!$G$3</f>
        <v>3923.0940000000005</v>
      </c>
      <c r="C354" s="8">
        <f>'Цены 2'!C70+Сбытовые!C372+Цены!$C$3+Цены!$G$3</f>
        <v>3865.4940000000006</v>
      </c>
      <c r="D354" s="8">
        <f>'Цены 2'!D70+Сбытовые!D372+Цены!$C$3+Цены!$G$3</f>
        <v>3740.1340000000005</v>
      </c>
      <c r="E354" s="8">
        <f>'Цены 2'!E70+Сбытовые!E372+Цены!$C$3+Цены!$G$3</f>
        <v>3745.2640000000001</v>
      </c>
      <c r="F354" s="8">
        <f>'Цены 2'!F70+Сбытовые!F372+Цены!$C$3+Цены!$G$3</f>
        <v>3860.0140000000001</v>
      </c>
      <c r="G354" s="8">
        <f>'Цены 2'!G70+Сбытовые!G372+Цены!$C$3+Цены!$G$3</f>
        <v>3955.1940000000004</v>
      </c>
      <c r="H354" s="8">
        <f>'Цены 2'!H70+Сбытовые!H372+Цены!$C$3+Цены!$G$3</f>
        <v>4153.2340000000004</v>
      </c>
      <c r="I354" s="8">
        <f>'Цены 2'!I70+Сбытовые!I372+Цены!$C$3+Цены!$G$3</f>
        <v>4426.844000000001</v>
      </c>
      <c r="J354" s="8">
        <f>'Цены 2'!J70+Сбытовые!J372+Цены!$C$3+Цены!$G$3</f>
        <v>4632.5340000000006</v>
      </c>
      <c r="K354" s="8">
        <f>'Цены 2'!K70+Сбытовые!K372+Цены!$C$3+Цены!$G$3</f>
        <v>4687.0840000000007</v>
      </c>
      <c r="L354" s="8">
        <f>'Цены 2'!L70+Сбытовые!L372+Цены!$C$3+Цены!$G$3</f>
        <v>4683.4540000000006</v>
      </c>
      <c r="M354" s="8">
        <f>'Цены 2'!M70+Сбытовые!M372+Цены!$C$3+Цены!$G$3</f>
        <v>4658.6440000000002</v>
      </c>
      <c r="N354" s="8">
        <f>'Цены 2'!N70+Сбытовые!N372+Цены!$C$3+Цены!$G$3</f>
        <v>4641.6740000000009</v>
      </c>
      <c r="O354" s="8">
        <f>'Цены 2'!O70+Сбытовые!O372+Цены!$C$3+Цены!$G$3</f>
        <v>4640.6240000000007</v>
      </c>
      <c r="P354" s="8">
        <f>'Цены 2'!P70+Сбытовые!P372+Цены!$C$3+Цены!$G$3</f>
        <v>4631.6640000000007</v>
      </c>
      <c r="Q354" s="8">
        <f>'Цены 2'!Q70+Сбытовые!Q372+Цены!$C$3+Цены!$G$3</f>
        <v>4636.344000000001</v>
      </c>
      <c r="R354" s="8">
        <f>'Цены 2'!R70+Сбытовые!R372+Цены!$C$3+Цены!$G$3</f>
        <v>4641.7540000000008</v>
      </c>
      <c r="S354" s="8">
        <f>'Цены 2'!S70+Сбытовые!S372+Цены!$C$3+Цены!$G$3</f>
        <v>4680.8940000000002</v>
      </c>
      <c r="T354" s="8">
        <f>'Цены 2'!T70+Сбытовые!T372+Цены!$C$3+Цены!$G$3</f>
        <v>4665.9740000000002</v>
      </c>
      <c r="U354" s="8">
        <f>'Цены 2'!U70+Сбытовые!U372+Цены!$C$3+Цены!$G$3</f>
        <v>4676.5040000000008</v>
      </c>
      <c r="V354" s="8">
        <f>'Цены 2'!V70+Сбытовые!V372+Цены!$C$3+Цены!$G$3</f>
        <v>4628.6040000000003</v>
      </c>
      <c r="W354" s="8">
        <f>'Цены 2'!W70+Сбытовые!W372+Цены!$C$3+Цены!$G$3</f>
        <v>4555.3940000000002</v>
      </c>
      <c r="X354" s="8">
        <f>'Цены 2'!X70+Сбытовые!X372+Цены!$C$3+Цены!$G$3</f>
        <v>4213.6240000000007</v>
      </c>
      <c r="Y354" s="8">
        <f>'Цены 2'!Y70+Сбытовые!Y372+Цены!$C$3+Цены!$G$3</f>
        <v>3964.4440000000004</v>
      </c>
    </row>
    <row r="355" spans="1:25" x14ac:dyDescent="0.25">
      <c r="A355" s="7">
        <v>30</v>
      </c>
      <c r="B355" s="8">
        <f>'Цены 2'!B71+Сбытовые!B373+Цены!$C$3+Цены!$G$3</f>
        <v>3905.3740000000007</v>
      </c>
      <c r="C355" s="8">
        <f>'Цены 2'!C71+Сбытовые!C373+Цены!$C$3+Цены!$G$3</f>
        <v>3800.1240000000007</v>
      </c>
      <c r="D355" s="8">
        <f>'Цены 2'!D71+Сбытовые!D373+Цены!$C$3+Цены!$G$3</f>
        <v>3729.1340000000005</v>
      </c>
      <c r="E355" s="8">
        <f>'Цены 2'!E71+Сбытовые!E373+Цены!$C$3+Цены!$G$3</f>
        <v>3700.3140000000003</v>
      </c>
      <c r="F355" s="8">
        <f>'Цены 2'!F71+Сбытовые!F373+Цены!$C$3+Цены!$G$3</f>
        <v>3788.4340000000002</v>
      </c>
      <c r="G355" s="8">
        <f>'Цены 2'!G71+Сбытовые!G373+Цены!$C$3+Цены!$G$3</f>
        <v>3982.0940000000005</v>
      </c>
      <c r="H355" s="8">
        <f>'Цены 2'!H71+Сбытовые!H373+Цены!$C$3+Цены!$G$3</f>
        <v>4139.3140000000003</v>
      </c>
      <c r="I355" s="8">
        <f>'Цены 2'!I71+Сбытовые!I373+Цены!$C$3+Цены!$G$3</f>
        <v>4453.7240000000002</v>
      </c>
      <c r="J355" s="8">
        <f>'Цены 2'!J71+Сбытовые!J373+Цены!$C$3+Цены!$G$3</f>
        <v>4825.5439999999999</v>
      </c>
      <c r="K355" s="8">
        <f>'Цены 2'!K71+Сбытовые!K373+Цены!$C$3+Цены!$G$3</f>
        <v>4872.2240000000002</v>
      </c>
      <c r="L355" s="8">
        <f>'Цены 2'!L71+Сбытовые!L373+Цены!$C$3+Цены!$G$3</f>
        <v>4881.8540000000003</v>
      </c>
      <c r="M355" s="8">
        <f>'Цены 2'!M71+Сбытовые!M373+Цены!$C$3+Цены!$G$3</f>
        <v>4863.014000000001</v>
      </c>
      <c r="N355" s="8">
        <f>'Цены 2'!N71+Сбытовые!N373+Цены!$C$3+Цены!$G$3</f>
        <v>4843.9740000000002</v>
      </c>
      <c r="O355" s="8">
        <f>'Цены 2'!O71+Сбытовые!O373+Цены!$C$3+Цены!$G$3</f>
        <v>4844.4539999999997</v>
      </c>
      <c r="P355" s="8">
        <f>'Цены 2'!P71+Сбытовые!P373+Цены!$C$3+Цены!$G$3</f>
        <v>4841.3940000000002</v>
      </c>
      <c r="Q355" s="8">
        <f>'Цены 2'!Q71+Сбытовые!Q373+Цены!$C$3+Цены!$G$3</f>
        <v>4875.014000000001</v>
      </c>
      <c r="R355" s="8">
        <f>'Цены 2'!R71+Сбытовые!R373+Цены!$C$3+Цены!$G$3</f>
        <v>4872.1040000000003</v>
      </c>
      <c r="S355" s="8">
        <f>'Цены 2'!S71+Сбытовые!S373+Цены!$C$3+Цены!$G$3</f>
        <v>4907.844000000001</v>
      </c>
      <c r="T355" s="8">
        <f>'Цены 2'!T71+Сбытовые!T373+Цены!$C$3+Цены!$G$3</f>
        <v>4887.4940000000006</v>
      </c>
      <c r="U355" s="8">
        <f>'Цены 2'!U71+Сбытовые!U373+Цены!$C$3+Цены!$G$3</f>
        <v>4960.1540000000005</v>
      </c>
      <c r="V355" s="8">
        <f>'Цены 2'!V71+Сбытовые!V373+Цены!$C$3+Цены!$G$3</f>
        <v>4870.8739999999998</v>
      </c>
      <c r="W355" s="8">
        <f>'Цены 2'!W71+Сбытовые!W373+Цены!$C$3+Цены!$G$3</f>
        <v>4839.0840000000007</v>
      </c>
      <c r="X355" s="8">
        <f>'Цены 2'!X71+Сбытовые!X373+Цены!$C$3+Цены!$G$3</f>
        <v>4690.3540000000003</v>
      </c>
      <c r="Y355" s="8">
        <f>'Цены 2'!Y71+Сбытовые!Y373+Цены!$C$3+Цены!$G$3</f>
        <v>3987.3840000000005</v>
      </c>
    </row>
    <row r="356" spans="1:25" x14ac:dyDescent="0.25">
      <c r="A356" s="7">
        <v>31</v>
      </c>
      <c r="B356" s="8">
        <f>'Цены 2'!B72+Сбытовые!B374+Цены!$C$3+Цены!$G$3</f>
        <v>2956.8740000000003</v>
      </c>
      <c r="C356" s="8">
        <f>'Цены 2'!C72+Сбытовые!C374+Цены!$C$3+Цены!$G$3</f>
        <v>2956.8740000000003</v>
      </c>
      <c r="D356" s="8">
        <f>'Цены 2'!D72+Сбытовые!D374+Цены!$C$3+Цены!$G$3</f>
        <v>2956.8740000000003</v>
      </c>
      <c r="E356" s="8">
        <f>'Цены 2'!E72+Сбытовые!E374+Цены!$C$3+Цены!$G$3</f>
        <v>2956.8740000000003</v>
      </c>
      <c r="F356" s="8">
        <f>'Цены 2'!F72+Сбытовые!F374+Цены!$C$3+Цены!$G$3</f>
        <v>2956.8740000000003</v>
      </c>
      <c r="G356" s="8">
        <f>'Цены 2'!G72+Сбытовые!G374+Цены!$C$3+Цены!$G$3</f>
        <v>2956.8740000000003</v>
      </c>
      <c r="H356" s="8">
        <f>'Цены 2'!H72+Сбытовые!H374+Цены!$C$3+Цены!$G$3</f>
        <v>2956.8740000000003</v>
      </c>
      <c r="I356" s="8">
        <f>'Цены 2'!I72+Сбытовые!I374+Цены!$C$3+Цены!$G$3</f>
        <v>2956.8740000000003</v>
      </c>
      <c r="J356" s="8">
        <f>'Цены 2'!J72+Сбытовые!J374+Цены!$C$3+Цены!$G$3</f>
        <v>2956.8740000000003</v>
      </c>
      <c r="K356" s="8">
        <f>'Цены 2'!K72+Сбытовые!K374+Цены!$C$3+Цены!$G$3</f>
        <v>2956.8740000000003</v>
      </c>
      <c r="L356" s="8">
        <f>'Цены 2'!L72+Сбытовые!L374+Цены!$C$3+Цены!$G$3</f>
        <v>2956.8740000000003</v>
      </c>
      <c r="M356" s="8">
        <f>'Цены 2'!M72+Сбытовые!M374+Цены!$C$3+Цены!$G$3</f>
        <v>2956.8740000000003</v>
      </c>
      <c r="N356" s="8">
        <f>'Цены 2'!N72+Сбытовые!N374+Цены!$C$3+Цены!$G$3</f>
        <v>2956.8740000000003</v>
      </c>
      <c r="O356" s="8">
        <f>'Цены 2'!O72+Сбытовые!O374+Цены!$C$3+Цены!$G$3</f>
        <v>2956.8740000000003</v>
      </c>
      <c r="P356" s="8">
        <f>'Цены 2'!P72+Сбытовые!P374+Цены!$C$3+Цены!$G$3</f>
        <v>2956.8740000000003</v>
      </c>
      <c r="Q356" s="8">
        <f>'Цены 2'!Q72+Сбытовые!Q374+Цены!$C$3+Цены!$G$3</f>
        <v>2956.8740000000003</v>
      </c>
      <c r="R356" s="8">
        <f>'Цены 2'!R72+Сбытовые!R374+Цены!$C$3+Цены!$G$3</f>
        <v>2956.8740000000003</v>
      </c>
      <c r="S356" s="8">
        <f>'Цены 2'!S72+Сбытовые!S374+Цены!$C$3+Цены!$G$3</f>
        <v>2956.8740000000003</v>
      </c>
      <c r="T356" s="8">
        <f>'Цены 2'!T72+Сбытовые!T374+Цены!$C$3+Цены!$G$3</f>
        <v>2956.8740000000003</v>
      </c>
      <c r="U356" s="8">
        <f>'Цены 2'!U72+Сбытовые!U374+Цены!$C$3+Цены!$G$3</f>
        <v>2956.8740000000003</v>
      </c>
      <c r="V356" s="8">
        <f>'Цены 2'!V72+Сбытовые!V374+Цены!$C$3+Цены!$G$3</f>
        <v>2956.8740000000003</v>
      </c>
      <c r="W356" s="8">
        <f>'Цены 2'!W72+Сбытовые!W374+Цены!$C$3+Цены!$G$3</f>
        <v>2956.8740000000003</v>
      </c>
      <c r="X356" s="8">
        <f>'Цены 2'!X72+Сбытовые!X374+Цены!$C$3+Цены!$G$3</f>
        <v>2956.8740000000003</v>
      </c>
      <c r="Y356" s="8">
        <f>'Цены 2'!Y72+Сбытовые!Y374+Цены!$C$3+Цены!$G$3</f>
        <v>2956.8740000000003</v>
      </c>
    </row>
    <row r="358" spans="1:25" x14ac:dyDescent="0.25">
      <c r="A358" s="97" t="s">
        <v>12</v>
      </c>
      <c r="B358" s="91" t="s">
        <v>94</v>
      </c>
      <c r="C358" s="91"/>
      <c r="D358" s="91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  <c r="Q358" s="91"/>
      <c r="R358" s="91"/>
      <c r="S358" s="91"/>
      <c r="T358" s="91"/>
      <c r="U358" s="91"/>
      <c r="V358" s="91"/>
      <c r="W358" s="91"/>
      <c r="X358" s="91"/>
      <c r="Y358" s="91"/>
    </row>
    <row r="359" spans="1:25" x14ac:dyDescent="0.25">
      <c r="A359" s="97"/>
      <c r="B359" s="6" t="s">
        <v>13</v>
      </c>
      <c r="C359" s="6" t="s">
        <v>14</v>
      </c>
      <c r="D359" s="6" t="s">
        <v>15</v>
      </c>
      <c r="E359" s="6" t="s">
        <v>16</v>
      </c>
      <c r="F359" s="6" t="s">
        <v>17</v>
      </c>
      <c r="G359" s="6" t="s">
        <v>18</v>
      </c>
      <c r="H359" s="6" t="s">
        <v>19</v>
      </c>
      <c r="I359" s="6" t="s">
        <v>20</v>
      </c>
      <c r="J359" s="6" t="s">
        <v>21</v>
      </c>
      <c r="K359" s="6" t="s">
        <v>22</v>
      </c>
      <c r="L359" s="6" t="s">
        <v>23</v>
      </c>
      <c r="M359" s="6" t="s">
        <v>24</v>
      </c>
      <c r="N359" s="6" t="s">
        <v>25</v>
      </c>
      <c r="O359" s="6" t="s">
        <v>26</v>
      </c>
      <c r="P359" s="6" t="s">
        <v>27</v>
      </c>
      <c r="Q359" s="6" t="s">
        <v>28</v>
      </c>
      <c r="R359" s="6" t="s">
        <v>29</v>
      </c>
      <c r="S359" s="6" t="s">
        <v>30</v>
      </c>
      <c r="T359" s="6" t="s">
        <v>31</v>
      </c>
      <c r="U359" s="6" t="s">
        <v>32</v>
      </c>
      <c r="V359" s="6" t="s">
        <v>33</v>
      </c>
      <c r="W359" s="6" t="s">
        <v>34</v>
      </c>
      <c r="X359" s="6" t="s">
        <v>35</v>
      </c>
      <c r="Y359" s="6" t="s">
        <v>36</v>
      </c>
    </row>
    <row r="360" spans="1:25" x14ac:dyDescent="0.25">
      <c r="A360" s="7">
        <v>1</v>
      </c>
      <c r="B360" s="8">
        <f>'Цены 2'!B42+Сбытовые!B344+Цены!$D$3+Цены!$G$3</f>
        <v>4763.8739999999998</v>
      </c>
      <c r="C360" s="8">
        <f>'Цены 2'!C42+Сбытовые!C344+Цены!$D$3+Цены!$G$3</f>
        <v>4754.5140000000001</v>
      </c>
      <c r="D360" s="8">
        <f>'Цены 2'!D42+Сбытовые!D344+Цены!$D$3+Цены!$G$3</f>
        <v>4720.7240000000002</v>
      </c>
      <c r="E360" s="8">
        <f>'Цены 2'!E42+Сбытовые!E344+Цены!$D$3+Цены!$G$3</f>
        <v>4548.3040000000001</v>
      </c>
      <c r="F360" s="8">
        <f>'Цены 2'!F42+Сбытовые!F344+Цены!$D$3+Цены!$G$3</f>
        <v>4744.7240000000002</v>
      </c>
      <c r="G360" s="8">
        <f>'Цены 2'!G42+Сбытовые!G344+Цены!$D$3+Цены!$G$3</f>
        <v>4747.8140000000003</v>
      </c>
      <c r="H360" s="8">
        <f>'Цены 2'!H42+Сбытовые!H344+Цены!$D$3+Цены!$G$3</f>
        <v>5520.424</v>
      </c>
      <c r="I360" s="8">
        <f>'Цены 2'!I42+Сбытовые!I344+Цены!$D$3+Цены!$G$3</f>
        <v>5808.0540000000001</v>
      </c>
      <c r="J360" s="8">
        <f>'Цены 2'!J42+Сбытовые!J344+Цены!$D$3+Цены!$G$3</f>
        <v>5926.5740000000005</v>
      </c>
      <c r="K360" s="8">
        <f>'Цены 2'!K42+Сбытовые!K344+Цены!$D$3+Цены!$G$3</f>
        <v>5988.884</v>
      </c>
      <c r="L360" s="8">
        <f>'Цены 2'!L42+Сбытовые!L344+Цены!$D$3+Цены!$G$3</f>
        <v>5988.6640000000007</v>
      </c>
      <c r="M360" s="8">
        <f>'Цены 2'!M42+Сбытовые!M344+Цены!$D$3+Цены!$G$3</f>
        <v>5979.0439999999999</v>
      </c>
      <c r="N360" s="8">
        <f>'Цены 2'!N42+Сбытовые!N344+Цены!$D$3+Цены!$G$3</f>
        <v>5961.8640000000005</v>
      </c>
      <c r="O360" s="8">
        <f>'Цены 2'!O42+Сбытовые!O344+Цены!$D$3+Цены!$G$3</f>
        <v>5959.6239999999998</v>
      </c>
      <c r="P360" s="8">
        <f>'Цены 2'!P42+Сбытовые!P344+Цены!$D$3+Цены!$G$3</f>
        <v>5953.4440000000004</v>
      </c>
      <c r="Q360" s="8">
        <f>'Цены 2'!Q42+Сбытовые!Q344+Цены!$D$3+Цены!$G$3</f>
        <v>5912.3540000000003</v>
      </c>
      <c r="R360" s="8">
        <f>'Цены 2'!R42+Сбытовые!R344+Цены!$D$3+Цены!$G$3</f>
        <v>5916.2039999999997</v>
      </c>
      <c r="S360" s="8">
        <f>'Цены 2'!S42+Сбытовые!S344+Цены!$D$3+Цены!$G$3</f>
        <v>5941.5940000000001</v>
      </c>
      <c r="T360" s="8">
        <f>'Цены 2'!T42+Сбытовые!T344+Цены!$D$3+Цены!$G$3</f>
        <v>6258.0140000000001</v>
      </c>
      <c r="U360" s="8">
        <f>'Цены 2'!U42+Сбытовые!U344+Цены!$D$3+Цены!$G$3</f>
        <v>6256.6540000000005</v>
      </c>
      <c r="V360" s="8">
        <f>'Цены 2'!V42+Сбытовые!V344+Цены!$D$3+Цены!$G$3</f>
        <v>6265.8240000000005</v>
      </c>
      <c r="W360" s="8">
        <f>'Цены 2'!W42+Сбытовые!W344+Цены!$D$3+Цены!$G$3</f>
        <v>5889.424</v>
      </c>
      <c r="X360" s="8">
        <f>'Цены 2'!X42+Сбытовые!X344+Цены!$D$3+Цены!$G$3</f>
        <v>5608.924</v>
      </c>
      <c r="Y360" s="8">
        <f>'Цены 2'!Y42+Сбытовые!Y344+Цены!$D$3+Цены!$G$3</f>
        <v>5028.634</v>
      </c>
    </row>
    <row r="361" spans="1:25" x14ac:dyDescent="0.25">
      <c r="A361" s="7">
        <v>2</v>
      </c>
      <c r="B361" s="8">
        <f>'Цены 2'!B43+Сбытовые!B345+Цены!$D$3+Цены!$G$3</f>
        <v>4750.6840000000002</v>
      </c>
      <c r="C361" s="8">
        <f>'Цены 2'!C43+Сбытовые!C345+Цены!$D$3+Цены!$G$3</f>
        <v>4698.1940000000004</v>
      </c>
      <c r="D361" s="8">
        <f>'Цены 2'!D43+Сбытовые!D345+Цены!$D$3+Цены!$G$3</f>
        <v>4413.7440000000006</v>
      </c>
      <c r="E361" s="8">
        <f>'Цены 2'!E43+Сбытовые!E345+Цены!$D$3+Цены!$G$3</f>
        <v>4413.7440000000006</v>
      </c>
      <c r="F361" s="8">
        <f>'Цены 2'!F43+Сбытовые!F345+Цены!$D$3+Цены!$G$3</f>
        <v>4413.7740000000003</v>
      </c>
      <c r="G361" s="8">
        <f>'Цены 2'!G43+Сбытовые!G345+Цены!$D$3+Цены!$G$3</f>
        <v>4734.2240000000002</v>
      </c>
      <c r="H361" s="8">
        <f>'Цены 2'!H43+Сбытовые!H345+Цены!$D$3+Цены!$G$3</f>
        <v>5511.4840000000004</v>
      </c>
      <c r="I361" s="8">
        <f>'Цены 2'!I43+Сбытовые!I345+Цены!$D$3+Цены!$G$3</f>
        <v>5835.3540000000003</v>
      </c>
      <c r="J361" s="8">
        <f>'Цены 2'!J43+Сбытовые!J345+Цены!$D$3+Цены!$G$3</f>
        <v>6116.5940000000001</v>
      </c>
      <c r="K361" s="8">
        <f>'Цены 2'!K43+Сбытовые!K345+Цены!$D$3+Цены!$G$3</f>
        <v>6268.4840000000004</v>
      </c>
      <c r="L361" s="8">
        <f>'Цены 2'!L43+Сбытовые!L345+Цены!$D$3+Цены!$G$3</f>
        <v>6273.8240000000005</v>
      </c>
      <c r="M361" s="8">
        <f>'Цены 2'!M43+Сбытовые!M345+Цены!$D$3+Цены!$G$3</f>
        <v>6270.1239999999998</v>
      </c>
      <c r="N361" s="8">
        <f>'Цены 2'!N43+Сбытовые!N345+Цены!$D$3+Цены!$G$3</f>
        <v>6256.2539999999999</v>
      </c>
      <c r="O361" s="8">
        <f>'Цены 2'!O43+Сбытовые!O345+Цены!$D$3+Цены!$G$3</f>
        <v>6257.6939999999995</v>
      </c>
      <c r="P361" s="8">
        <f>'Цены 2'!P43+Сбытовые!P345+Цены!$D$3+Цены!$G$3</f>
        <v>6261.9439999999995</v>
      </c>
      <c r="Q361" s="8">
        <f>'Цены 2'!Q43+Сбытовые!Q345+Цены!$D$3+Цены!$G$3</f>
        <v>6262.0439999999999</v>
      </c>
      <c r="R361" s="8">
        <f>'Цены 2'!R43+Сбытовые!R345+Цены!$D$3+Цены!$G$3</f>
        <v>6269.8340000000007</v>
      </c>
      <c r="S361" s="8">
        <f>'Цены 2'!S43+Сбытовые!S345+Цены!$D$3+Цены!$G$3</f>
        <v>6325.9840000000004</v>
      </c>
      <c r="T361" s="8">
        <f>'Цены 2'!T43+Сбытовые!T345+Цены!$D$3+Цены!$G$3</f>
        <v>6380.5740000000005</v>
      </c>
      <c r="U361" s="8">
        <f>'Цены 2'!U43+Сбытовые!U345+Цены!$D$3+Цены!$G$3</f>
        <v>6374.6440000000002</v>
      </c>
      <c r="V361" s="8">
        <f>'Цены 2'!V43+Сбытовые!V345+Цены!$D$3+Цены!$G$3</f>
        <v>6321.8140000000003</v>
      </c>
      <c r="W361" s="8">
        <f>'Цены 2'!W43+Сбытовые!W345+Цены!$D$3+Цены!$G$3</f>
        <v>6299.2839999999997</v>
      </c>
      <c r="X361" s="8">
        <f>'Цены 2'!X43+Сбытовые!X345+Цены!$D$3+Цены!$G$3</f>
        <v>5759.8440000000001</v>
      </c>
      <c r="Y361" s="8">
        <f>'Цены 2'!Y43+Сбытовые!Y345+Цены!$D$3+Цены!$G$3</f>
        <v>5504.5340000000006</v>
      </c>
    </row>
    <row r="362" spans="1:25" x14ac:dyDescent="0.25">
      <c r="A362" s="7">
        <v>3</v>
      </c>
      <c r="B362" s="8">
        <f>'Цены 2'!B44+Сбытовые!B346+Цены!$D$3+Цены!$G$3</f>
        <v>5339.384</v>
      </c>
      <c r="C362" s="8">
        <f>'Цены 2'!C44+Сбытовые!C346+Цены!$D$3+Цены!$G$3</f>
        <v>4983.134</v>
      </c>
      <c r="D362" s="8">
        <f>'Цены 2'!D44+Сбытовые!D346+Цены!$D$3+Цены!$G$3</f>
        <v>4723.2340000000004</v>
      </c>
      <c r="E362" s="8">
        <f>'Цены 2'!E44+Сбытовые!E346+Цены!$D$3+Цены!$G$3</f>
        <v>4690.5039999999999</v>
      </c>
      <c r="F362" s="8">
        <f>'Цены 2'!F44+Сбытовые!F346+Цены!$D$3+Цены!$G$3</f>
        <v>5280.9040000000005</v>
      </c>
      <c r="G362" s="8">
        <f>'Цены 2'!G44+Сбытовые!G346+Цены!$D$3+Цены!$G$3</f>
        <v>5386.3640000000005</v>
      </c>
      <c r="H362" s="8">
        <f>'Цены 2'!H44+Сбытовые!H346+Цены!$D$3+Цены!$G$3</f>
        <v>5618.8640000000005</v>
      </c>
      <c r="I362" s="8">
        <f>'Цены 2'!I44+Сбытовые!I346+Цены!$D$3+Цены!$G$3</f>
        <v>5936.4440000000004</v>
      </c>
      <c r="J362" s="8">
        <f>'Цены 2'!J44+Сбытовые!J346+Цены!$D$3+Цены!$G$3</f>
        <v>6309.174</v>
      </c>
      <c r="K362" s="8">
        <f>'Цены 2'!K44+Сбытовые!K346+Цены!$D$3+Цены!$G$3</f>
        <v>6367.6840000000002</v>
      </c>
      <c r="L362" s="8">
        <f>'Цены 2'!L44+Сбытовые!L346+Цены!$D$3+Цены!$G$3</f>
        <v>6375.674</v>
      </c>
      <c r="M362" s="8">
        <f>'Цены 2'!M44+Сбытовые!M346+Цены!$D$3+Цены!$G$3</f>
        <v>6344.2539999999999</v>
      </c>
      <c r="N362" s="8">
        <f>'Цены 2'!N44+Сбытовые!N346+Цены!$D$3+Цены!$G$3</f>
        <v>6322.1040000000003</v>
      </c>
      <c r="O362" s="8">
        <f>'Цены 2'!O44+Сбытовые!O346+Цены!$D$3+Цены!$G$3</f>
        <v>6322.0740000000005</v>
      </c>
      <c r="P362" s="8">
        <f>'Цены 2'!P44+Сбытовые!P346+Цены!$D$3+Цены!$G$3</f>
        <v>6323.0640000000003</v>
      </c>
      <c r="Q362" s="8">
        <f>'Цены 2'!Q44+Сбытовые!Q346+Цены!$D$3+Цены!$G$3</f>
        <v>6320.9439999999995</v>
      </c>
      <c r="R362" s="8">
        <f>'Цены 2'!R44+Сбытовые!R346+Цены!$D$3+Цены!$G$3</f>
        <v>6339.5039999999999</v>
      </c>
      <c r="S362" s="8">
        <f>'Цены 2'!S44+Сбытовые!S346+Цены!$D$3+Цены!$G$3</f>
        <v>6407.4439999999995</v>
      </c>
      <c r="T362" s="8">
        <f>'Цены 2'!T44+Сбытовые!T346+Цены!$D$3+Цены!$G$3</f>
        <v>6465.4439999999995</v>
      </c>
      <c r="U362" s="8">
        <f>'Цены 2'!U44+Сбытовые!U346+Цены!$D$3+Цены!$G$3</f>
        <v>6489.0439999999999</v>
      </c>
      <c r="V362" s="8">
        <f>'Цены 2'!V44+Сбытовые!V346+Цены!$D$3+Цены!$G$3</f>
        <v>6435.3240000000005</v>
      </c>
      <c r="W362" s="8">
        <f>'Цены 2'!W44+Сбытовые!W346+Цены!$D$3+Цены!$G$3</f>
        <v>6408.3040000000001</v>
      </c>
      <c r="X362" s="8">
        <f>'Цены 2'!X44+Сбытовые!X346+Цены!$D$3+Цены!$G$3</f>
        <v>6287.8040000000001</v>
      </c>
      <c r="Y362" s="8">
        <f>'Цены 2'!Y44+Сбытовые!Y346+Цены!$D$3+Цены!$G$3</f>
        <v>5739.8440000000001</v>
      </c>
    </row>
    <row r="363" spans="1:25" x14ac:dyDescent="0.25">
      <c r="A363" s="7">
        <v>4</v>
      </c>
      <c r="B363" s="8">
        <f>'Цены 2'!B45+Сбытовые!B347+Цены!$D$3+Цены!$G$3</f>
        <v>5675.3240000000005</v>
      </c>
      <c r="C363" s="8">
        <f>'Цены 2'!C45+Сбытовые!C347+Цены!$D$3+Цены!$G$3</f>
        <v>5522.1040000000003</v>
      </c>
      <c r="D363" s="8">
        <f>'Цены 2'!D45+Сбытовые!D347+Цены!$D$3+Цены!$G$3</f>
        <v>5448.8739999999998</v>
      </c>
      <c r="E363" s="8">
        <f>'Цены 2'!E45+Сбытовые!E347+Цены!$D$3+Цены!$G$3</f>
        <v>5398.9539999999997</v>
      </c>
      <c r="F363" s="8">
        <f>'Цены 2'!F45+Сбытовые!F347+Цены!$D$3+Цены!$G$3</f>
        <v>5423.4140000000007</v>
      </c>
      <c r="G363" s="8">
        <f>'Цены 2'!G45+Сбытовые!G347+Цены!$D$3+Цены!$G$3</f>
        <v>5515.8440000000001</v>
      </c>
      <c r="H363" s="8">
        <f>'Цены 2'!H45+Сбытовые!H347+Цены!$D$3+Цены!$G$3</f>
        <v>5639.9740000000002</v>
      </c>
      <c r="I363" s="8">
        <f>'Цены 2'!I45+Сбытовые!I347+Цены!$D$3+Цены!$G$3</f>
        <v>5750.0540000000001</v>
      </c>
      <c r="J363" s="8">
        <f>'Цены 2'!J45+Сбытовые!J347+Цены!$D$3+Цены!$G$3</f>
        <v>6238.5740000000005</v>
      </c>
      <c r="K363" s="8">
        <f>'Цены 2'!K45+Сбытовые!K347+Цены!$D$3+Цены!$G$3</f>
        <v>6295.0439999999999</v>
      </c>
      <c r="L363" s="8">
        <f>'Цены 2'!L45+Сбытовые!L347+Цены!$D$3+Цены!$G$3</f>
        <v>6311.5740000000005</v>
      </c>
      <c r="M363" s="8">
        <f>'Цены 2'!M45+Сбытовые!M347+Цены!$D$3+Цены!$G$3</f>
        <v>6300.5540000000001</v>
      </c>
      <c r="N363" s="8">
        <f>'Цены 2'!N45+Сбытовые!N347+Цены!$D$3+Цены!$G$3</f>
        <v>6299.0940000000001</v>
      </c>
      <c r="O363" s="8">
        <f>'Цены 2'!O45+Сбытовые!O347+Цены!$D$3+Цены!$G$3</f>
        <v>6285.7640000000001</v>
      </c>
      <c r="P363" s="8">
        <f>'Цены 2'!P45+Сбытовые!P347+Цены!$D$3+Цены!$G$3</f>
        <v>6302.8440000000001</v>
      </c>
      <c r="Q363" s="8">
        <f>'Цены 2'!Q45+Сбытовые!Q347+Цены!$D$3+Цены!$G$3</f>
        <v>6315.3540000000003</v>
      </c>
      <c r="R363" s="8">
        <f>'Цены 2'!R45+Сбытовые!R347+Цены!$D$3+Цены!$G$3</f>
        <v>6338.2939999999999</v>
      </c>
      <c r="S363" s="8">
        <f>'Цены 2'!S45+Сбытовые!S347+Цены!$D$3+Цены!$G$3</f>
        <v>6429.3540000000003</v>
      </c>
      <c r="T363" s="8">
        <f>'Цены 2'!T45+Сбытовые!T347+Цены!$D$3+Цены!$G$3</f>
        <v>6453.4539999999997</v>
      </c>
      <c r="U363" s="8">
        <f>'Цены 2'!U45+Сбытовые!U347+Цены!$D$3+Цены!$G$3</f>
        <v>6461.4740000000002</v>
      </c>
      <c r="V363" s="8">
        <f>'Цены 2'!V45+Сбытовые!V347+Цены!$D$3+Цены!$G$3</f>
        <v>6449.0140000000001</v>
      </c>
      <c r="W363" s="8">
        <f>'Цены 2'!W45+Сбытовые!W347+Цены!$D$3+Цены!$G$3</f>
        <v>6341.0439999999999</v>
      </c>
      <c r="X363" s="8">
        <f>'Цены 2'!X45+Сбытовые!X347+Цены!$D$3+Цены!$G$3</f>
        <v>6245.2440000000006</v>
      </c>
      <c r="Y363" s="8">
        <f>'Цены 2'!Y45+Сбытовые!Y347+Цены!$D$3+Цены!$G$3</f>
        <v>5722.0640000000003</v>
      </c>
    </row>
    <row r="364" spans="1:25" x14ac:dyDescent="0.25">
      <c r="A364" s="7">
        <v>5</v>
      </c>
      <c r="B364" s="8">
        <f>'Цены 2'!B46+Сбытовые!B348+Цены!$D$3+Цены!$G$3</f>
        <v>5592.1239999999998</v>
      </c>
      <c r="C364" s="8">
        <f>'Цены 2'!C46+Сбытовые!C348+Цены!$D$3+Цены!$G$3</f>
        <v>5485.5439999999999</v>
      </c>
      <c r="D364" s="8">
        <f>'Цены 2'!D46+Сбытовые!D348+Цены!$D$3+Цены!$G$3</f>
        <v>5436.3540000000003</v>
      </c>
      <c r="E364" s="8">
        <f>'Цены 2'!E46+Сбытовые!E348+Цены!$D$3+Цены!$G$3</f>
        <v>5497.8440000000001</v>
      </c>
      <c r="F364" s="8">
        <f>'Цены 2'!F46+Сбытовые!F348+Цены!$D$3+Цены!$G$3</f>
        <v>5521.0240000000003</v>
      </c>
      <c r="G364" s="8">
        <f>'Цены 2'!G46+Сбытовые!G348+Цены!$D$3+Цены!$G$3</f>
        <v>5747.8739999999998</v>
      </c>
      <c r="H364" s="8">
        <f>'Цены 2'!H46+Сбытовые!H348+Цены!$D$3+Цены!$G$3</f>
        <v>5721.4539999999997</v>
      </c>
      <c r="I364" s="8">
        <f>'Цены 2'!I46+Сбытовые!I348+Цены!$D$3+Цены!$G$3</f>
        <v>5815.3340000000007</v>
      </c>
      <c r="J364" s="8">
        <f>'Цены 2'!J46+Сбытовые!J348+Цены!$D$3+Цены!$G$3</f>
        <v>6197.6939999999995</v>
      </c>
      <c r="K364" s="8">
        <f>'Цены 2'!K46+Сбытовые!K348+Цены!$D$3+Цены!$G$3</f>
        <v>6244.7640000000001</v>
      </c>
      <c r="L364" s="8">
        <f>'Цены 2'!L46+Сбытовые!L348+Цены!$D$3+Цены!$G$3</f>
        <v>6249.7939999999999</v>
      </c>
      <c r="M364" s="8">
        <f>'Цены 2'!M46+Сбытовые!M348+Цены!$D$3+Цены!$G$3</f>
        <v>6253.1239999999998</v>
      </c>
      <c r="N364" s="8">
        <f>'Цены 2'!N46+Сбытовые!N348+Цены!$D$3+Цены!$G$3</f>
        <v>6249.8940000000002</v>
      </c>
      <c r="O364" s="8">
        <f>'Цены 2'!O46+Сбытовые!O348+Цены!$D$3+Цены!$G$3</f>
        <v>6245.8940000000002</v>
      </c>
      <c r="P364" s="8">
        <f>'Цены 2'!P46+Сбытовые!P348+Цены!$D$3+Цены!$G$3</f>
        <v>6250.5339999999997</v>
      </c>
      <c r="Q364" s="8">
        <f>'Цены 2'!Q46+Сбытовые!Q348+Цены!$D$3+Цены!$G$3</f>
        <v>6250.0339999999997</v>
      </c>
      <c r="R364" s="8">
        <f>'Цены 2'!R46+Сбытовые!R348+Цены!$D$3+Цены!$G$3</f>
        <v>6263.174</v>
      </c>
      <c r="S364" s="8">
        <f>'Цены 2'!S46+Сбытовые!S348+Цены!$D$3+Цены!$G$3</f>
        <v>6309.5140000000001</v>
      </c>
      <c r="T364" s="8">
        <f>'Цены 2'!T46+Сбытовые!T348+Цены!$D$3+Цены!$G$3</f>
        <v>6329.8440000000001</v>
      </c>
      <c r="U364" s="8">
        <f>'Цены 2'!U46+Сбытовые!U348+Цены!$D$3+Цены!$G$3</f>
        <v>6331.4940000000006</v>
      </c>
      <c r="V364" s="8">
        <f>'Цены 2'!V46+Сбытовые!V348+Цены!$D$3+Цены!$G$3</f>
        <v>6308.5240000000003</v>
      </c>
      <c r="W364" s="8">
        <f>'Цены 2'!W46+Сбытовые!W348+Цены!$D$3+Цены!$G$3</f>
        <v>6274.2240000000002</v>
      </c>
      <c r="X364" s="8">
        <f>'Цены 2'!X46+Сбытовые!X348+Цены!$D$3+Цены!$G$3</f>
        <v>6141.2939999999999</v>
      </c>
      <c r="Y364" s="8">
        <f>'Цены 2'!Y46+Сбытовые!Y348+Цены!$D$3+Цены!$G$3</f>
        <v>5724.9639999999999</v>
      </c>
    </row>
    <row r="365" spans="1:25" x14ac:dyDescent="0.25">
      <c r="A365" s="7">
        <v>6</v>
      </c>
      <c r="B365" s="8">
        <f>'Цены 2'!B47+Сбытовые!B349+Цены!$D$3+Цены!$G$3</f>
        <v>5509.7640000000001</v>
      </c>
      <c r="C365" s="8">
        <f>'Цены 2'!C47+Сбытовые!C349+Цены!$D$3+Цены!$G$3</f>
        <v>5439.0840000000007</v>
      </c>
      <c r="D365" s="8">
        <f>'Цены 2'!D47+Сбытовые!D349+Цены!$D$3+Цены!$G$3</f>
        <v>5385.0240000000003</v>
      </c>
      <c r="E365" s="8">
        <f>'Цены 2'!E47+Сбытовые!E349+Цены!$D$3+Цены!$G$3</f>
        <v>5346.1140000000005</v>
      </c>
      <c r="F365" s="8">
        <f>'Цены 2'!F47+Сбытовые!F349+Цены!$D$3+Цены!$G$3</f>
        <v>5354.5640000000003</v>
      </c>
      <c r="G365" s="8">
        <f>'Цены 2'!G47+Сбытовые!G349+Цены!$D$3+Цены!$G$3</f>
        <v>5395.1840000000002</v>
      </c>
      <c r="H365" s="8">
        <f>'Цены 2'!H47+Сбытовые!H349+Цены!$D$3+Цены!$G$3</f>
        <v>5432.8540000000003</v>
      </c>
      <c r="I365" s="8">
        <f>'Цены 2'!I47+Сбытовые!I349+Цены!$D$3+Цены!$G$3</f>
        <v>5542.6140000000005</v>
      </c>
      <c r="J365" s="8">
        <f>'Цены 2'!J47+Сбытовые!J349+Цены!$D$3+Цены!$G$3</f>
        <v>5733.5840000000007</v>
      </c>
      <c r="K365" s="8">
        <f>'Цены 2'!K47+Сбытовые!K349+Цены!$D$3+Цены!$G$3</f>
        <v>6188.4040000000005</v>
      </c>
      <c r="L365" s="8">
        <f>'Цены 2'!L47+Сбытовые!L349+Цены!$D$3+Цены!$G$3</f>
        <v>6209.8940000000002</v>
      </c>
      <c r="M365" s="8">
        <f>'Цены 2'!M47+Сбытовые!M349+Цены!$D$3+Цены!$G$3</f>
        <v>6207.0640000000003</v>
      </c>
      <c r="N365" s="8">
        <f>'Цены 2'!N47+Сбытовые!N349+Цены!$D$3+Цены!$G$3</f>
        <v>6182.6440000000002</v>
      </c>
      <c r="O365" s="8">
        <f>'Цены 2'!O47+Сбытовые!O349+Цены!$D$3+Цены!$G$3</f>
        <v>6175.2539999999999</v>
      </c>
      <c r="P365" s="8">
        <f>'Цены 2'!P47+Сбытовые!P349+Цены!$D$3+Цены!$G$3</f>
        <v>6179.5740000000005</v>
      </c>
      <c r="Q365" s="8">
        <f>'Цены 2'!Q47+Сбытовые!Q349+Цены!$D$3+Цены!$G$3</f>
        <v>6185.5439999999999</v>
      </c>
      <c r="R365" s="8">
        <f>'Цены 2'!R47+Сбытовые!R349+Цены!$D$3+Цены!$G$3</f>
        <v>6210.1540000000005</v>
      </c>
      <c r="S365" s="8">
        <f>'Цены 2'!S47+Сбытовые!S349+Цены!$D$3+Цены!$G$3</f>
        <v>6238.7340000000004</v>
      </c>
      <c r="T365" s="8">
        <f>'Цены 2'!T47+Сбытовые!T349+Цены!$D$3+Цены!$G$3</f>
        <v>6259.174</v>
      </c>
      <c r="U365" s="8">
        <f>'Цены 2'!U47+Сбытовые!U349+Цены!$D$3+Цены!$G$3</f>
        <v>6247.4940000000006</v>
      </c>
      <c r="V365" s="8">
        <f>'Цены 2'!V47+Сбытовые!V349+Цены!$D$3+Цены!$G$3</f>
        <v>6246.1540000000005</v>
      </c>
      <c r="W365" s="8">
        <f>'Цены 2'!W47+Сбытовые!W349+Цены!$D$3+Цены!$G$3</f>
        <v>6235.5039999999999</v>
      </c>
      <c r="X365" s="8">
        <f>'Цены 2'!X47+Сбытовые!X349+Цены!$D$3+Цены!$G$3</f>
        <v>5748.3540000000003</v>
      </c>
      <c r="Y365" s="8">
        <f>'Цены 2'!Y47+Сбытовые!Y349+Цены!$D$3+Цены!$G$3</f>
        <v>5641.1540000000005</v>
      </c>
    </row>
    <row r="366" spans="1:25" x14ac:dyDescent="0.25">
      <c r="A366" s="7">
        <v>7</v>
      </c>
      <c r="B366" s="8">
        <f>'Цены 2'!B48+Сбытовые!B350+Цены!$D$3+Цены!$G$3</f>
        <v>5402.1540000000005</v>
      </c>
      <c r="C366" s="8">
        <f>'Цены 2'!C48+Сбытовые!C350+Цены!$D$3+Цены!$G$3</f>
        <v>5260.5140000000001</v>
      </c>
      <c r="D366" s="8">
        <f>'Цены 2'!D48+Сбытовые!D350+Цены!$D$3+Цены!$G$3</f>
        <v>5258.3240000000005</v>
      </c>
      <c r="E366" s="8">
        <f>'Цены 2'!E48+Сбытовые!E350+Цены!$D$3+Цены!$G$3</f>
        <v>5125.3240000000005</v>
      </c>
      <c r="F366" s="8">
        <f>'Цены 2'!F48+Сбытовые!F350+Цены!$D$3+Цены!$G$3</f>
        <v>5317.134</v>
      </c>
      <c r="G366" s="8">
        <f>'Цены 2'!G48+Сбытовые!G350+Цены!$D$3+Цены!$G$3</f>
        <v>5398.7139999999999</v>
      </c>
      <c r="H366" s="8">
        <f>'Цены 2'!H48+Сбытовые!H350+Цены!$D$3+Цены!$G$3</f>
        <v>5529.8940000000002</v>
      </c>
      <c r="I366" s="8">
        <f>'Цены 2'!I48+Сбытовые!I350+Цены!$D$3+Цены!$G$3</f>
        <v>5822.1440000000002</v>
      </c>
      <c r="J366" s="8">
        <f>'Цены 2'!J48+Сбытовые!J350+Цены!$D$3+Цены!$G$3</f>
        <v>6234.1239999999998</v>
      </c>
      <c r="K366" s="8">
        <f>'Цены 2'!K48+Сбытовые!K350+Цены!$D$3+Цены!$G$3</f>
        <v>6303.0240000000003</v>
      </c>
      <c r="L366" s="8">
        <f>'Цены 2'!L48+Сбытовые!L350+Цены!$D$3+Цены!$G$3</f>
        <v>6313.9439999999995</v>
      </c>
      <c r="M366" s="8">
        <f>'Цены 2'!M48+Сбытовые!M350+Цены!$D$3+Цены!$G$3</f>
        <v>6295.8540000000003</v>
      </c>
      <c r="N366" s="8">
        <f>'Цены 2'!N48+Сбытовые!N350+Цены!$D$3+Цены!$G$3</f>
        <v>6265.0339999999997</v>
      </c>
      <c r="O366" s="8">
        <f>'Цены 2'!O48+Сбытовые!O350+Цены!$D$3+Цены!$G$3</f>
        <v>6275.6139999999996</v>
      </c>
      <c r="P366" s="8">
        <f>'Цены 2'!P48+Сбытовые!P350+Цены!$D$3+Цены!$G$3</f>
        <v>6270.6640000000007</v>
      </c>
      <c r="Q366" s="8">
        <f>'Цены 2'!Q48+Сбытовые!Q350+Цены!$D$3+Цены!$G$3</f>
        <v>6279.6440000000002</v>
      </c>
      <c r="R366" s="8">
        <f>'Цены 2'!R48+Сбытовые!R350+Цены!$D$3+Цены!$G$3</f>
        <v>6294.1840000000002</v>
      </c>
      <c r="S366" s="8">
        <f>'Цены 2'!S48+Сбытовые!S350+Цены!$D$3+Цены!$G$3</f>
        <v>6315.7340000000004</v>
      </c>
      <c r="T366" s="8">
        <f>'Цены 2'!T48+Сбытовые!T350+Цены!$D$3+Цены!$G$3</f>
        <v>6351.5640000000003</v>
      </c>
      <c r="U366" s="8">
        <f>'Цены 2'!U48+Сбытовые!U350+Цены!$D$3+Цены!$G$3</f>
        <v>6361.8540000000003</v>
      </c>
      <c r="V366" s="8">
        <f>'Цены 2'!V48+Сбытовые!V350+Цены!$D$3+Цены!$G$3</f>
        <v>6302.5940000000001</v>
      </c>
      <c r="W366" s="8">
        <f>'Цены 2'!W48+Сбытовые!W350+Цены!$D$3+Цены!$G$3</f>
        <v>6249.5940000000001</v>
      </c>
      <c r="X366" s="8">
        <f>'Цены 2'!X48+Сбытовые!X350+Цены!$D$3+Цены!$G$3</f>
        <v>5754.174</v>
      </c>
      <c r="Y366" s="8">
        <f>'Цены 2'!Y48+Сбытовые!Y350+Цены!$D$3+Цены!$G$3</f>
        <v>5527.5340000000006</v>
      </c>
    </row>
    <row r="367" spans="1:25" x14ac:dyDescent="0.25">
      <c r="A367" s="7">
        <v>8</v>
      </c>
      <c r="B367" s="8">
        <f>'Цены 2'!B49+Сбытовые!B351+Цены!$D$3+Цены!$G$3</f>
        <v>5363.2539999999999</v>
      </c>
      <c r="C367" s="8">
        <f>'Цены 2'!C49+Сбытовые!C351+Цены!$D$3+Цены!$G$3</f>
        <v>5050.3440000000001</v>
      </c>
      <c r="D367" s="8">
        <f>'Цены 2'!D49+Сбытовые!D351+Цены!$D$3+Цены!$G$3</f>
        <v>4993.5240000000003</v>
      </c>
      <c r="E367" s="8">
        <f>'Цены 2'!E49+Сбытовые!E351+Цены!$D$3+Цены!$G$3</f>
        <v>4967.1940000000004</v>
      </c>
      <c r="F367" s="8">
        <f>'Цены 2'!F49+Сбытовые!F351+Цены!$D$3+Цены!$G$3</f>
        <v>5266.4140000000007</v>
      </c>
      <c r="G367" s="8">
        <f>'Цены 2'!G49+Сбытовые!G351+Цены!$D$3+Цены!$G$3</f>
        <v>5361.6140000000005</v>
      </c>
      <c r="H367" s="8">
        <f>'Цены 2'!H49+Сбытовые!H351+Цены!$D$3+Цены!$G$3</f>
        <v>5544.2240000000002</v>
      </c>
      <c r="I367" s="8">
        <f>'Цены 2'!I49+Сбытовые!I351+Цены!$D$3+Цены!$G$3</f>
        <v>5830.3640000000005</v>
      </c>
      <c r="J367" s="8">
        <f>'Цены 2'!J49+Сбытовые!J351+Цены!$D$3+Цены!$G$3</f>
        <v>6244.6540000000005</v>
      </c>
      <c r="K367" s="8">
        <f>'Цены 2'!K49+Сбытовые!K351+Цены!$D$3+Цены!$G$3</f>
        <v>6311.4539999999997</v>
      </c>
      <c r="L367" s="8">
        <f>'Цены 2'!L49+Сбытовые!L351+Цены!$D$3+Цены!$G$3</f>
        <v>6306.134</v>
      </c>
      <c r="M367" s="8">
        <f>'Цены 2'!M49+Сбытовые!M351+Цены!$D$3+Цены!$G$3</f>
        <v>6289.5540000000001</v>
      </c>
      <c r="N367" s="8">
        <f>'Цены 2'!N49+Сбытовые!N351+Цены!$D$3+Цены!$G$3</f>
        <v>6269.5339999999997</v>
      </c>
      <c r="O367" s="8">
        <f>'Цены 2'!O49+Сбытовые!O351+Цены!$D$3+Цены!$G$3</f>
        <v>6283.2340000000004</v>
      </c>
      <c r="P367" s="8">
        <f>'Цены 2'!P49+Сбытовые!P351+Цены!$D$3+Цены!$G$3</f>
        <v>6292.6440000000002</v>
      </c>
      <c r="Q367" s="8">
        <f>'Цены 2'!Q49+Сбытовые!Q351+Цены!$D$3+Цены!$G$3</f>
        <v>6301.6939999999995</v>
      </c>
      <c r="R367" s="8">
        <f>'Цены 2'!R49+Сбытовые!R351+Цены!$D$3+Цены!$G$3</f>
        <v>6307.9539999999997</v>
      </c>
      <c r="S367" s="8">
        <f>'Цены 2'!S49+Сбытовые!S351+Цены!$D$3+Цены!$G$3</f>
        <v>6308.5140000000001</v>
      </c>
      <c r="T367" s="8">
        <f>'Цены 2'!T49+Сбытовые!T351+Цены!$D$3+Цены!$G$3</f>
        <v>6342.4340000000002</v>
      </c>
      <c r="U367" s="8">
        <f>'Цены 2'!U49+Сбытовые!U351+Цены!$D$3+Цены!$G$3</f>
        <v>6343.9539999999997</v>
      </c>
      <c r="V367" s="8">
        <f>'Цены 2'!V49+Сбытовые!V351+Цены!$D$3+Цены!$G$3</f>
        <v>6285.4740000000002</v>
      </c>
      <c r="W367" s="8">
        <f>'Цены 2'!W49+Сбытовые!W351+Цены!$D$3+Цены!$G$3</f>
        <v>6212.9040000000005</v>
      </c>
      <c r="X367" s="8">
        <f>'Цены 2'!X49+Сбытовые!X351+Цены!$D$3+Цены!$G$3</f>
        <v>5724.8739999999998</v>
      </c>
      <c r="Y367" s="8">
        <f>'Цены 2'!Y49+Сбытовые!Y351+Цены!$D$3+Цены!$G$3</f>
        <v>5517.4440000000004</v>
      </c>
    </row>
    <row r="368" spans="1:25" x14ac:dyDescent="0.25">
      <c r="A368" s="7">
        <v>9</v>
      </c>
      <c r="B368" s="8">
        <f>'Цены 2'!B50+Сбытовые!B352+Цены!$D$3+Цены!$G$3</f>
        <v>5403.2240000000002</v>
      </c>
      <c r="C368" s="8">
        <f>'Цены 2'!C50+Сбытовые!C352+Цены!$D$3+Цены!$G$3</f>
        <v>5318.6440000000002</v>
      </c>
      <c r="D368" s="8">
        <f>'Цены 2'!D50+Сбытовые!D352+Цены!$D$3+Цены!$G$3</f>
        <v>5233.8739999999998</v>
      </c>
      <c r="E368" s="8">
        <f>'Цены 2'!E50+Сбытовые!E352+Цены!$D$3+Цены!$G$3</f>
        <v>5084.9340000000002</v>
      </c>
      <c r="F368" s="8">
        <f>'Цены 2'!F50+Сбытовые!F352+Цены!$D$3+Цены!$G$3</f>
        <v>5332.0439999999999</v>
      </c>
      <c r="G368" s="8">
        <f>'Цены 2'!G50+Сбытовые!G352+Цены!$D$3+Цены!$G$3</f>
        <v>5438.4140000000007</v>
      </c>
      <c r="H368" s="8">
        <f>'Цены 2'!H50+Сбытовые!H352+Цены!$D$3+Цены!$G$3</f>
        <v>5638.5840000000007</v>
      </c>
      <c r="I368" s="8">
        <f>'Цены 2'!I50+Сбытовые!I352+Цены!$D$3+Цены!$G$3</f>
        <v>5954.174</v>
      </c>
      <c r="J368" s="8">
        <f>'Цены 2'!J50+Сбытовые!J352+Цены!$D$3+Цены!$G$3</f>
        <v>6329.2039999999997</v>
      </c>
      <c r="K368" s="8">
        <f>'Цены 2'!K50+Сбытовые!K352+Цены!$D$3+Цены!$G$3</f>
        <v>6429.0540000000001</v>
      </c>
      <c r="L368" s="8">
        <f>'Цены 2'!L50+Сбытовые!L352+Цены!$D$3+Цены!$G$3</f>
        <v>6427.9639999999999</v>
      </c>
      <c r="M368" s="8">
        <f>'Цены 2'!M50+Сбытовые!M352+Цены!$D$3+Цены!$G$3</f>
        <v>6418.384</v>
      </c>
      <c r="N368" s="8">
        <f>'Цены 2'!N50+Сбытовые!N352+Цены!$D$3+Цены!$G$3</f>
        <v>6407.7440000000006</v>
      </c>
      <c r="O368" s="8">
        <f>'Цены 2'!O50+Сбытовые!O352+Цены!$D$3+Цены!$G$3</f>
        <v>6404.134</v>
      </c>
      <c r="P368" s="8">
        <f>'Цены 2'!P50+Сбытовые!P352+Цены!$D$3+Цены!$G$3</f>
        <v>6413.6840000000002</v>
      </c>
      <c r="Q368" s="8">
        <f>'Цены 2'!Q50+Сбытовые!Q352+Цены!$D$3+Цены!$G$3</f>
        <v>6415.5740000000005</v>
      </c>
      <c r="R368" s="8">
        <f>'Цены 2'!R50+Сбытовые!R352+Цены!$D$3+Цены!$G$3</f>
        <v>6420.9740000000002</v>
      </c>
      <c r="S368" s="8">
        <f>'Цены 2'!S50+Сбытовые!S352+Цены!$D$3+Цены!$G$3</f>
        <v>6454.0740000000005</v>
      </c>
      <c r="T368" s="8">
        <f>'Цены 2'!T50+Сбытовые!T352+Цены!$D$3+Цены!$G$3</f>
        <v>6475.6440000000002</v>
      </c>
      <c r="U368" s="8">
        <f>'Цены 2'!U50+Сбытовые!U352+Цены!$D$3+Цены!$G$3</f>
        <v>6451.4740000000002</v>
      </c>
      <c r="V368" s="8">
        <f>'Цены 2'!V50+Сбытовые!V352+Цены!$D$3+Цены!$G$3</f>
        <v>6433.5740000000005</v>
      </c>
      <c r="W368" s="8">
        <f>'Цены 2'!W50+Сбытовые!W352+Цены!$D$3+Цены!$G$3</f>
        <v>6332.5240000000003</v>
      </c>
      <c r="X368" s="8">
        <f>'Цены 2'!X50+Сбытовые!X352+Цены!$D$3+Цены!$G$3</f>
        <v>6035.1440000000002</v>
      </c>
      <c r="Y368" s="8">
        <f>'Цены 2'!Y50+Сбытовые!Y352+Цены!$D$3+Цены!$G$3</f>
        <v>5612.3440000000001</v>
      </c>
    </row>
    <row r="369" spans="1:25" x14ac:dyDescent="0.25">
      <c r="A369" s="7">
        <v>10</v>
      </c>
      <c r="B369" s="8">
        <f>'Цены 2'!B51+Сбытовые!B353+Цены!$D$3+Цены!$G$3</f>
        <v>5434.9440000000004</v>
      </c>
      <c r="C369" s="8">
        <f>'Цены 2'!C51+Сбытовые!C353+Цены!$D$3+Цены!$G$3</f>
        <v>5334.5540000000001</v>
      </c>
      <c r="D369" s="8">
        <f>'Цены 2'!D51+Сбытовые!D353+Цены!$D$3+Цены!$G$3</f>
        <v>5282.4140000000007</v>
      </c>
      <c r="E369" s="8">
        <f>'Цены 2'!E51+Сбытовые!E353+Цены!$D$3+Цены!$G$3</f>
        <v>5017.6540000000005</v>
      </c>
      <c r="F369" s="8">
        <f>'Цены 2'!F51+Сбытовые!F353+Цены!$D$3+Цены!$G$3</f>
        <v>5331.884</v>
      </c>
      <c r="G369" s="8">
        <f>'Цены 2'!G51+Сбытовые!G353+Цены!$D$3+Цены!$G$3</f>
        <v>5464.9639999999999</v>
      </c>
      <c r="H369" s="8">
        <f>'Цены 2'!H51+Сбытовые!H353+Цены!$D$3+Цены!$G$3</f>
        <v>5692.2039999999997</v>
      </c>
      <c r="I369" s="8">
        <f>'Цены 2'!I51+Сбытовые!I353+Цены!$D$3+Цены!$G$3</f>
        <v>6089.8340000000007</v>
      </c>
      <c r="J369" s="8">
        <f>'Цены 2'!J51+Сбытовые!J353+Цены!$D$3+Цены!$G$3</f>
        <v>6343.8540000000003</v>
      </c>
      <c r="K369" s="8">
        <f>'Цены 2'!K51+Сбытовые!K353+Цены!$D$3+Цены!$G$3</f>
        <v>6395.7640000000001</v>
      </c>
      <c r="L369" s="8">
        <f>'Цены 2'!L51+Сбытовые!L353+Цены!$D$3+Цены!$G$3</f>
        <v>6414.1840000000002</v>
      </c>
      <c r="M369" s="8">
        <f>'Цены 2'!M51+Сбытовые!M353+Цены!$D$3+Цены!$G$3</f>
        <v>6398.9340000000002</v>
      </c>
      <c r="N369" s="8">
        <f>'Цены 2'!N51+Сбытовые!N353+Цены!$D$3+Цены!$G$3</f>
        <v>6353.7039999999997</v>
      </c>
      <c r="O369" s="8">
        <f>'Цены 2'!O51+Сбытовые!O353+Цены!$D$3+Цены!$G$3</f>
        <v>6368.424</v>
      </c>
      <c r="P369" s="8">
        <f>'Цены 2'!P51+Сбытовые!P353+Цены!$D$3+Цены!$G$3</f>
        <v>6386.5840000000007</v>
      </c>
      <c r="Q369" s="8">
        <f>'Цены 2'!Q51+Сбытовые!Q353+Цены!$D$3+Цены!$G$3</f>
        <v>6402.2440000000006</v>
      </c>
      <c r="R369" s="8">
        <f>'Цены 2'!R51+Сбытовые!R353+Цены!$D$3+Цены!$G$3</f>
        <v>6414.884</v>
      </c>
      <c r="S369" s="8">
        <f>'Цены 2'!S51+Сбытовые!S353+Цены!$D$3+Цены!$G$3</f>
        <v>6459.1640000000007</v>
      </c>
      <c r="T369" s="8">
        <f>'Цены 2'!T51+Сбытовые!T353+Цены!$D$3+Цены!$G$3</f>
        <v>6482.3240000000005</v>
      </c>
      <c r="U369" s="8">
        <f>'Цены 2'!U51+Сбытовые!U353+Цены!$D$3+Цены!$G$3</f>
        <v>6473.7939999999999</v>
      </c>
      <c r="V369" s="8">
        <f>'Цены 2'!V51+Сбытовые!V353+Цены!$D$3+Цены!$G$3</f>
        <v>6442.5240000000003</v>
      </c>
      <c r="W369" s="8">
        <f>'Цены 2'!W51+Сбытовые!W353+Цены!$D$3+Цены!$G$3</f>
        <v>6363.2740000000003</v>
      </c>
      <c r="X369" s="8">
        <f>'Цены 2'!X51+Сбытовые!X353+Цены!$D$3+Цены!$G$3</f>
        <v>5816.0940000000001</v>
      </c>
      <c r="Y369" s="8">
        <f>'Цены 2'!Y51+Сбытовые!Y353+Цены!$D$3+Цены!$G$3</f>
        <v>5559.9340000000002</v>
      </c>
    </row>
    <row r="370" spans="1:25" x14ac:dyDescent="0.25">
      <c r="A370" s="7">
        <v>11</v>
      </c>
      <c r="B370" s="8">
        <f>'Цены 2'!B52+Сбытовые!B354+Цены!$D$3+Цены!$G$3</f>
        <v>5427.6940000000004</v>
      </c>
      <c r="C370" s="8">
        <f>'Цены 2'!C52+Сбытовые!C354+Цены!$D$3+Цены!$G$3</f>
        <v>5339.7839999999997</v>
      </c>
      <c r="D370" s="8">
        <f>'Цены 2'!D52+Сбытовые!D354+Цены!$D$3+Цены!$G$3</f>
        <v>5209.2039999999997</v>
      </c>
      <c r="E370" s="8">
        <f>'Цены 2'!E52+Сбытовые!E354+Цены!$D$3+Цены!$G$3</f>
        <v>4979.6239999999998</v>
      </c>
      <c r="F370" s="8">
        <f>'Цены 2'!F52+Сбытовые!F354+Цены!$D$3+Цены!$G$3</f>
        <v>5335.3940000000002</v>
      </c>
      <c r="G370" s="8">
        <f>'Цены 2'!G52+Сбытовые!G354+Цены!$D$3+Цены!$G$3</f>
        <v>5510.0039999999999</v>
      </c>
      <c r="H370" s="8">
        <f>'Цены 2'!H52+Сбытовые!H354+Цены!$D$3+Цены!$G$3</f>
        <v>5795.9440000000004</v>
      </c>
      <c r="I370" s="8">
        <f>'Цены 2'!I52+Сбытовые!I354+Цены!$D$3+Цены!$G$3</f>
        <v>6240.3639999999996</v>
      </c>
      <c r="J370" s="8">
        <f>'Цены 2'!J52+Сбытовые!J354+Цены!$D$3+Цены!$G$3</f>
        <v>6429.1440000000002</v>
      </c>
      <c r="K370" s="8">
        <f>'Цены 2'!K52+Сбытовые!K354+Цены!$D$3+Цены!$G$3</f>
        <v>6460.4940000000006</v>
      </c>
      <c r="L370" s="8">
        <f>'Цены 2'!L52+Сбытовые!L354+Цены!$D$3+Цены!$G$3</f>
        <v>6456.5039999999999</v>
      </c>
      <c r="M370" s="8">
        <f>'Цены 2'!M52+Сбытовые!M354+Цены!$D$3+Цены!$G$3</f>
        <v>6445.2240000000002</v>
      </c>
      <c r="N370" s="8">
        <f>'Цены 2'!N52+Сбытовые!N354+Цены!$D$3+Цены!$G$3</f>
        <v>6414.4840000000004</v>
      </c>
      <c r="O370" s="8">
        <f>'Цены 2'!O52+Сбытовые!O354+Цены!$D$3+Цены!$G$3</f>
        <v>6424.4639999999999</v>
      </c>
      <c r="P370" s="8">
        <f>'Цены 2'!P52+Сбытовые!P354+Цены!$D$3+Цены!$G$3</f>
        <v>6429.9639999999999</v>
      </c>
      <c r="Q370" s="8">
        <f>'Цены 2'!Q52+Сбытовые!Q354+Цены!$D$3+Цены!$G$3</f>
        <v>6433.8940000000002</v>
      </c>
      <c r="R370" s="8">
        <f>'Цены 2'!R52+Сбытовые!R354+Цены!$D$3+Цены!$G$3</f>
        <v>6441.634</v>
      </c>
      <c r="S370" s="8">
        <f>'Цены 2'!S52+Сбытовые!S354+Цены!$D$3+Цены!$G$3</f>
        <v>6476.424</v>
      </c>
      <c r="T370" s="8">
        <f>'Цены 2'!T52+Сбытовые!T354+Цены!$D$3+Цены!$G$3</f>
        <v>6496.3739999999998</v>
      </c>
      <c r="U370" s="8">
        <f>'Цены 2'!U52+Сбытовые!U354+Цены!$D$3+Цены!$G$3</f>
        <v>6474.7539999999999</v>
      </c>
      <c r="V370" s="8">
        <f>'Цены 2'!V52+Сбытовые!V354+Цены!$D$3+Цены!$G$3</f>
        <v>6463.9040000000005</v>
      </c>
      <c r="W370" s="8">
        <f>'Цены 2'!W52+Сбытовые!W354+Цены!$D$3+Цены!$G$3</f>
        <v>6429.174</v>
      </c>
      <c r="X370" s="8">
        <f>'Цены 2'!X52+Сбытовые!X354+Цены!$D$3+Цены!$G$3</f>
        <v>6211.9040000000005</v>
      </c>
      <c r="Y370" s="8">
        <f>'Цены 2'!Y52+Сбытовые!Y354+Цены!$D$3+Цены!$G$3</f>
        <v>5654.0140000000001</v>
      </c>
    </row>
    <row r="371" spans="1:25" x14ac:dyDescent="0.25">
      <c r="A371" s="7">
        <v>12</v>
      </c>
      <c r="B371" s="8">
        <f>'Цены 2'!B53+Сбытовые!B355+Цены!$D$3+Цены!$G$3</f>
        <v>5511.4740000000002</v>
      </c>
      <c r="C371" s="8">
        <f>'Цены 2'!C53+Сбытовые!C355+Цены!$D$3+Цены!$G$3</f>
        <v>5386.4639999999999</v>
      </c>
      <c r="D371" s="8">
        <f>'Цены 2'!D53+Сбытовые!D355+Цены!$D$3+Цены!$G$3</f>
        <v>5336.6540000000005</v>
      </c>
      <c r="E371" s="8">
        <f>'Цены 2'!E53+Сбытовые!E355+Цены!$D$3+Цены!$G$3</f>
        <v>5307.1239999999998</v>
      </c>
      <c r="F371" s="8">
        <f>'Цены 2'!F53+Сбытовые!F355+Цены!$D$3+Цены!$G$3</f>
        <v>5330.5540000000001</v>
      </c>
      <c r="G371" s="8">
        <f>'Цены 2'!G53+Сбытовые!G355+Цены!$D$3+Цены!$G$3</f>
        <v>5396.0640000000003</v>
      </c>
      <c r="H371" s="8">
        <f>'Цены 2'!H53+Сбытовые!H355+Цены!$D$3+Цены!$G$3</f>
        <v>5513.174</v>
      </c>
      <c r="I371" s="8">
        <f>'Цены 2'!I53+Сбытовые!I355+Цены!$D$3+Цены!$G$3</f>
        <v>5631.3240000000005</v>
      </c>
      <c r="J371" s="8">
        <f>'Цены 2'!J53+Сбытовые!J355+Цены!$D$3+Цены!$G$3</f>
        <v>6222.0240000000003</v>
      </c>
      <c r="K371" s="8">
        <f>'Цены 2'!K53+Сбытовые!K355+Цены!$D$3+Цены!$G$3</f>
        <v>6326.2340000000004</v>
      </c>
      <c r="L371" s="8">
        <f>'Цены 2'!L53+Сбытовые!L355+Цены!$D$3+Цены!$G$3</f>
        <v>6341.5940000000001</v>
      </c>
      <c r="M371" s="8">
        <f>'Цены 2'!M53+Сбытовые!M355+Цены!$D$3+Цены!$G$3</f>
        <v>6337.5339999999997</v>
      </c>
      <c r="N371" s="8">
        <f>'Цены 2'!N53+Сбытовые!N355+Цены!$D$3+Цены!$G$3</f>
        <v>6322.3940000000002</v>
      </c>
      <c r="O371" s="8">
        <f>'Цены 2'!O53+Сбытовые!O355+Цены!$D$3+Цены!$G$3</f>
        <v>6305.9539999999997</v>
      </c>
      <c r="P371" s="8">
        <f>'Цены 2'!P53+Сбытовые!P355+Цены!$D$3+Цены!$G$3</f>
        <v>6316.4439999999995</v>
      </c>
      <c r="Q371" s="8">
        <f>'Цены 2'!Q53+Сбытовые!Q355+Цены!$D$3+Цены!$G$3</f>
        <v>6334.9840000000004</v>
      </c>
      <c r="R371" s="8">
        <f>'Цены 2'!R53+Сбытовые!R355+Цены!$D$3+Цены!$G$3</f>
        <v>6372.9040000000005</v>
      </c>
      <c r="S371" s="8">
        <f>'Цены 2'!S53+Сбытовые!S355+Цены!$D$3+Цены!$G$3</f>
        <v>6437.0740000000005</v>
      </c>
      <c r="T371" s="8">
        <f>'Цены 2'!T53+Сбытовые!T355+Цены!$D$3+Цены!$G$3</f>
        <v>6463.3040000000001</v>
      </c>
      <c r="U371" s="8">
        <f>'Цены 2'!U53+Сбытовые!U355+Цены!$D$3+Цены!$G$3</f>
        <v>6446.2939999999999</v>
      </c>
      <c r="V371" s="8">
        <f>'Цены 2'!V53+Сбытовые!V355+Цены!$D$3+Цены!$G$3</f>
        <v>6396.7139999999999</v>
      </c>
      <c r="W371" s="8">
        <f>'Цены 2'!W53+Сбытовые!W355+Цены!$D$3+Цены!$G$3</f>
        <v>6355.4040000000005</v>
      </c>
      <c r="X371" s="8">
        <f>'Цены 2'!X53+Сбытовые!X355+Цены!$D$3+Цены!$G$3</f>
        <v>6308.5540000000001</v>
      </c>
      <c r="Y371" s="8">
        <f>'Цены 2'!Y53+Сбытовые!Y355+Цены!$D$3+Цены!$G$3</f>
        <v>5692.0140000000001</v>
      </c>
    </row>
    <row r="372" spans="1:25" x14ac:dyDescent="0.25">
      <c r="A372" s="7">
        <v>13</v>
      </c>
      <c r="B372" s="8">
        <f>'Цены 2'!B54+Сбытовые!B356+Цены!$D$3+Цены!$G$3</f>
        <v>5381.1040000000003</v>
      </c>
      <c r="C372" s="8">
        <f>'Цены 2'!C54+Сбытовые!C356+Цены!$D$3+Цены!$G$3</f>
        <v>5299.4539999999997</v>
      </c>
      <c r="D372" s="8">
        <f>'Цены 2'!D54+Сбытовые!D356+Цены!$D$3+Цены!$G$3</f>
        <v>4808.6940000000004</v>
      </c>
      <c r="E372" s="8">
        <f>'Цены 2'!E54+Сбытовые!E356+Цены!$D$3+Цены!$G$3</f>
        <v>4717.8940000000002</v>
      </c>
      <c r="F372" s="8">
        <f>'Цены 2'!F54+Сбытовые!F356+Цены!$D$3+Цены!$G$3</f>
        <v>4786.4140000000007</v>
      </c>
      <c r="G372" s="8">
        <f>'Цены 2'!G54+Сбытовые!G356+Цены!$D$3+Цены!$G$3</f>
        <v>4945.4140000000007</v>
      </c>
      <c r="H372" s="8">
        <f>'Цены 2'!H54+Сбытовые!H356+Цены!$D$3+Цены!$G$3</f>
        <v>5044.3140000000003</v>
      </c>
      <c r="I372" s="8">
        <f>'Цены 2'!I54+Сбытовые!I356+Цены!$D$3+Цены!$G$3</f>
        <v>5337.7440000000006</v>
      </c>
      <c r="J372" s="8">
        <f>'Цены 2'!J54+Сбытовые!J356+Цены!$D$3+Цены!$G$3</f>
        <v>5585.1239999999998</v>
      </c>
      <c r="K372" s="8">
        <f>'Цены 2'!K54+Сбытовые!K356+Цены!$D$3+Цены!$G$3</f>
        <v>5805.6940000000004</v>
      </c>
      <c r="L372" s="8">
        <f>'Цены 2'!L54+Сбытовые!L356+Цены!$D$3+Цены!$G$3</f>
        <v>5880.0540000000001</v>
      </c>
      <c r="M372" s="8">
        <f>'Цены 2'!M54+Сбытовые!M356+Цены!$D$3+Цены!$G$3</f>
        <v>5882.6440000000002</v>
      </c>
      <c r="N372" s="8">
        <f>'Цены 2'!N54+Сбытовые!N356+Цены!$D$3+Цены!$G$3</f>
        <v>5869.9639999999999</v>
      </c>
      <c r="O372" s="8">
        <f>'Цены 2'!O54+Сбытовые!O356+Цены!$D$3+Цены!$G$3</f>
        <v>5875.2240000000002</v>
      </c>
      <c r="P372" s="8">
        <f>'Цены 2'!P54+Сбытовые!P356+Цены!$D$3+Цены!$G$3</f>
        <v>5870.1239999999998</v>
      </c>
      <c r="Q372" s="8">
        <f>'Цены 2'!Q54+Сбытовые!Q356+Цены!$D$3+Цены!$G$3</f>
        <v>5885.2440000000006</v>
      </c>
      <c r="R372" s="8">
        <f>'Цены 2'!R54+Сбытовые!R356+Цены!$D$3+Цены!$G$3</f>
        <v>5904.4440000000004</v>
      </c>
      <c r="S372" s="8">
        <f>'Цены 2'!S54+Сбытовые!S356+Цены!$D$3+Цены!$G$3</f>
        <v>6089.2340000000004</v>
      </c>
      <c r="T372" s="8">
        <f>'Цены 2'!T54+Сбытовые!T356+Цены!$D$3+Цены!$G$3</f>
        <v>6116.9740000000002</v>
      </c>
      <c r="U372" s="8">
        <f>'Цены 2'!U54+Сбытовые!U356+Цены!$D$3+Цены!$G$3</f>
        <v>6367.3440000000001</v>
      </c>
      <c r="V372" s="8">
        <f>'Цены 2'!V54+Сбытовые!V356+Цены!$D$3+Цены!$G$3</f>
        <v>6078.1440000000002</v>
      </c>
      <c r="W372" s="8">
        <f>'Цены 2'!W54+Сбытовые!W356+Цены!$D$3+Цены!$G$3</f>
        <v>5954.4440000000004</v>
      </c>
      <c r="X372" s="8">
        <f>'Цены 2'!X54+Сбытовые!X356+Цены!$D$3+Цены!$G$3</f>
        <v>5705.2340000000004</v>
      </c>
      <c r="Y372" s="8">
        <f>'Цены 2'!Y54+Сбытовые!Y356+Цены!$D$3+Цены!$G$3</f>
        <v>5564.5140000000001</v>
      </c>
    </row>
    <row r="373" spans="1:25" x14ac:dyDescent="0.25">
      <c r="A373" s="7">
        <v>14</v>
      </c>
      <c r="B373" s="8">
        <f>'Цены 2'!B55+Сбытовые!B357+Цены!$D$3+Цены!$G$3</f>
        <v>5336.4639999999999</v>
      </c>
      <c r="C373" s="8">
        <f>'Цены 2'!C55+Сбытовые!C357+Цены!$D$3+Цены!$G$3</f>
        <v>5259.1940000000004</v>
      </c>
      <c r="D373" s="8">
        <f>'Цены 2'!D55+Сбытовые!D357+Цены!$D$3+Цены!$G$3</f>
        <v>4651.1239999999998</v>
      </c>
      <c r="E373" s="8">
        <f>'Цены 2'!E55+Сбытовые!E357+Цены!$D$3+Цены!$G$3</f>
        <v>4621.4740000000002</v>
      </c>
      <c r="F373" s="8">
        <f>'Цены 2'!F55+Сбытовые!F357+Цены!$D$3+Цены!$G$3</f>
        <v>4916.634</v>
      </c>
      <c r="G373" s="8">
        <f>'Цены 2'!G55+Сбытовые!G357+Цены!$D$3+Цены!$G$3</f>
        <v>5331.884</v>
      </c>
      <c r="H373" s="8">
        <f>'Цены 2'!H55+Сбытовые!H357+Цены!$D$3+Цены!$G$3</f>
        <v>5544.5039999999999</v>
      </c>
      <c r="I373" s="8">
        <f>'Цены 2'!I55+Сбытовые!I357+Цены!$D$3+Цены!$G$3</f>
        <v>5972.0340000000006</v>
      </c>
      <c r="J373" s="8">
        <f>'Цены 2'!J55+Сбытовые!J357+Цены!$D$3+Цены!$G$3</f>
        <v>6358.7240000000002</v>
      </c>
      <c r="K373" s="8">
        <f>'Цены 2'!K55+Сбытовые!K357+Цены!$D$3+Цены!$G$3</f>
        <v>6460.1939999999995</v>
      </c>
      <c r="L373" s="8">
        <f>'Цены 2'!L55+Сбытовые!L357+Цены!$D$3+Цены!$G$3</f>
        <v>6461.0439999999999</v>
      </c>
      <c r="M373" s="8">
        <f>'Цены 2'!M55+Сбытовые!M357+Цены!$D$3+Цены!$G$3</f>
        <v>6449.6039999999994</v>
      </c>
      <c r="N373" s="8">
        <f>'Цены 2'!N55+Сбытовые!N357+Цены!$D$3+Цены!$G$3</f>
        <v>6415.924</v>
      </c>
      <c r="O373" s="8">
        <f>'Цены 2'!O55+Сбытовые!O357+Цены!$D$3+Цены!$G$3</f>
        <v>6401.6139999999996</v>
      </c>
      <c r="P373" s="8">
        <f>'Цены 2'!P55+Сбытовые!P357+Цены!$D$3+Цены!$G$3</f>
        <v>6409.3739999999998</v>
      </c>
      <c r="Q373" s="8">
        <f>'Цены 2'!Q55+Сбытовые!Q357+Цены!$D$3+Цены!$G$3</f>
        <v>6406.3639999999996</v>
      </c>
      <c r="R373" s="8">
        <f>'Цены 2'!R55+Сбытовые!R357+Цены!$D$3+Цены!$G$3</f>
        <v>6423.8440000000001</v>
      </c>
      <c r="S373" s="8">
        <f>'Цены 2'!S55+Сбытовые!S357+Цены!$D$3+Цены!$G$3</f>
        <v>6483.8339999999998</v>
      </c>
      <c r="T373" s="8">
        <f>'Цены 2'!T55+Сбытовые!T357+Цены!$D$3+Цены!$G$3</f>
        <v>6515.7640000000001</v>
      </c>
      <c r="U373" s="8">
        <f>'Цены 2'!U55+Сбытовые!U357+Цены!$D$3+Цены!$G$3</f>
        <v>6511.6139999999996</v>
      </c>
      <c r="V373" s="8">
        <f>'Цены 2'!V55+Сбытовые!V357+Цены!$D$3+Цены!$G$3</f>
        <v>6482.2939999999999</v>
      </c>
      <c r="W373" s="8">
        <f>'Цены 2'!W55+Сбытовые!W357+Цены!$D$3+Цены!$G$3</f>
        <v>6427.0940000000001</v>
      </c>
      <c r="X373" s="8">
        <f>'Цены 2'!X55+Сбытовые!X357+Цены!$D$3+Цены!$G$3</f>
        <v>5726.5140000000001</v>
      </c>
      <c r="Y373" s="8">
        <f>'Цены 2'!Y55+Сбытовые!Y357+Цены!$D$3+Цены!$G$3</f>
        <v>5606.7740000000003</v>
      </c>
    </row>
    <row r="374" spans="1:25" x14ac:dyDescent="0.25">
      <c r="A374" s="7">
        <v>15</v>
      </c>
      <c r="B374" s="8">
        <f>'Цены 2'!B56+Сбытовые!B358+Цены!$D$3+Цены!$G$3</f>
        <v>5589.2340000000004</v>
      </c>
      <c r="C374" s="8">
        <f>'Цены 2'!C56+Сбытовые!C358+Цены!$D$3+Цены!$G$3</f>
        <v>5384.6640000000007</v>
      </c>
      <c r="D374" s="8">
        <f>'Цены 2'!D56+Сбытовые!D358+Цены!$D$3+Цены!$G$3</f>
        <v>5328.6440000000002</v>
      </c>
      <c r="E374" s="8">
        <f>'Цены 2'!E56+Сбытовые!E358+Цены!$D$3+Цены!$G$3</f>
        <v>5320.8440000000001</v>
      </c>
      <c r="F374" s="8">
        <f>'Цены 2'!F56+Сбытовые!F358+Цены!$D$3+Цены!$G$3</f>
        <v>5347.5240000000003</v>
      </c>
      <c r="G374" s="8">
        <f>'Цены 2'!G56+Сбытовые!G358+Цены!$D$3+Цены!$G$3</f>
        <v>5466.2539999999999</v>
      </c>
      <c r="H374" s="8">
        <f>'Цены 2'!H56+Сбытовые!H358+Цены!$D$3+Цены!$G$3</f>
        <v>5685.674</v>
      </c>
      <c r="I374" s="8">
        <f>'Цены 2'!I56+Сбытовые!I358+Цены!$D$3+Цены!$G$3</f>
        <v>6332.3440000000001</v>
      </c>
      <c r="J374" s="8">
        <f>'Цены 2'!J56+Сбытовые!J358+Цены!$D$3+Цены!$G$3</f>
        <v>6476.884</v>
      </c>
      <c r="K374" s="8">
        <f>'Цены 2'!K56+Сбытовые!K358+Цены!$D$3+Цены!$G$3</f>
        <v>6498.4740000000002</v>
      </c>
      <c r="L374" s="8">
        <f>'Цены 2'!L56+Сбытовые!L358+Цены!$D$3+Цены!$G$3</f>
        <v>6513.8040000000001</v>
      </c>
      <c r="M374" s="8">
        <f>'Цены 2'!M56+Сбытовые!M358+Цены!$D$3+Цены!$G$3</f>
        <v>6502.5039999999999</v>
      </c>
      <c r="N374" s="8">
        <f>'Цены 2'!N56+Сбытовые!N358+Цены!$D$3+Цены!$G$3</f>
        <v>6478.0540000000001</v>
      </c>
      <c r="O374" s="8">
        <f>'Цены 2'!O56+Сбытовые!O358+Цены!$D$3+Цены!$G$3</f>
        <v>6486.5740000000005</v>
      </c>
      <c r="P374" s="8">
        <f>'Цены 2'!P56+Сбытовые!P358+Цены!$D$3+Цены!$G$3</f>
        <v>6485.7839999999997</v>
      </c>
      <c r="Q374" s="8">
        <f>'Цены 2'!Q56+Сбытовые!Q358+Цены!$D$3+Цены!$G$3</f>
        <v>6488.3040000000001</v>
      </c>
      <c r="R374" s="8">
        <f>'Цены 2'!R56+Сбытовые!R358+Цены!$D$3+Цены!$G$3</f>
        <v>6495.0640000000003</v>
      </c>
      <c r="S374" s="8">
        <f>'Цены 2'!S56+Сбытовые!S358+Цены!$D$3+Цены!$G$3</f>
        <v>6523.0640000000003</v>
      </c>
      <c r="T374" s="8">
        <f>'Цены 2'!T56+Сбытовые!T358+Цены!$D$3+Цены!$G$3</f>
        <v>6548.5740000000005</v>
      </c>
      <c r="U374" s="8">
        <f>'Цены 2'!U56+Сбытовые!U358+Цены!$D$3+Цены!$G$3</f>
        <v>6544.0140000000001</v>
      </c>
      <c r="V374" s="8">
        <f>'Цены 2'!V56+Сбытовые!V358+Цены!$D$3+Цены!$G$3</f>
        <v>6512.3440000000001</v>
      </c>
      <c r="W374" s="8">
        <f>'Цены 2'!W56+Сбытовые!W358+Цены!$D$3+Цены!$G$3</f>
        <v>6474.5439999999999</v>
      </c>
      <c r="X374" s="8">
        <f>'Цены 2'!X56+Сбытовые!X358+Цены!$D$3+Цены!$G$3</f>
        <v>6346.6640000000007</v>
      </c>
      <c r="Y374" s="8">
        <f>'Цены 2'!Y56+Сбытовые!Y358+Цены!$D$3+Цены!$G$3</f>
        <v>5724.3940000000002</v>
      </c>
    </row>
    <row r="375" spans="1:25" x14ac:dyDescent="0.25">
      <c r="A375" s="7">
        <v>16</v>
      </c>
      <c r="B375" s="8">
        <f>'Цены 2'!B57+Сбытовые!B359+Цены!$D$3+Цены!$G$3</f>
        <v>5440.2240000000002</v>
      </c>
      <c r="C375" s="8">
        <f>'Цены 2'!C57+Сбытовые!C359+Цены!$D$3+Цены!$G$3</f>
        <v>5372.5740000000005</v>
      </c>
      <c r="D375" s="8">
        <f>'Цены 2'!D57+Сбытовые!D359+Цены!$D$3+Цены!$G$3</f>
        <v>5319.4639999999999</v>
      </c>
      <c r="E375" s="8">
        <f>'Цены 2'!E57+Сбытовые!E359+Цены!$D$3+Цены!$G$3</f>
        <v>4433.5340000000006</v>
      </c>
      <c r="F375" s="8">
        <f>'Цены 2'!F57+Сбытовые!F359+Цены!$D$3+Цены!$G$3</f>
        <v>5111.6640000000007</v>
      </c>
      <c r="G375" s="8">
        <f>'Цены 2'!G57+Сбытовые!G359+Цены!$D$3+Цены!$G$3</f>
        <v>5383.9840000000004</v>
      </c>
      <c r="H375" s="8">
        <f>'Цены 2'!H57+Сбытовые!H359+Цены!$D$3+Цены!$G$3</f>
        <v>5611.3340000000007</v>
      </c>
      <c r="I375" s="8">
        <f>'Цены 2'!I57+Сбытовые!I359+Цены!$D$3+Цены!$G$3</f>
        <v>6052.0039999999999</v>
      </c>
      <c r="J375" s="8">
        <f>'Цены 2'!J57+Сбытовые!J359+Цены!$D$3+Цены!$G$3</f>
        <v>6347.3340000000007</v>
      </c>
      <c r="K375" s="8">
        <f>'Цены 2'!K57+Сбытовые!K359+Цены!$D$3+Цены!$G$3</f>
        <v>6405.3140000000003</v>
      </c>
      <c r="L375" s="8">
        <f>'Цены 2'!L57+Сбытовые!L359+Цены!$D$3+Цены!$G$3</f>
        <v>6400.1939999999995</v>
      </c>
      <c r="M375" s="8">
        <f>'Цены 2'!M57+Сбытовые!M359+Цены!$D$3+Цены!$G$3</f>
        <v>6377.1440000000002</v>
      </c>
      <c r="N375" s="8">
        <f>'Цены 2'!N57+Сбытовые!N359+Цены!$D$3+Цены!$G$3</f>
        <v>6337.1939999999995</v>
      </c>
      <c r="O375" s="8">
        <f>'Цены 2'!O57+Сбытовые!O359+Цены!$D$3+Цены!$G$3</f>
        <v>6340.634</v>
      </c>
      <c r="P375" s="8">
        <f>'Цены 2'!P57+Сбытовые!P359+Цены!$D$3+Цены!$G$3</f>
        <v>6354.1139999999996</v>
      </c>
      <c r="Q375" s="8">
        <f>'Цены 2'!Q57+Сбытовые!Q359+Цены!$D$3+Цены!$G$3</f>
        <v>6360.4140000000007</v>
      </c>
      <c r="R375" s="8">
        <f>'Цены 2'!R57+Сбытовые!R359+Цены!$D$3+Цены!$G$3</f>
        <v>6363.0540000000001</v>
      </c>
      <c r="S375" s="8">
        <f>'Цены 2'!S57+Сбытовые!S359+Цены!$D$3+Цены!$G$3</f>
        <v>6420.2440000000006</v>
      </c>
      <c r="T375" s="8">
        <f>'Цены 2'!T57+Сбытовые!T359+Цены!$D$3+Цены!$G$3</f>
        <v>6436.9340000000002</v>
      </c>
      <c r="U375" s="8">
        <f>'Цены 2'!U57+Сбытовые!U359+Цены!$D$3+Цены!$G$3</f>
        <v>6424.2539999999999</v>
      </c>
      <c r="V375" s="8">
        <f>'Цены 2'!V57+Сбытовые!V359+Цены!$D$3+Цены!$G$3</f>
        <v>6367.0240000000003</v>
      </c>
      <c r="W375" s="8">
        <f>'Цены 2'!W57+Сбытовые!W359+Цены!$D$3+Цены!$G$3</f>
        <v>6273.5140000000001</v>
      </c>
      <c r="X375" s="8">
        <f>'Цены 2'!X57+Сбытовые!X359+Цены!$D$3+Цены!$G$3</f>
        <v>5753.924</v>
      </c>
      <c r="Y375" s="8">
        <f>'Цены 2'!Y57+Сбытовые!Y359+Цены!$D$3+Цены!$G$3</f>
        <v>5533.6239999999998</v>
      </c>
    </row>
    <row r="376" spans="1:25" x14ac:dyDescent="0.25">
      <c r="A376" s="7">
        <v>17</v>
      </c>
      <c r="B376" s="8">
        <f>'Цены 2'!B58+Сбытовые!B360+Цены!$D$3+Цены!$G$3</f>
        <v>5408.1239999999998</v>
      </c>
      <c r="C376" s="8">
        <f>'Цены 2'!C58+Сбытовые!C360+Цены!$D$3+Цены!$G$3</f>
        <v>5360.4340000000002</v>
      </c>
      <c r="D376" s="8">
        <f>'Цены 2'!D58+Сбытовые!D360+Цены!$D$3+Цены!$G$3</f>
        <v>5282.8940000000002</v>
      </c>
      <c r="E376" s="8">
        <f>'Цены 2'!E58+Сбытовые!E360+Цены!$D$3+Цены!$G$3</f>
        <v>5171.634</v>
      </c>
      <c r="F376" s="8">
        <f>'Цены 2'!F58+Сбытовые!F360+Цены!$D$3+Цены!$G$3</f>
        <v>5361.6040000000003</v>
      </c>
      <c r="G376" s="8">
        <f>'Цены 2'!G58+Сбытовые!G360+Цены!$D$3+Цены!$G$3</f>
        <v>5412.1840000000002</v>
      </c>
      <c r="H376" s="8">
        <f>'Цены 2'!H58+Сбытовые!H360+Цены!$D$3+Цены!$G$3</f>
        <v>5616.5740000000005</v>
      </c>
      <c r="I376" s="8">
        <f>'Цены 2'!I58+Сбытовые!I360+Цены!$D$3+Цены!$G$3</f>
        <v>5971.2039999999997</v>
      </c>
      <c r="J376" s="8">
        <f>'Цены 2'!J58+Сбытовые!J360+Цены!$D$3+Цены!$G$3</f>
        <v>6243.5840000000007</v>
      </c>
      <c r="K376" s="8">
        <f>'Цены 2'!K58+Сбытовые!K360+Цены!$D$3+Цены!$G$3</f>
        <v>6296.3240000000005</v>
      </c>
      <c r="L376" s="8">
        <f>'Цены 2'!L58+Сбытовые!L360+Цены!$D$3+Цены!$G$3</f>
        <v>6288.3340000000007</v>
      </c>
      <c r="M376" s="8">
        <f>'Цены 2'!M58+Сбытовые!M360+Цены!$D$3+Цены!$G$3</f>
        <v>6265.7139999999999</v>
      </c>
      <c r="N376" s="8">
        <f>'Цены 2'!N58+Сбытовые!N360+Цены!$D$3+Цены!$G$3</f>
        <v>6227.9639999999999</v>
      </c>
      <c r="O376" s="8">
        <f>'Цены 2'!O58+Сбытовые!O360+Цены!$D$3+Цены!$G$3</f>
        <v>6226.1239999999998</v>
      </c>
      <c r="P376" s="8">
        <f>'Цены 2'!P58+Сбытовые!P360+Цены!$D$3+Цены!$G$3</f>
        <v>6210.6239999999998</v>
      </c>
      <c r="Q376" s="8">
        <f>'Цены 2'!Q58+Сбытовые!Q360+Цены!$D$3+Цены!$G$3</f>
        <v>6211.1440000000002</v>
      </c>
      <c r="R376" s="8">
        <f>'Цены 2'!R58+Сбытовые!R360+Цены!$D$3+Цены!$G$3</f>
        <v>6230.884</v>
      </c>
      <c r="S376" s="8">
        <f>'Цены 2'!S58+Сбытовые!S360+Цены!$D$3+Цены!$G$3</f>
        <v>6297.3040000000001</v>
      </c>
      <c r="T376" s="8">
        <f>'Цены 2'!T58+Сбытовые!T360+Цены!$D$3+Цены!$G$3</f>
        <v>6306.7240000000002</v>
      </c>
      <c r="U376" s="8">
        <f>'Цены 2'!U58+Сбытовые!U360+Цены!$D$3+Цены!$G$3</f>
        <v>6318.3440000000001</v>
      </c>
      <c r="V376" s="8">
        <f>'Цены 2'!V58+Сбытовые!V360+Цены!$D$3+Цены!$G$3</f>
        <v>6224.9940000000006</v>
      </c>
      <c r="W376" s="8">
        <f>'Цены 2'!W58+Сбытовые!W360+Цены!$D$3+Цены!$G$3</f>
        <v>5978.7139999999999</v>
      </c>
      <c r="X376" s="8">
        <f>'Цены 2'!X58+Сбытовые!X360+Цены!$D$3+Цены!$G$3</f>
        <v>5727.5940000000001</v>
      </c>
      <c r="Y376" s="8">
        <f>'Цены 2'!Y58+Сбытовые!Y360+Цены!$D$3+Цены!$G$3</f>
        <v>5554.8739999999998</v>
      </c>
    </row>
    <row r="377" spans="1:25" x14ac:dyDescent="0.25">
      <c r="A377" s="7">
        <v>18</v>
      </c>
      <c r="B377" s="8">
        <f>'Цены 2'!B59+Сбытовые!B361+Цены!$D$3+Цены!$G$3</f>
        <v>5393.5940000000001</v>
      </c>
      <c r="C377" s="8">
        <f>'Цены 2'!C59+Сбытовые!C361+Цены!$D$3+Цены!$G$3</f>
        <v>5343.2139999999999</v>
      </c>
      <c r="D377" s="8">
        <f>'Цены 2'!D59+Сбытовые!D361+Цены!$D$3+Цены!$G$3</f>
        <v>5261.2640000000001</v>
      </c>
      <c r="E377" s="8">
        <f>'Цены 2'!E59+Сбытовые!E361+Цены!$D$3+Цены!$G$3</f>
        <v>5257.8640000000005</v>
      </c>
      <c r="F377" s="8">
        <f>'Цены 2'!F59+Сбытовые!F361+Цены!$D$3+Цены!$G$3</f>
        <v>5347.1640000000007</v>
      </c>
      <c r="G377" s="8">
        <f>'Цены 2'!G59+Сбытовые!G361+Цены!$D$3+Цены!$G$3</f>
        <v>5425.0439999999999</v>
      </c>
      <c r="H377" s="8">
        <f>'Цены 2'!H59+Сбытовые!H361+Цены!$D$3+Цены!$G$3</f>
        <v>5655.4040000000005</v>
      </c>
      <c r="I377" s="8">
        <f>'Цены 2'!I59+Сбытовые!I361+Цены!$D$3+Цены!$G$3</f>
        <v>6093.924</v>
      </c>
      <c r="J377" s="8">
        <f>'Цены 2'!J59+Сбытовые!J361+Цены!$D$3+Цены!$G$3</f>
        <v>6311.3340000000007</v>
      </c>
      <c r="K377" s="8">
        <f>'Цены 2'!K59+Сбытовые!K361+Цены!$D$3+Цены!$G$3</f>
        <v>6346.2039999999997</v>
      </c>
      <c r="L377" s="8">
        <f>'Цены 2'!L59+Сбытовые!L361+Цены!$D$3+Цены!$G$3</f>
        <v>6342.9840000000004</v>
      </c>
      <c r="M377" s="8">
        <f>'Цены 2'!M59+Сбытовые!M361+Цены!$D$3+Цены!$G$3</f>
        <v>6326.7839999999997</v>
      </c>
      <c r="N377" s="8">
        <f>'Цены 2'!N59+Сбытовые!N361+Цены!$D$3+Цены!$G$3</f>
        <v>6295.4539999999997</v>
      </c>
      <c r="O377" s="8">
        <f>'Цены 2'!O59+Сбытовые!O361+Цены!$D$3+Цены!$G$3</f>
        <v>6297.1139999999996</v>
      </c>
      <c r="P377" s="8">
        <f>'Цены 2'!P59+Сбытовые!P361+Цены!$D$3+Цены!$G$3</f>
        <v>6300.924</v>
      </c>
      <c r="Q377" s="8">
        <f>'Цены 2'!Q59+Сбытовые!Q361+Цены!$D$3+Цены!$G$3</f>
        <v>6306.1840000000002</v>
      </c>
      <c r="R377" s="8">
        <f>'Цены 2'!R59+Сбытовые!R361+Цены!$D$3+Цены!$G$3</f>
        <v>6334.6139999999996</v>
      </c>
      <c r="S377" s="8">
        <f>'Цены 2'!S59+Сбытовые!S361+Цены!$D$3+Цены!$G$3</f>
        <v>6399.174</v>
      </c>
      <c r="T377" s="8">
        <f>'Цены 2'!T59+Сбытовые!T361+Цены!$D$3+Цены!$G$3</f>
        <v>6442.424</v>
      </c>
      <c r="U377" s="8">
        <f>'Цены 2'!U59+Сбытовые!U361+Цены!$D$3+Цены!$G$3</f>
        <v>6460.884</v>
      </c>
      <c r="V377" s="8">
        <f>'Цены 2'!V59+Сбытовые!V361+Цены!$D$3+Цены!$G$3</f>
        <v>6435.4439999999995</v>
      </c>
      <c r="W377" s="8">
        <f>'Цены 2'!W59+Сбытовые!W361+Цены!$D$3+Цены!$G$3</f>
        <v>6413.4539999999997</v>
      </c>
      <c r="X377" s="8">
        <f>'Цены 2'!X59+Сбытовые!X361+Цены!$D$3+Цены!$G$3</f>
        <v>6326.8240000000005</v>
      </c>
      <c r="Y377" s="8">
        <f>'Цены 2'!Y59+Сбытовые!Y361+Цены!$D$3+Цены!$G$3</f>
        <v>5724.8140000000003</v>
      </c>
    </row>
    <row r="378" spans="1:25" x14ac:dyDescent="0.25">
      <c r="A378" s="7">
        <v>19</v>
      </c>
      <c r="B378" s="8">
        <f>'Цены 2'!B60+Сбытовые!B362+Цены!$D$3+Цены!$G$3</f>
        <v>5575.5240000000003</v>
      </c>
      <c r="C378" s="8">
        <f>'Цены 2'!C60+Сбытовые!C362+Цены!$D$3+Цены!$G$3</f>
        <v>5480.1840000000002</v>
      </c>
      <c r="D378" s="8">
        <f>'Цены 2'!D60+Сбытовые!D362+Цены!$D$3+Цены!$G$3</f>
        <v>5377.924</v>
      </c>
      <c r="E378" s="8">
        <f>'Цены 2'!E60+Сбытовые!E362+Цены!$D$3+Цены!$G$3</f>
        <v>5369.1940000000004</v>
      </c>
      <c r="F378" s="8">
        <f>'Цены 2'!F60+Сбытовые!F362+Цены!$D$3+Цены!$G$3</f>
        <v>5384.1640000000007</v>
      </c>
      <c r="G378" s="8">
        <f>'Цены 2'!G60+Сбытовые!G362+Цены!$D$3+Цены!$G$3</f>
        <v>5487.1640000000007</v>
      </c>
      <c r="H378" s="8">
        <f>'Цены 2'!H60+Сбытовые!H362+Цены!$D$3+Цены!$G$3</f>
        <v>5472.3739999999998</v>
      </c>
      <c r="I378" s="8">
        <f>'Цены 2'!I60+Сбытовые!I362+Цены!$D$3+Цены!$G$3</f>
        <v>5621.4140000000007</v>
      </c>
      <c r="J378" s="8">
        <f>'Цены 2'!J60+Сбытовые!J362+Цены!$D$3+Цены!$G$3</f>
        <v>6006.8140000000003</v>
      </c>
      <c r="K378" s="8">
        <f>'Цены 2'!K60+Сбытовые!K362+Цены!$D$3+Цены!$G$3</f>
        <v>6277.8440000000001</v>
      </c>
      <c r="L378" s="8">
        <f>'Цены 2'!L60+Сбытовые!L362+Цены!$D$3+Цены!$G$3</f>
        <v>6295.5240000000003</v>
      </c>
      <c r="M378" s="8">
        <f>'Цены 2'!M60+Сбытовые!M362+Цены!$D$3+Цены!$G$3</f>
        <v>6275.2240000000002</v>
      </c>
      <c r="N378" s="8">
        <f>'Цены 2'!N60+Сбытовые!N362+Цены!$D$3+Цены!$G$3</f>
        <v>6268.7240000000002</v>
      </c>
      <c r="O378" s="8">
        <f>'Цены 2'!O60+Сбытовые!O362+Цены!$D$3+Цены!$G$3</f>
        <v>6245.7039999999997</v>
      </c>
      <c r="P378" s="8">
        <f>'Цены 2'!P60+Сбытовые!P362+Цены!$D$3+Цены!$G$3</f>
        <v>6244.8040000000001</v>
      </c>
      <c r="Q378" s="8">
        <f>'Цены 2'!Q60+Сбытовые!Q362+Цены!$D$3+Цены!$G$3</f>
        <v>6239.7139999999999</v>
      </c>
      <c r="R378" s="8">
        <f>'Цены 2'!R60+Сбытовые!R362+Цены!$D$3+Цены!$G$3</f>
        <v>6301.1840000000002</v>
      </c>
      <c r="S378" s="8">
        <f>'Цены 2'!S60+Сбытовые!S362+Цены!$D$3+Цены!$G$3</f>
        <v>6373.4840000000004</v>
      </c>
      <c r="T378" s="8">
        <f>'Цены 2'!T60+Сбытовые!T362+Цены!$D$3+Цены!$G$3</f>
        <v>6398.3540000000003</v>
      </c>
      <c r="U378" s="8">
        <f>'Цены 2'!U60+Сбытовые!U362+Цены!$D$3+Цены!$G$3</f>
        <v>6426.8040000000001</v>
      </c>
      <c r="V378" s="8">
        <f>'Цены 2'!V60+Сбытовые!V362+Цены!$D$3+Цены!$G$3</f>
        <v>6349.6640000000007</v>
      </c>
      <c r="W378" s="8">
        <f>'Цены 2'!W60+Сбытовые!W362+Цены!$D$3+Цены!$G$3</f>
        <v>6320.9840000000004</v>
      </c>
      <c r="X378" s="8">
        <f>'Цены 2'!X60+Сбытовые!X362+Цены!$D$3+Цены!$G$3</f>
        <v>6294.9840000000004</v>
      </c>
      <c r="Y378" s="8">
        <f>'Цены 2'!Y60+Сбытовые!Y362+Цены!$D$3+Цены!$G$3</f>
        <v>5693.8940000000002</v>
      </c>
    </row>
    <row r="379" spans="1:25" x14ac:dyDescent="0.25">
      <c r="A379" s="7">
        <v>20</v>
      </c>
      <c r="B379" s="8">
        <f>'Цены 2'!B61+Сбытовые!B363+Цены!$D$3+Цены!$G$3</f>
        <v>5547.7440000000006</v>
      </c>
      <c r="C379" s="8">
        <f>'Цены 2'!C61+Сбытовые!C363+Цены!$D$3+Цены!$G$3</f>
        <v>5367.9940000000006</v>
      </c>
      <c r="D379" s="8">
        <f>'Цены 2'!D61+Сбытовые!D363+Цены!$D$3+Цены!$G$3</f>
        <v>5320.4140000000007</v>
      </c>
      <c r="E379" s="8">
        <f>'Цены 2'!E61+Сбытовые!E363+Цены!$D$3+Цены!$G$3</f>
        <v>5271.3040000000001</v>
      </c>
      <c r="F379" s="8">
        <f>'Цены 2'!F61+Сбытовые!F363+Цены!$D$3+Цены!$G$3</f>
        <v>5330.3940000000002</v>
      </c>
      <c r="G379" s="8">
        <f>'Цены 2'!G61+Сбытовые!G363+Цены!$D$3+Цены!$G$3</f>
        <v>5367.1940000000004</v>
      </c>
      <c r="H379" s="8">
        <f>'Цены 2'!H61+Сбытовые!H363+Цены!$D$3+Цены!$G$3</f>
        <v>5361.9040000000005</v>
      </c>
      <c r="I379" s="8">
        <f>'Цены 2'!I61+Сбытовые!I363+Цены!$D$3+Цены!$G$3</f>
        <v>5475.9740000000002</v>
      </c>
      <c r="J379" s="8">
        <f>'Цены 2'!J61+Сбытовые!J363+Цены!$D$3+Цены!$G$3</f>
        <v>5729.3040000000001</v>
      </c>
      <c r="K379" s="8">
        <f>'Цены 2'!K61+Сбытовые!K363+Цены!$D$3+Цены!$G$3</f>
        <v>6224.6139999999996</v>
      </c>
      <c r="L379" s="8">
        <f>'Цены 2'!L61+Сбытовые!L363+Цены!$D$3+Цены!$G$3</f>
        <v>6250.4439999999995</v>
      </c>
      <c r="M379" s="8">
        <f>'Цены 2'!M61+Сбытовые!M363+Цены!$D$3+Цены!$G$3</f>
        <v>6254.0640000000003</v>
      </c>
      <c r="N379" s="8">
        <f>'Цены 2'!N61+Сбытовые!N363+Цены!$D$3+Цены!$G$3</f>
        <v>6229.1540000000005</v>
      </c>
      <c r="O379" s="8">
        <f>'Цены 2'!O61+Сбытовые!O363+Цены!$D$3+Цены!$G$3</f>
        <v>6228.1939999999995</v>
      </c>
      <c r="P379" s="8">
        <f>'Цены 2'!P61+Сбытовые!P363+Цены!$D$3+Цены!$G$3</f>
        <v>6230.2839999999997</v>
      </c>
      <c r="Q379" s="8">
        <f>'Цены 2'!Q61+Сбытовые!Q363+Цены!$D$3+Цены!$G$3</f>
        <v>6230.1540000000005</v>
      </c>
      <c r="R379" s="8">
        <f>'Цены 2'!R61+Сбытовые!R363+Цены!$D$3+Цены!$G$3</f>
        <v>6269.4840000000004</v>
      </c>
      <c r="S379" s="8">
        <f>'Цены 2'!S61+Сбытовые!S363+Цены!$D$3+Цены!$G$3</f>
        <v>6361.924</v>
      </c>
      <c r="T379" s="8">
        <f>'Цены 2'!T61+Сбытовые!T363+Цены!$D$3+Цены!$G$3</f>
        <v>6403.8940000000002</v>
      </c>
      <c r="U379" s="8">
        <f>'Цены 2'!U61+Сбытовые!U363+Цены!$D$3+Цены!$G$3</f>
        <v>6413.6939999999995</v>
      </c>
      <c r="V379" s="8">
        <f>'Цены 2'!V61+Сбытовые!V363+Цены!$D$3+Цены!$G$3</f>
        <v>6370.2340000000004</v>
      </c>
      <c r="W379" s="8">
        <f>'Цены 2'!W61+Сбытовые!W363+Цены!$D$3+Цены!$G$3</f>
        <v>6331.3940000000002</v>
      </c>
      <c r="X379" s="8">
        <f>'Цены 2'!X61+Сбытовые!X363+Цены!$D$3+Цены!$G$3</f>
        <v>6273.8540000000003</v>
      </c>
      <c r="Y379" s="8">
        <f>'Цены 2'!Y61+Сбытовые!Y363+Цены!$D$3+Цены!$G$3</f>
        <v>5674.5940000000001</v>
      </c>
    </row>
    <row r="380" spans="1:25" x14ac:dyDescent="0.25">
      <c r="A380" s="7">
        <v>21</v>
      </c>
      <c r="B380" s="8">
        <f>'Цены 2'!B62+Сбытовые!B364+Цены!$D$3+Цены!$G$3</f>
        <v>5405.9040000000005</v>
      </c>
      <c r="C380" s="8">
        <f>'Цены 2'!C62+Сбытовые!C364+Цены!$D$3+Цены!$G$3</f>
        <v>5362.7039999999997</v>
      </c>
      <c r="D380" s="8">
        <f>'Цены 2'!D62+Сбытовые!D364+Цены!$D$3+Цены!$G$3</f>
        <v>5294.174</v>
      </c>
      <c r="E380" s="8">
        <f>'Цены 2'!E62+Сбытовые!E364+Цены!$D$3+Цены!$G$3</f>
        <v>5286.8040000000001</v>
      </c>
      <c r="F380" s="8">
        <f>'Цены 2'!F62+Сбытовые!F364+Цены!$D$3+Цены!$G$3</f>
        <v>5364.0740000000005</v>
      </c>
      <c r="G380" s="8">
        <f>'Цены 2'!G62+Сбытовые!G364+Цены!$D$3+Цены!$G$3</f>
        <v>5446.4539999999997</v>
      </c>
      <c r="H380" s="8">
        <f>'Цены 2'!H62+Сбытовые!H364+Цены!$D$3+Цены!$G$3</f>
        <v>5631.5640000000003</v>
      </c>
      <c r="I380" s="8">
        <f>'Цены 2'!I62+Сбытовые!I364+Цены!$D$3+Цены!$G$3</f>
        <v>5959.2740000000003</v>
      </c>
      <c r="J380" s="8">
        <f>'Цены 2'!J62+Сбытовые!J364+Цены!$D$3+Цены!$G$3</f>
        <v>6225.1540000000005</v>
      </c>
      <c r="K380" s="8">
        <f>'Цены 2'!K62+Сбытовые!K364+Цены!$D$3+Цены!$G$3</f>
        <v>6292.1440000000002</v>
      </c>
      <c r="L380" s="8">
        <f>'Цены 2'!L62+Сбытовые!L364+Цены!$D$3+Цены!$G$3</f>
        <v>6296.8240000000005</v>
      </c>
      <c r="M380" s="8">
        <f>'Цены 2'!M62+Сбытовые!M364+Цены!$D$3+Цены!$G$3</f>
        <v>6286.7939999999999</v>
      </c>
      <c r="N380" s="8">
        <f>'Цены 2'!N62+Сбытовые!N364+Цены!$D$3+Цены!$G$3</f>
        <v>6261.5039999999999</v>
      </c>
      <c r="O380" s="8">
        <f>'Цены 2'!O62+Сбытовые!O364+Цены!$D$3+Цены!$G$3</f>
        <v>6264.8540000000003</v>
      </c>
      <c r="P380" s="8">
        <f>'Цены 2'!P62+Сбытовые!P364+Цены!$D$3+Цены!$G$3</f>
        <v>6271.8940000000002</v>
      </c>
      <c r="Q380" s="8">
        <f>'Цены 2'!Q62+Сбытовые!Q364+Цены!$D$3+Цены!$G$3</f>
        <v>6272.5740000000005</v>
      </c>
      <c r="R380" s="8">
        <f>'Цены 2'!R62+Сбытовые!R364+Цены!$D$3+Цены!$G$3</f>
        <v>6279.9639999999999</v>
      </c>
      <c r="S380" s="8">
        <f>'Цены 2'!S62+Сбытовые!S364+Цены!$D$3+Цены!$G$3</f>
        <v>6323.7740000000003</v>
      </c>
      <c r="T380" s="8">
        <f>'Цены 2'!T62+Сбытовые!T364+Цены!$D$3+Цены!$G$3</f>
        <v>6347.9940000000006</v>
      </c>
      <c r="U380" s="8">
        <f>'Цены 2'!U62+Сбытовые!U364+Цены!$D$3+Цены!$G$3</f>
        <v>6347.1540000000005</v>
      </c>
      <c r="V380" s="8">
        <f>'Цены 2'!V62+Сбытовые!V364+Цены!$D$3+Цены!$G$3</f>
        <v>6309.424</v>
      </c>
      <c r="W380" s="8">
        <f>'Цены 2'!W62+Сбытовые!W364+Цены!$D$3+Цены!$G$3</f>
        <v>6274.8940000000002</v>
      </c>
      <c r="X380" s="8">
        <f>'Цены 2'!X62+Сбытовые!X364+Цены!$D$3+Цены!$G$3</f>
        <v>5744.1940000000004</v>
      </c>
      <c r="Y380" s="8">
        <f>'Цены 2'!Y62+Сбытовые!Y364+Цены!$D$3+Цены!$G$3</f>
        <v>5549.7640000000001</v>
      </c>
    </row>
    <row r="381" spans="1:25" x14ac:dyDescent="0.25">
      <c r="A381" s="7">
        <v>22</v>
      </c>
      <c r="B381" s="8">
        <f>'Цены 2'!B63+Сбытовые!B365+Цены!$D$3+Цены!$G$3</f>
        <v>5438.4440000000004</v>
      </c>
      <c r="C381" s="8">
        <f>'Цены 2'!C63+Сбытовые!C365+Цены!$D$3+Цены!$G$3</f>
        <v>5369.3140000000003</v>
      </c>
      <c r="D381" s="8">
        <f>'Цены 2'!D63+Сбытовые!D365+Цены!$D$3+Цены!$G$3</f>
        <v>5316.3040000000001</v>
      </c>
      <c r="E381" s="8">
        <f>'Цены 2'!E63+Сбытовые!E365+Цены!$D$3+Цены!$G$3</f>
        <v>5314.7039999999997</v>
      </c>
      <c r="F381" s="8">
        <f>'Цены 2'!F63+Сбытовые!F365+Цены!$D$3+Цены!$G$3</f>
        <v>5367.4040000000005</v>
      </c>
      <c r="G381" s="8">
        <f>'Цены 2'!G63+Сбытовые!G365+Цены!$D$3+Цены!$G$3</f>
        <v>5433.8440000000001</v>
      </c>
      <c r="H381" s="8">
        <f>'Цены 2'!H63+Сбытовые!H365+Цены!$D$3+Цены!$G$3</f>
        <v>5698.0039999999999</v>
      </c>
      <c r="I381" s="8">
        <f>'Цены 2'!I63+Сбытовые!I365+Цены!$D$3+Цены!$G$3</f>
        <v>6030.8440000000001</v>
      </c>
      <c r="J381" s="8">
        <f>'Цены 2'!J63+Сбытовые!J365+Цены!$D$3+Цены!$G$3</f>
        <v>6251.0940000000001</v>
      </c>
      <c r="K381" s="8">
        <f>'Цены 2'!K63+Сбытовые!K365+Цены!$D$3+Цены!$G$3</f>
        <v>6293.1040000000003</v>
      </c>
      <c r="L381" s="8">
        <f>'Цены 2'!L63+Сбытовые!L365+Цены!$D$3+Цены!$G$3</f>
        <v>6289.7340000000004</v>
      </c>
      <c r="M381" s="8">
        <f>'Цены 2'!M63+Сбытовые!M365+Цены!$D$3+Цены!$G$3</f>
        <v>6284.7839999999997</v>
      </c>
      <c r="N381" s="8">
        <f>'Цены 2'!N63+Сбытовые!N365+Цены!$D$3+Цены!$G$3</f>
        <v>6269.7440000000006</v>
      </c>
      <c r="O381" s="8">
        <f>'Цены 2'!O63+Сбытовые!O365+Цены!$D$3+Цены!$G$3</f>
        <v>6271.0339999999997</v>
      </c>
      <c r="P381" s="8">
        <f>'Цены 2'!P63+Сбытовые!P365+Цены!$D$3+Цены!$G$3</f>
        <v>6270.7539999999999</v>
      </c>
      <c r="Q381" s="8">
        <f>'Цены 2'!Q63+Сбытовые!Q365+Цены!$D$3+Цены!$G$3</f>
        <v>6270.3639999999996</v>
      </c>
      <c r="R381" s="8">
        <f>'Цены 2'!R63+Сбытовые!R365+Цены!$D$3+Цены!$G$3</f>
        <v>6275.0240000000003</v>
      </c>
      <c r="S381" s="8">
        <f>'Цены 2'!S63+Сбытовые!S365+Цены!$D$3+Цены!$G$3</f>
        <v>6316.0339999999997</v>
      </c>
      <c r="T381" s="8">
        <f>'Цены 2'!T63+Сбытовые!T365+Цены!$D$3+Цены!$G$3</f>
        <v>6329.2640000000001</v>
      </c>
      <c r="U381" s="8">
        <f>'Цены 2'!U63+Сбытовые!U365+Цены!$D$3+Цены!$G$3</f>
        <v>6314.2839999999997</v>
      </c>
      <c r="V381" s="8">
        <f>'Цены 2'!V63+Сбытовые!V365+Цены!$D$3+Цены!$G$3</f>
        <v>6235.424</v>
      </c>
      <c r="W381" s="8">
        <f>'Цены 2'!W63+Сбытовые!W365+Цены!$D$3+Цены!$G$3</f>
        <v>6227.7139999999999</v>
      </c>
      <c r="X381" s="8">
        <f>'Цены 2'!X63+Сбытовые!X365+Цены!$D$3+Цены!$G$3</f>
        <v>5712.0640000000003</v>
      </c>
      <c r="Y381" s="8">
        <f>'Цены 2'!Y63+Сбытовые!Y365+Цены!$D$3+Цены!$G$3</f>
        <v>5463.9440000000004</v>
      </c>
    </row>
    <row r="382" spans="1:25" x14ac:dyDescent="0.25">
      <c r="A382" s="7">
        <v>23</v>
      </c>
      <c r="B382" s="8">
        <f>'Цены 2'!B64+Сбытовые!B366+Цены!$D$3+Цены!$G$3</f>
        <v>5358.8540000000003</v>
      </c>
      <c r="C382" s="8">
        <f>'Цены 2'!C64+Сбытовые!C366+Цены!$D$3+Цены!$G$3</f>
        <v>4513.5839999999998</v>
      </c>
      <c r="D382" s="8">
        <f>'Цены 2'!D64+Сбытовые!D366+Цены!$D$3+Цены!$G$3</f>
        <v>4487.384</v>
      </c>
      <c r="E382" s="8">
        <f>'Цены 2'!E64+Сбытовые!E366+Цены!$D$3+Цены!$G$3</f>
        <v>4482.7240000000002</v>
      </c>
      <c r="F382" s="8">
        <f>'Цены 2'!F64+Сбытовые!F366+Цены!$D$3+Цены!$G$3</f>
        <v>5252.6840000000002</v>
      </c>
      <c r="G382" s="8">
        <f>'Цены 2'!G64+Сбытовые!G366+Цены!$D$3+Цены!$G$3</f>
        <v>5362.5840000000007</v>
      </c>
      <c r="H382" s="8">
        <f>'Цены 2'!H64+Сбытовые!H366+Цены!$D$3+Цены!$G$3</f>
        <v>5633.9040000000005</v>
      </c>
      <c r="I382" s="8">
        <f>'Цены 2'!I64+Сбытовые!I366+Цены!$D$3+Цены!$G$3</f>
        <v>5891.7139999999999</v>
      </c>
      <c r="J382" s="8">
        <f>'Цены 2'!J64+Сбытовые!J366+Цены!$D$3+Цены!$G$3</f>
        <v>6204.0940000000001</v>
      </c>
      <c r="K382" s="8">
        <f>'Цены 2'!K64+Сбытовые!K366+Цены!$D$3+Цены!$G$3</f>
        <v>6288.3739999999998</v>
      </c>
      <c r="L382" s="8">
        <f>'Цены 2'!L64+Сбытовые!L366+Цены!$D$3+Цены!$G$3</f>
        <v>6286.3639999999996</v>
      </c>
      <c r="M382" s="8">
        <f>'Цены 2'!M64+Сбытовые!M366+Цены!$D$3+Цены!$G$3</f>
        <v>6268.7640000000001</v>
      </c>
      <c r="N382" s="8">
        <f>'Цены 2'!N64+Сбытовые!N366+Цены!$D$3+Цены!$G$3</f>
        <v>6260.4639999999999</v>
      </c>
      <c r="O382" s="8">
        <f>'Цены 2'!O64+Сбытовые!O366+Цены!$D$3+Цены!$G$3</f>
        <v>6263.8540000000003</v>
      </c>
      <c r="P382" s="8">
        <f>'Цены 2'!P64+Сбытовые!P366+Цены!$D$3+Цены!$G$3</f>
        <v>6270.0339999999997</v>
      </c>
      <c r="Q382" s="8">
        <f>'Цены 2'!Q64+Сбытовые!Q366+Цены!$D$3+Цены!$G$3</f>
        <v>6276.3639999999996</v>
      </c>
      <c r="R382" s="8">
        <f>'Цены 2'!R64+Сбытовые!R366+Цены!$D$3+Цены!$G$3</f>
        <v>6284.4639999999999</v>
      </c>
      <c r="S382" s="8">
        <f>'Цены 2'!S64+Сбытовые!S366+Цены!$D$3+Цены!$G$3</f>
        <v>6325.0540000000001</v>
      </c>
      <c r="T382" s="8">
        <f>'Цены 2'!T64+Сбытовые!T366+Цены!$D$3+Цены!$G$3</f>
        <v>6343.6139999999996</v>
      </c>
      <c r="U382" s="8">
        <f>'Цены 2'!U64+Сбытовые!U366+Цены!$D$3+Цены!$G$3</f>
        <v>6341.2740000000003</v>
      </c>
      <c r="V382" s="8">
        <f>'Цены 2'!V64+Сбытовые!V366+Цены!$D$3+Цены!$G$3</f>
        <v>6303.9439999999995</v>
      </c>
      <c r="W382" s="8">
        <f>'Цены 2'!W64+Сбытовые!W366+Цены!$D$3+Цены!$G$3</f>
        <v>6270.5840000000007</v>
      </c>
      <c r="X382" s="8">
        <f>'Цены 2'!X64+Сбытовые!X366+Цены!$D$3+Цены!$G$3</f>
        <v>5758.3940000000002</v>
      </c>
      <c r="Y382" s="8">
        <f>'Цены 2'!Y64+Сбытовые!Y366+Цены!$D$3+Цены!$G$3</f>
        <v>5545.5039999999999</v>
      </c>
    </row>
    <row r="383" spans="1:25" x14ac:dyDescent="0.25">
      <c r="A383" s="7">
        <v>24</v>
      </c>
      <c r="B383" s="8">
        <f>'Цены 2'!B65+Сбытовые!B367+Цены!$D$3+Цены!$G$3</f>
        <v>5562.4740000000002</v>
      </c>
      <c r="C383" s="8">
        <f>'Цены 2'!C65+Сбытовые!C367+Цены!$D$3+Цены!$G$3</f>
        <v>5384.8240000000005</v>
      </c>
      <c r="D383" s="8">
        <f>'Цены 2'!D65+Сбытовые!D367+Цены!$D$3+Цены!$G$3</f>
        <v>5368.3240000000005</v>
      </c>
      <c r="E383" s="8">
        <f>'Цены 2'!E65+Сбытовые!E367+Цены!$D$3+Цены!$G$3</f>
        <v>5365.3340000000007</v>
      </c>
      <c r="F383" s="8">
        <f>'Цены 2'!F65+Сбытовые!F367+Цены!$D$3+Цены!$G$3</f>
        <v>5409.2839999999997</v>
      </c>
      <c r="G383" s="8">
        <f>'Цены 2'!G65+Сбытовые!G367+Цены!$D$3+Цены!$G$3</f>
        <v>5546.9639999999999</v>
      </c>
      <c r="H383" s="8">
        <f>'Цены 2'!H65+Сбытовые!H367+Цены!$D$3+Цены!$G$3</f>
        <v>5786.9340000000002</v>
      </c>
      <c r="I383" s="8">
        <f>'Цены 2'!I65+Сбытовые!I367+Цены!$D$3+Цены!$G$3</f>
        <v>6120.7740000000003</v>
      </c>
      <c r="J383" s="8">
        <f>'Цены 2'!J65+Сбытовые!J367+Цены!$D$3+Цены!$G$3</f>
        <v>6328.3940000000002</v>
      </c>
      <c r="K383" s="8">
        <f>'Цены 2'!K65+Сбытовые!K367+Цены!$D$3+Цены!$G$3</f>
        <v>6385.2939999999999</v>
      </c>
      <c r="L383" s="8">
        <f>'Цены 2'!L65+Сбытовые!L367+Цены!$D$3+Цены!$G$3</f>
        <v>6380.134</v>
      </c>
      <c r="M383" s="8">
        <f>'Цены 2'!M65+Сбытовые!M367+Цены!$D$3+Цены!$G$3</f>
        <v>6351.5640000000003</v>
      </c>
      <c r="N383" s="8">
        <f>'Цены 2'!N65+Сбытовые!N367+Цены!$D$3+Цены!$G$3</f>
        <v>6336.0039999999999</v>
      </c>
      <c r="O383" s="8">
        <f>'Цены 2'!O65+Сбытовые!O367+Цены!$D$3+Цены!$G$3</f>
        <v>6330.8340000000007</v>
      </c>
      <c r="P383" s="8">
        <f>'Цены 2'!P65+Сбытовые!P367+Цены!$D$3+Цены!$G$3</f>
        <v>6328.6939999999995</v>
      </c>
      <c r="Q383" s="8">
        <f>'Цены 2'!Q65+Сбытовые!Q367+Цены!$D$3+Цены!$G$3</f>
        <v>6330.4340000000002</v>
      </c>
      <c r="R383" s="8">
        <f>'Цены 2'!R65+Сбытовые!R367+Цены!$D$3+Цены!$G$3</f>
        <v>6328.0940000000001</v>
      </c>
      <c r="S383" s="8">
        <f>'Цены 2'!S65+Сбытовые!S367+Цены!$D$3+Цены!$G$3</f>
        <v>6361.4439999999995</v>
      </c>
      <c r="T383" s="8">
        <f>'Цены 2'!T65+Сбытовые!T367+Цены!$D$3+Цены!$G$3</f>
        <v>6375.0640000000003</v>
      </c>
      <c r="U383" s="8">
        <f>'Цены 2'!U65+Сбытовые!U367+Цены!$D$3+Цены!$G$3</f>
        <v>6360.7740000000003</v>
      </c>
      <c r="V383" s="8">
        <f>'Цены 2'!V65+Сбытовые!V367+Цены!$D$3+Цены!$G$3</f>
        <v>6310.7139999999999</v>
      </c>
      <c r="W383" s="8">
        <f>'Цены 2'!W65+Сбытовые!W367+Цены!$D$3+Цены!$G$3</f>
        <v>6302.7440000000006</v>
      </c>
      <c r="X383" s="8">
        <f>'Цены 2'!X65+Сбытовые!X367+Цены!$D$3+Цены!$G$3</f>
        <v>6225.7240000000002</v>
      </c>
      <c r="Y383" s="8">
        <f>'Цены 2'!Y65+Сбытовые!Y367+Цены!$D$3+Цены!$G$3</f>
        <v>5627.5940000000001</v>
      </c>
    </row>
    <row r="384" spans="1:25" x14ac:dyDescent="0.25">
      <c r="A384" s="7">
        <v>25</v>
      </c>
      <c r="B384" s="8">
        <f>'Цены 2'!B66+Сбытовые!B368+Цены!$D$3+Цены!$G$3</f>
        <v>5448.1540000000005</v>
      </c>
      <c r="C384" s="8">
        <f>'Цены 2'!C66+Сбытовые!C368+Цены!$D$3+Цены!$G$3</f>
        <v>5387.6040000000003</v>
      </c>
      <c r="D384" s="8">
        <f>'Цены 2'!D66+Сбытовые!D368+Цены!$D$3+Цены!$G$3</f>
        <v>5361.7640000000001</v>
      </c>
      <c r="E384" s="8">
        <f>'Цены 2'!E66+Сбытовые!E368+Цены!$D$3+Цены!$G$3</f>
        <v>5360.6640000000007</v>
      </c>
      <c r="F384" s="8">
        <f>'Цены 2'!F66+Сбытовые!F368+Цены!$D$3+Цены!$G$3</f>
        <v>5391.9539999999997</v>
      </c>
      <c r="G384" s="8">
        <f>'Цены 2'!G66+Сбытовые!G368+Цены!$D$3+Цены!$G$3</f>
        <v>5535.2640000000001</v>
      </c>
      <c r="H384" s="8">
        <f>'Цены 2'!H66+Сбытовые!H368+Цены!$D$3+Цены!$G$3</f>
        <v>5752.2640000000001</v>
      </c>
      <c r="I384" s="8">
        <f>'Цены 2'!I66+Сбытовые!I368+Цены!$D$3+Цены!$G$3</f>
        <v>6074.1440000000002</v>
      </c>
      <c r="J384" s="8">
        <f>'Цены 2'!J66+Сбытовые!J368+Цены!$D$3+Цены!$G$3</f>
        <v>6301.1239999999998</v>
      </c>
      <c r="K384" s="8">
        <f>'Цены 2'!K66+Сбытовые!K368+Цены!$D$3+Цены!$G$3</f>
        <v>6311.9639999999999</v>
      </c>
      <c r="L384" s="8">
        <f>'Цены 2'!L66+Сбытовые!L368+Цены!$D$3+Цены!$G$3</f>
        <v>6310.6640000000007</v>
      </c>
      <c r="M384" s="8">
        <f>'Цены 2'!M66+Сбытовые!M368+Цены!$D$3+Цены!$G$3</f>
        <v>6306.4940000000006</v>
      </c>
      <c r="N384" s="8">
        <f>'Цены 2'!N66+Сбытовые!N368+Цены!$D$3+Цены!$G$3</f>
        <v>6285.0140000000001</v>
      </c>
      <c r="O384" s="8">
        <f>'Цены 2'!O66+Сбытовые!O368+Цены!$D$3+Цены!$G$3</f>
        <v>6285.8240000000005</v>
      </c>
      <c r="P384" s="8">
        <f>'Цены 2'!P66+Сбытовые!P368+Цены!$D$3+Цены!$G$3</f>
        <v>6286.0439999999999</v>
      </c>
      <c r="Q384" s="8">
        <f>'Цены 2'!Q66+Сбытовые!Q368+Цены!$D$3+Цены!$G$3</f>
        <v>6303.7939999999999</v>
      </c>
      <c r="R384" s="8">
        <f>'Цены 2'!R66+Сбытовые!R368+Цены!$D$3+Цены!$G$3</f>
        <v>6294.9740000000002</v>
      </c>
      <c r="S384" s="8">
        <f>'Цены 2'!S66+Сбытовые!S368+Цены!$D$3+Цены!$G$3</f>
        <v>6317.6640000000007</v>
      </c>
      <c r="T384" s="8">
        <f>'Цены 2'!T66+Сбытовые!T368+Цены!$D$3+Цены!$G$3</f>
        <v>6325.4040000000005</v>
      </c>
      <c r="U384" s="8">
        <f>'Цены 2'!U66+Сбытовые!U368+Цены!$D$3+Цены!$G$3</f>
        <v>6338.674</v>
      </c>
      <c r="V384" s="8">
        <f>'Цены 2'!V66+Сбытовые!V368+Цены!$D$3+Цены!$G$3</f>
        <v>6304.384</v>
      </c>
      <c r="W384" s="8">
        <f>'Цены 2'!W66+Сбытовые!W368+Цены!$D$3+Цены!$G$3</f>
        <v>6236.0140000000001</v>
      </c>
      <c r="X384" s="8">
        <f>'Цены 2'!X66+Сбытовые!X368+Цены!$D$3+Цены!$G$3</f>
        <v>5902.7440000000006</v>
      </c>
      <c r="Y384" s="8">
        <f>'Цены 2'!Y66+Сбытовые!Y368+Цены!$D$3+Цены!$G$3</f>
        <v>5558.634</v>
      </c>
    </row>
    <row r="385" spans="1:25" x14ac:dyDescent="0.25">
      <c r="A385" s="7">
        <v>26</v>
      </c>
      <c r="B385" s="8">
        <f>'Цены 2'!B67+Сбытовые!B369+Цены!$D$3+Цены!$G$3</f>
        <v>5375.4440000000004</v>
      </c>
      <c r="C385" s="8">
        <f>'Цены 2'!C67+Сбытовые!C369+Цены!$D$3+Цены!$G$3</f>
        <v>5318.7939999999999</v>
      </c>
      <c r="D385" s="8">
        <f>'Цены 2'!D67+Сбытовые!D369+Цены!$D$3+Цены!$G$3</f>
        <v>5246.7539999999999</v>
      </c>
      <c r="E385" s="8">
        <f>'Цены 2'!E67+Сбытовые!E369+Цены!$D$3+Цены!$G$3</f>
        <v>5300.5339999999997</v>
      </c>
      <c r="F385" s="8">
        <f>'Цены 2'!F67+Сбытовые!F369+Цены!$D$3+Цены!$G$3</f>
        <v>5343.0039999999999</v>
      </c>
      <c r="G385" s="8">
        <f>'Цены 2'!G67+Сбытовые!G369+Цены!$D$3+Цены!$G$3</f>
        <v>5372.7139999999999</v>
      </c>
      <c r="H385" s="8">
        <f>'Цены 2'!H67+Сбытовые!H369+Цены!$D$3+Цены!$G$3</f>
        <v>5442.6040000000003</v>
      </c>
      <c r="I385" s="8">
        <f>'Цены 2'!I67+Сбытовые!I369+Цены!$D$3+Цены!$G$3</f>
        <v>5673.8540000000003</v>
      </c>
      <c r="J385" s="8">
        <f>'Цены 2'!J67+Сбытовые!J369+Цены!$D$3+Цены!$G$3</f>
        <v>5933.7139999999999</v>
      </c>
      <c r="K385" s="8">
        <f>'Цены 2'!K67+Сбытовые!K369+Цены!$D$3+Цены!$G$3</f>
        <v>6240.5540000000001</v>
      </c>
      <c r="L385" s="8">
        <f>'Цены 2'!L67+Сбытовые!L369+Цены!$D$3+Цены!$G$3</f>
        <v>6269.924</v>
      </c>
      <c r="M385" s="8">
        <f>'Цены 2'!M67+Сбытовые!M369+Цены!$D$3+Цены!$G$3</f>
        <v>6266.7039999999997</v>
      </c>
      <c r="N385" s="8">
        <f>'Цены 2'!N67+Сбытовые!N369+Цены!$D$3+Цены!$G$3</f>
        <v>6250.2539999999999</v>
      </c>
      <c r="O385" s="8">
        <f>'Цены 2'!O67+Сбытовые!O369+Цены!$D$3+Цены!$G$3</f>
        <v>6259.134</v>
      </c>
      <c r="P385" s="8">
        <f>'Цены 2'!P67+Сбытовые!P369+Цены!$D$3+Цены!$G$3</f>
        <v>6253.3440000000001</v>
      </c>
      <c r="Q385" s="8">
        <f>'Цены 2'!Q67+Сбытовые!Q369+Цены!$D$3+Цены!$G$3</f>
        <v>6259.4639999999999</v>
      </c>
      <c r="R385" s="8">
        <f>'Цены 2'!R67+Сбытовые!R369+Цены!$D$3+Цены!$G$3</f>
        <v>6269.5840000000007</v>
      </c>
      <c r="S385" s="8">
        <f>'Цены 2'!S67+Сбытовые!S369+Цены!$D$3+Цены!$G$3</f>
        <v>6305.7939999999999</v>
      </c>
      <c r="T385" s="8">
        <f>'Цены 2'!T67+Сбытовые!T369+Цены!$D$3+Цены!$G$3</f>
        <v>6310.7740000000003</v>
      </c>
      <c r="U385" s="8">
        <f>'Цены 2'!U67+Сбытовые!U369+Цены!$D$3+Цены!$G$3</f>
        <v>6320.9140000000007</v>
      </c>
      <c r="V385" s="8">
        <f>'Цены 2'!V67+Сбытовые!V369+Цены!$D$3+Цены!$G$3</f>
        <v>6299.924</v>
      </c>
      <c r="W385" s="8">
        <f>'Цены 2'!W67+Сбытовые!W369+Цены!$D$3+Цены!$G$3</f>
        <v>6276.1840000000002</v>
      </c>
      <c r="X385" s="8">
        <f>'Цены 2'!X67+Сбытовые!X369+Цены!$D$3+Цены!$G$3</f>
        <v>5764.5439999999999</v>
      </c>
      <c r="Y385" s="8">
        <f>'Цены 2'!Y67+Сбытовые!Y369+Цены!$D$3+Цены!$G$3</f>
        <v>5553.4840000000004</v>
      </c>
    </row>
    <row r="386" spans="1:25" x14ac:dyDescent="0.25">
      <c r="A386" s="7">
        <v>27</v>
      </c>
      <c r="B386" s="8">
        <f>'Цены 2'!B68+Сбытовые!B370+Цены!$D$3+Цены!$G$3</f>
        <v>5453.8739999999998</v>
      </c>
      <c r="C386" s="8">
        <f>'Цены 2'!C68+Сбытовые!C370+Цены!$D$3+Цены!$G$3</f>
        <v>5374.3240000000005</v>
      </c>
      <c r="D386" s="8">
        <f>'Цены 2'!D68+Сбытовые!D370+Цены!$D$3+Цены!$G$3</f>
        <v>5357.6239999999998</v>
      </c>
      <c r="E386" s="8">
        <f>'Цены 2'!E68+Сбытовые!E370+Цены!$D$3+Цены!$G$3</f>
        <v>5337.5840000000007</v>
      </c>
      <c r="F386" s="8">
        <f>'Цены 2'!F68+Сбытовые!F370+Цены!$D$3+Цены!$G$3</f>
        <v>5357.9340000000002</v>
      </c>
      <c r="G386" s="8">
        <f>'Цены 2'!G68+Сбытовые!G370+Цены!$D$3+Цены!$G$3</f>
        <v>5374.9840000000004</v>
      </c>
      <c r="H386" s="8">
        <f>'Цены 2'!H68+Сбытовые!H370+Цены!$D$3+Цены!$G$3</f>
        <v>5413.9440000000004</v>
      </c>
      <c r="I386" s="8">
        <f>'Цены 2'!I68+Сбытовые!I370+Цены!$D$3+Цены!$G$3</f>
        <v>5546.3240000000005</v>
      </c>
      <c r="J386" s="8">
        <f>'Цены 2'!J68+Сбытовые!J370+Цены!$D$3+Цены!$G$3</f>
        <v>5776.2039999999997</v>
      </c>
      <c r="K386" s="8">
        <f>'Цены 2'!K68+Сбытовые!K370+Цены!$D$3+Цены!$G$3</f>
        <v>6063.3040000000001</v>
      </c>
      <c r="L386" s="8">
        <f>'Цены 2'!L68+Сбытовые!L370+Цены!$D$3+Цены!$G$3</f>
        <v>6196.1939999999995</v>
      </c>
      <c r="M386" s="8">
        <f>'Цены 2'!M68+Сбытовые!M370+Цены!$D$3+Цены!$G$3</f>
        <v>6211.4539999999997</v>
      </c>
      <c r="N386" s="8">
        <f>'Цены 2'!N68+Сбытовые!N370+Цены!$D$3+Цены!$G$3</f>
        <v>6209.6840000000002</v>
      </c>
      <c r="O386" s="8">
        <f>'Цены 2'!O68+Сбытовые!O370+Цены!$D$3+Цены!$G$3</f>
        <v>6190.3440000000001</v>
      </c>
      <c r="P386" s="8">
        <f>'Цены 2'!P68+Сбытовые!P370+Цены!$D$3+Цены!$G$3</f>
        <v>6185.8639999999996</v>
      </c>
      <c r="Q386" s="8">
        <f>'Цены 2'!Q68+Сбытовые!Q370+Цены!$D$3+Цены!$G$3</f>
        <v>6219.0640000000003</v>
      </c>
      <c r="R386" s="8">
        <f>'Цены 2'!R68+Сбытовые!R370+Цены!$D$3+Цены!$G$3</f>
        <v>6243.2340000000004</v>
      </c>
      <c r="S386" s="8">
        <f>'Цены 2'!S68+Сбытовые!S370+Цены!$D$3+Цены!$G$3</f>
        <v>6349.5940000000001</v>
      </c>
      <c r="T386" s="8">
        <f>'Цены 2'!T68+Сбытовые!T370+Цены!$D$3+Цены!$G$3</f>
        <v>6365.9740000000002</v>
      </c>
      <c r="U386" s="8">
        <f>'Цены 2'!U68+Сбытовые!U370+Цены!$D$3+Цены!$G$3</f>
        <v>6365.0240000000003</v>
      </c>
      <c r="V386" s="8">
        <f>'Цены 2'!V68+Сбытовые!V370+Цены!$D$3+Цены!$G$3</f>
        <v>6336.2640000000001</v>
      </c>
      <c r="W386" s="8">
        <f>'Цены 2'!W68+Сбытовые!W370+Цены!$D$3+Цены!$G$3</f>
        <v>6307.0840000000007</v>
      </c>
      <c r="X386" s="8">
        <f>'Цены 2'!X68+Сбытовые!X370+Цены!$D$3+Цены!$G$3</f>
        <v>5752.8340000000007</v>
      </c>
      <c r="Y386" s="8">
        <f>'Цены 2'!Y68+Сбытовые!Y370+Цены!$D$3+Цены!$G$3</f>
        <v>5553.4440000000004</v>
      </c>
    </row>
    <row r="387" spans="1:25" x14ac:dyDescent="0.25">
      <c r="A387" s="7">
        <v>28</v>
      </c>
      <c r="B387" s="8">
        <f>'Цены 2'!B69+Сбытовые!B371+Цены!$D$3+Цены!$G$3</f>
        <v>5498.1040000000003</v>
      </c>
      <c r="C387" s="8">
        <f>'Цены 2'!C69+Сбытовые!C371+Цены!$D$3+Цены!$G$3</f>
        <v>5430.7840000000006</v>
      </c>
      <c r="D387" s="8">
        <f>'Цены 2'!D69+Сбытовые!D371+Цены!$D$3+Цены!$G$3</f>
        <v>5369.7440000000006</v>
      </c>
      <c r="E387" s="8">
        <f>'Цены 2'!E69+Сбытовые!E371+Цены!$D$3+Цены!$G$3</f>
        <v>5365.9740000000002</v>
      </c>
      <c r="F387" s="8">
        <f>'Цены 2'!F69+Сбытовые!F371+Цены!$D$3+Цены!$G$3</f>
        <v>5419.1140000000005</v>
      </c>
      <c r="G387" s="8">
        <f>'Цены 2'!G69+Сбытовые!G371+Цены!$D$3+Цены!$G$3</f>
        <v>5548.5039999999999</v>
      </c>
      <c r="H387" s="8">
        <f>'Цены 2'!H69+Сбытовые!H371+Цены!$D$3+Цены!$G$3</f>
        <v>5754.634</v>
      </c>
      <c r="I387" s="8">
        <f>'Цены 2'!I69+Сбытовые!I371+Цены!$D$3+Цены!$G$3</f>
        <v>6090.0840000000007</v>
      </c>
      <c r="J387" s="8">
        <f>'Цены 2'!J69+Сбытовые!J371+Цены!$D$3+Цены!$G$3</f>
        <v>6304.5940000000001</v>
      </c>
      <c r="K387" s="8">
        <f>'Цены 2'!K69+Сбытовые!K371+Цены!$D$3+Цены!$G$3</f>
        <v>6349.2640000000001</v>
      </c>
      <c r="L387" s="8">
        <f>'Цены 2'!L69+Сбытовые!L371+Цены!$D$3+Цены!$G$3</f>
        <v>6348.9639999999999</v>
      </c>
      <c r="M387" s="8">
        <f>'Цены 2'!M69+Сбытовые!M371+Цены!$D$3+Цены!$G$3</f>
        <v>6330.4340000000002</v>
      </c>
      <c r="N387" s="8">
        <f>'Цены 2'!N69+Сбытовые!N371+Цены!$D$3+Цены!$G$3</f>
        <v>6310.5339999999997</v>
      </c>
      <c r="O387" s="8">
        <f>'Цены 2'!O69+Сбытовые!O371+Цены!$D$3+Цены!$G$3</f>
        <v>6306.0339999999997</v>
      </c>
      <c r="P387" s="8">
        <f>'Цены 2'!P69+Сбытовые!P371+Цены!$D$3+Цены!$G$3</f>
        <v>6297.4639999999999</v>
      </c>
      <c r="Q387" s="8">
        <f>'Цены 2'!Q69+Сбытовые!Q371+Цены!$D$3+Цены!$G$3</f>
        <v>6299.3140000000003</v>
      </c>
      <c r="R387" s="8">
        <f>'Цены 2'!R69+Сбытовые!R371+Цены!$D$3+Цены!$G$3</f>
        <v>6297.8940000000002</v>
      </c>
      <c r="S387" s="8">
        <f>'Цены 2'!S69+Сбытовые!S371+Цены!$D$3+Цены!$G$3</f>
        <v>6344.2240000000002</v>
      </c>
      <c r="T387" s="8">
        <f>'Цены 2'!T69+Сбытовые!T371+Цены!$D$3+Цены!$G$3</f>
        <v>6351.2340000000004</v>
      </c>
      <c r="U387" s="8">
        <f>'Цены 2'!U69+Сбытовые!U371+Цены!$D$3+Цены!$G$3</f>
        <v>6332.5940000000001</v>
      </c>
      <c r="V387" s="8">
        <f>'Цены 2'!V69+Сбытовые!V371+Цены!$D$3+Цены!$G$3</f>
        <v>6282.6840000000002</v>
      </c>
      <c r="W387" s="8">
        <f>'Цены 2'!W69+Сбытовые!W371+Цены!$D$3+Цены!$G$3</f>
        <v>6116.0140000000001</v>
      </c>
      <c r="X387" s="8">
        <f>'Цены 2'!X69+Сбытовые!X371+Цены!$D$3+Цены!$G$3</f>
        <v>5807.7539999999999</v>
      </c>
      <c r="Y387" s="8">
        <f>'Цены 2'!Y69+Сбытовые!Y371+Цены!$D$3+Цены!$G$3</f>
        <v>5533.3140000000003</v>
      </c>
    </row>
    <row r="388" spans="1:25" x14ac:dyDescent="0.25">
      <c r="A388" s="7">
        <v>29</v>
      </c>
      <c r="B388" s="8">
        <f>'Цены 2'!B70+Сбытовые!B372+Цены!$D$3+Цены!$G$3</f>
        <v>5364.6040000000003</v>
      </c>
      <c r="C388" s="8">
        <f>'Цены 2'!C70+Сбытовые!C372+Цены!$D$3+Цены!$G$3</f>
        <v>5307.0039999999999</v>
      </c>
      <c r="D388" s="8">
        <f>'Цены 2'!D70+Сбытовые!D372+Цены!$D$3+Цены!$G$3</f>
        <v>5181.6440000000002</v>
      </c>
      <c r="E388" s="8">
        <f>'Цены 2'!E70+Сбытовые!E372+Цены!$D$3+Цены!$G$3</f>
        <v>5186.7740000000003</v>
      </c>
      <c r="F388" s="8">
        <f>'Цены 2'!F70+Сбытовые!F372+Цены!$D$3+Цены!$G$3</f>
        <v>5301.5240000000003</v>
      </c>
      <c r="G388" s="8">
        <f>'Цены 2'!G70+Сбытовые!G372+Цены!$D$3+Цены!$G$3</f>
        <v>5396.7039999999997</v>
      </c>
      <c r="H388" s="8">
        <f>'Цены 2'!H70+Сбытовые!H372+Цены!$D$3+Цены!$G$3</f>
        <v>5594.7440000000006</v>
      </c>
      <c r="I388" s="8">
        <f>'Цены 2'!I70+Сбытовые!I372+Цены!$D$3+Цены!$G$3</f>
        <v>5868.3540000000003</v>
      </c>
      <c r="J388" s="8">
        <f>'Цены 2'!J70+Сбытовые!J372+Цены!$D$3+Цены!$G$3</f>
        <v>6074.0439999999999</v>
      </c>
      <c r="K388" s="8">
        <f>'Цены 2'!K70+Сбытовые!K372+Цены!$D$3+Цены!$G$3</f>
        <v>6128.5940000000001</v>
      </c>
      <c r="L388" s="8">
        <f>'Цены 2'!L70+Сбытовые!L372+Цены!$D$3+Цены!$G$3</f>
        <v>6124.9639999999999</v>
      </c>
      <c r="M388" s="8">
        <f>'Цены 2'!M70+Сбытовые!M372+Цены!$D$3+Цены!$G$3</f>
        <v>6100.1540000000005</v>
      </c>
      <c r="N388" s="8">
        <f>'Цены 2'!N70+Сбытовые!N372+Цены!$D$3+Цены!$G$3</f>
        <v>6083.1840000000002</v>
      </c>
      <c r="O388" s="8">
        <f>'Цены 2'!O70+Сбытовые!O372+Цены!$D$3+Цены!$G$3</f>
        <v>6082.134</v>
      </c>
      <c r="P388" s="8">
        <f>'Цены 2'!P70+Сбытовые!P372+Цены!$D$3+Цены!$G$3</f>
        <v>6073.174</v>
      </c>
      <c r="Q388" s="8">
        <f>'Цены 2'!Q70+Сбытовые!Q372+Цены!$D$3+Цены!$G$3</f>
        <v>6077.8540000000003</v>
      </c>
      <c r="R388" s="8">
        <f>'Цены 2'!R70+Сбытовые!R372+Цены!$D$3+Цены!$G$3</f>
        <v>6083.2640000000001</v>
      </c>
      <c r="S388" s="8">
        <f>'Цены 2'!S70+Сбытовые!S372+Цены!$D$3+Цены!$G$3</f>
        <v>6122.4040000000005</v>
      </c>
      <c r="T388" s="8">
        <f>'Цены 2'!T70+Сбытовые!T372+Цены!$D$3+Цены!$G$3</f>
        <v>6107.4840000000004</v>
      </c>
      <c r="U388" s="8">
        <f>'Цены 2'!U70+Сбытовые!U372+Цены!$D$3+Цены!$G$3</f>
        <v>6118.0140000000001</v>
      </c>
      <c r="V388" s="8">
        <f>'Цены 2'!V70+Сбытовые!V372+Цены!$D$3+Цены!$G$3</f>
        <v>6070.1140000000005</v>
      </c>
      <c r="W388" s="8">
        <f>'Цены 2'!W70+Сбытовые!W372+Цены!$D$3+Цены!$G$3</f>
        <v>5996.9040000000005</v>
      </c>
      <c r="X388" s="8">
        <f>'Цены 2'!X70+Сбытовые!X372+Цены!$D$3+Цены!$G$3</f>
        <v>5655.134</v>
      </c>
      <c r="Y388" s="8">
        <f>'Цены 2'!Y70+Сбытовые!Y372+Цены!$D$3+Цены!$G$3</f>
        <v>5405.9539999999997</v>
      </c>
    </row>
    <row r="389" spans="1:25" x14ac:dyDescent="0.25">
      <c r="A389" s="7">
        <v>30</v>
      </c>
      <c r="B389" s="8">
        <f>'Цены 2'!B71+Сбытовые!B373+Цены!$D$3+Цены!$G$3</f>
        <v>5346.884</v>
      </c>
      <c r="C389" s="8">
        <f>'Цены 2'!C71+Сбытовые!C373+Цены!$D$3+Цены!$G$3</f>
        <v>5241.634</v>
      </c>
      <c r="D389" s="8">
        <f>'Цены 2'!D71+Сбытовые!D373+Цены!$D$3+Цены!$G$3</f>
        <v>5170.6440000000002</v>
      </c>
      <c r="E389" s="8">
        <f>'Цены 2'!E71+Сбытовые!E373+Цены!$D$3+Цены!$G$3</f>
        <v>5141.8240000000005</v>
      </c>
      <c r="F389" s="8">
        <f>'Цены 2'!F71+Сбытовые!F373+Цены!$D$3+Цены!$G$3</f>
        <v>5229.9440000000004</v>
      </c>
      <c r="G389" s="8">
        <f>'Цены 2'!G71+Сбытовые!G373+Цены!$D$3+Цены!$G$3</f>
        <v>5423.6040000000003</v>
      </c>
      <c r="H389" s="8">
        <f>'Цены 2'!H71+Сбытовые!H373+Цены!$D$3+Цены!$G$3</f>
        <v>5580.8240000000005</v>
      </c>
      <c r="I389" s="8">
        <f>'Цены 2'!I71+Сбытовые!I373+Цены!$D$3+Цены!$G$3</f>
        <v>5895.2340000000004</v>
      </c>
      <c r="J389" s="8">
        <f>'Цены 2'!J71+Сбытовые!J373+Цены!$D$3+Цены!$G$3</f>
        <v>6267.0540000000001</v>
      </c>
      <c r="K389" s="8">
        <f>'Цены 2'!K71+Сбытовые!K373+Цены!$D$3+Цены!$G$3</f>
        <v>6313.7340000000004</v>
      </c>
      <c r="L389" s="8">
        <f>'Цены 2'!L71+Сбытовые!L373+Цены!$D$3+Цены!$G$3</f>
        <v>6323.3639999999996</v>
      </c>
      <c r="M389" s="8">
        <f>'Цены 2'!M71+Сбытовые!M373+Цены!$D$3+Цены!$G$3</f>
        <v>6304.5240000000003</v>
      </c>
      <c r="N389" s="8">
        <f>'Цены 2'!N71+Сбытовые!N373+Цены!$D$3+Цены!$G$3</f>
        <v>6285.4840000000004</v>
      </c>
      <c r="O389" s="8">
        <f>'Цены 2'!O71+Сбытовые!O373+Цены!$D$3+Цены!$G$3</f>
        <v>6285.9639999999999</v>
      </c>
      <c r="P389" s="8">
        <f>'Цены 2'!P71+Сбытовые!P373+Цены!$D$3+Цены!$G$3</f>
        <v>6282.9040000000005</v>
      </c>
      <c r="Q389" s="8">
        <f>'Цены 2'!Q71+Сбытовые!Q373+Цены!$D$3+Цены!$G$3</f>
        <v>6316.5240000000003</v>
      </c>
      <c r="R389" s="8">
        <f>'Цены 2'!R71+Сбытовые!R373+Цены!$D$3+Цены!$G$3</f>
        <v>6313.6139999999996</v>
      </c>
      <c r="S389" s="8">
        <f>'Цены 2'!S71+Сбытовые!S373+Цены!$D$3+Цены!$G$3</f>
        <v>6349.3540000000003</v>
      </c>
      <c r="T389" s="8">
        <f>'Цены 2'!T71+Сбытовые!T373+Цены!$D$3+Цены!$G$3</f>
        <v>6329.0039999999999</v>
      </c>
      <c r="U389" s="8">
        <f>'Цены 2'!U71+Сбытовые!U373+Цены!$D$3+Цены!$G$3</f>
        <v>6401.6640000000007</v>
      </c>
      <c r="V389" s="8">
        <f>'Цены 2'!V71+Сбытовые!V373+Цены!$D$3+Цены!$G$3</f>
        <v>6312.384</v>
      </c>
      <c r="W389" s="8">
        <f>'Цены 2'!W71+Сбытовые!W373+Цены!$D$3+Цены!$G$3</f>
        <v>6280.5940000000001</v>
      </c>
      <c r="X389" s="8">
        <f>'Цены 2'!X71+Сбытовые!X373+Цены!$D$3+Цены!$G$3</f>
        <v>6131.8640000000005</v>
      </c>
      <c r="Y389" s="8">
        <f>'Цены 2'!Y71+Сбытовые!Y373+Цены!$D$3+Цены!$G$3</f>
        <v>5428.8940000000002</v>
      </c>
    </row>
    <row r="390" spans="1:25" x14ac:dyDescent="0.25">
      <c r="A390" s="7">
        <v>31</v>
      </c>
      <c r="B390" s="8">
        <f>'Цены 2'!B72+Сбытовые!B374+Цены!$D$3+Цены!$G$3</f>
        <v>4398.384</v>
      </c>
      <c r="C390" s="8">
        <f>'Цены 2'!C72+Сбытовые!C374+Цены!$D$3+Цены!$G$3</f>
        <v>4398.384</v>
      </c>
      <c r="D390" s="8">
        <f>'Цены 2'!D72+Сбытовые!D374+Цены!$D$3+Цены!$G$3</f>
        <v>4398.384</v>
      </c>
      <c r="E390" s="8">
        <f>'Цены 2'!E72+Сбытовые!E374+Цены!$D$3+Цены!$G$3</f>
        <v>4398.384</v>
      </c>
      <c r="F390" s="8">
        <f>'Цены 2'!F72+Сбытовые!F374+Цены!$D$3+Цены!$G$3</f>
        <v>4398.384</v>
      </c>
      <c r="G390" s="8">
        <f>'Цены 2'!G72+Сбытовые!G374+Цены!$D$3+Цены!$G$3</f>
        <v>4398.384</v>
      </c>
      <c r="H390" s="8">
        <f>'Цены 2'!H72+Сбытовые!H374+Цены!$D$3+Цены!$G$3</f>
        <v>4398.384</v>
      </c>
      <c r="I390" s="8">
        <f>'Цены 2'!I72+Сбытовые!I374+Цены!$D$3+Цены!$G$3</f>
        <v>4398.384</v>
      </c>
      <c r="J390" s="8">
        <f>'Цены 2'!J72+Сбытовые!J374+Цены!$D$3+Цены!$G$3</f>
        <v>4398.384</v>
      </c>
      <c r="K390" s="8">
        <f>'Цены 2'!K72+Сбытовые!K374+Цены!$D$3+Цены!$G$3</f>
        <v>4398.384</v>
      </c>
      <c r="L390" s="8">
        <f>'Цены 2'!L72+Сбытовые!L374+Цены!$D$3+Цены!$G$3</f>
        <v>4398.384</v>
      </c>
      <c r="M390" s="8">
        <f>'Цены 2'!M72+Сбытовые!M374+Цены!$D$3+Цены!$G$3</f>
        <v>4398.384</v>
      </c>
      <c r="N390" s="8">
        <f>'Цены 2'!N72+Сбытовые!N374+Цены!$D$3+Цены!$G$3</f>
        <v>4398.384</v>
      </c>
      <c r="O390" s="8">
        <f>'Цены 2'!O72+Сбытовые!O374+Цены!$D$3+Цены!$G$3</f>
        <v>4398.384</v>
      </c>
      <c r="P390" s="8">
        <f>'Цены 2'!P72+Сбытовые!P374+Цены!$D$3+Цены!$G$3</f>
        <v>4398.384</v>
      </c>
      <c r="Q390" s="8">
        <f>'Цены 2'!Q72+Сбытовые!Q374+Цены!$D$3+Цены!$G$3</f>
        <v>4398.384</v>
      </c>
      <c r="R390" s="8">
        <f>'Цены 2'!R72+Сбытовые!R374+Цены!$D$3+Цены!$G$3</f>
        <v>4398.384</v>
      </c>
      <c r="S390" s="8">
        <f>'Цены 2'!S72+Сбытовые!S374+Цены!$D$3+Цены!$G$3</f>
        <v>4398.384</v>
      </c>
      <c r="T390" s="8">
        <f>'Цены 2'!T72+Сбытовые!T374+Цены!$D$3+Цены!$G$3</f>
        <v>4398.384</v>
      </c>
      <c r="U390" s="8">
        <f>'Цены 2'!U72+Сбытовые!U374+Цены!$D$3+Цены!$G$3</f>
        <v>4398.384</v>
      </c>
      <c r="V390" s="8">
        <f>'Цены 2'!V72+Сбытовые!V374+Цены!$D$3+Цены!$G$3</f>
        <v>4398.384</v>
      </c>
      <c r="W390" s="8">
        <f>'Цены 2'!W72+Сбытовые!W374+Цены!$D$3+Цены!$G$3</f>
        <v>4398.384</v>
      </c>
      <c r="X390" s="8">
        <f>'Цены 2'!X72+Сбытовые!X374+Цены!$D$3+Цены!$G$3</f>
        <v>4398.384</v>
      </c>
      <c r="Y390" s="8">
        <f>'Цены 2'!Y72+Сбытовые!Y374+Цены!$D$3+Цены!$G$3</f>
        <v>4398.384</v>
      </c>
    </row>
    <row r="392" spans="1:25" x14ac:dyDescent="0.25">
      <c r="A392" s="97" t="s">
        <v>12</v>
      </c>
      <c r="B392" s="91" t="s">
        <v>95</v>
      </c>
      <c r="C392" s="91"/>
      <c r="D392" s="91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1"/>
      <c r="Q392" s="91"/>
      <c r="R392" s="91"/>
      <c r="S392" s="91"/>
      <c r="T392" s="91"/>
      <c r="U392" s="91"/>
      <c r="V392" s="91"/>
      <c r="W392" s="91"/>
      <c r="X392" s="91"/>
      <c r="Y392" s="91"/>
    </row>
    <row r="393" spans="1:25" x14ac:dyDescent="0.25">
      <c r="A393" s="97"/>
      <c r="B393" s="6" t="s">
        <v>13</v>
      </c>
      <c r="C393" s="6" t="s">
        <v>14</v>
      </c>
      <c r="D393" s="6" t="s">
        <v>15</v>
      </c>
      <c r="E393" s="6" t="s">
        <v>16</v>
      </c>
      <c r="F393" s="6" t="s">
        <v>17</v>
      </c>
      <c r="G393" s="6" t="s">
        <v>18</v>
      </c>
      <c r="H393" s="6" t="s">
        <v>19</v>
      </c>
      <c r="I393" s="6" t="s">
        <v>20</v>
      </c>
      <c r="J393" s="6" t="s">
        <v>21</v>
      </c>
      <c r="K393" s="6" t="s">
        <v>22</v>
      </c>
      <c r="L393" s="6" t="s">
        <v>23</v>
      </c>
      <c r="M393" s="6" t="s">
        <v>24</v>
      </c>
      <c r="N393" s="6" t="s">
        <v>25</v>
      </c>
      <c r="O393" s="6" t="s">
        <v>26</v>
      </c>
      <c r="P393" s="6" t="s">
        <v>27</v>
      </c>
      <c r="Q393" s="6" t="s">
        <v>28</v>
      </c>
      <c r="R393" s="6" t="s">
        <v>29</v>
      </c>
      <c r="S393" s="6" t="s">
        <v>30</v>
      </c>
      <c r="T393" s="6" t="s">
        <v>31</v>
      </c>
      <c r="U393" s="6" t="s">
        <v>32</v>
      </c>
      <c r="V393" s="6" t="s">
        <v>33</v>
      </c>
      <c r="W393" s="6" t="s">
        <v>34</v>
      </c>
      <c r="X393" s="6" t="s">
        <v>35</v>
      </c>
      <c r="Y393" s="6" t="s">
        <v>36</v>
      </c>
    </row>
    <row r="394" spans="1:25" x14ac:dyDescent="0.25">
      <c r="A394" s="7">
        <v>1</v>
      </c>
      <c r="B394" s="8">
        <f>'Цены 2'!B42+Сбытовые!B344+Цены!$E$3+Цены!$G$3</f>
        <v>6124.8440000000001</v>
      </c>
      <c r="C394" s="8">
        <f>'Цены 2'!C42+Сбытовые!C344+Цены!$E$3+Цены!$G$3</f>
        <v>6115.4840000000004</v>
      </c>
      <c r="D394" s="8">
        <f>'Цены 2'!D42+Сбытовые!D344+Цены!$E$3+Цены!$G$3</f>
        <v>6081.6939999999995</v>
      </c>
      <c r="E394" s="8">
        <f>'Цены 2'!E42+Сбытовые!E344+Цены!$E$3+Цены!$G$3</f>
        <v>5909.2740000000003</v>
      </c>
      <c r="F394" s="8">
        <f>'Цены 2'!F42+Сбытовые!F344+Цены!$E$3+Цены!$G$3</f>
        <v>6105.6939999999995</v>
      </c>
      <c r="G394" s="8">
        <f>'Цены 2'!G42+Сбытовые!G344+Цены!$E$3+Цены!$G$3</f>
        <v>6108.7839999999997</v>
      </c>
      <c r="H394" s="8">
        <f>'Цены 2'!H42+Сбытовые!H344+Цены!$E$3+Цены!$G$3</f>
        <v>6881.3940000000002</v>
      </c>
      <c r="I394" s="8">
        <f>'Цены 2'!I42+Сбытовые!I344+Цены!$E$3+Цены!$G$3</f>
        <v>7169.0240000000003</v>
      </c>
      <c r="J394" s="8">
        <f>'Цены 2'!J42+Сбытовые!J344+Цены!$E$3+Цены!$G$3</f>
        <v>7287.5439999999999</v>
      </c>
      <c r="K394" s="8">
        <f>'Цены 2'!K42+Сбытовые!K344+Цены!$E$3+Цены!$G$3</f>
        <v>7349.8540000000003</v>
      </c>
      <c r="L394" s="8">
        <f>'Цены 2'!L42+Сбытовые!L344+Цены!$E$3+Цены!$G$3</f>
        <v>7349.634</v>
      </c>
      <c r="M394" s="8">
        <f>'Цены 2'!M42+Сбытовые!M344+Цены!$E$3+Цены!$G$3</f>
        <v>7340.0140000000001</v>
      </c>
      <c r="N394" s="8">
        <f>'Цены 2'!N42+Сбытовые!N344+Цены!$E$3+Цены!$G$3</f>
        <v>7322.8339999999998</v>
      </c>
      <c r="O394" s="8">
        <f>'Цены 2'!O42+Сбытовые!O344+Цены!$E$3+Цены!$G$3</f>
        <v>7320.5940000000001</v>
      </c>
      <c r="P394" s="8">
        <f>'Цены 2'!P42+Сбытовые!P344+Цены!$E$3+Цены!$G$3</f>
        <v>7314.4139999999998</v>
      </c>
      <c r="Q394" s="8">
        <f>'Цены 2'!Q42+Сбытовые!Q344+Цены!$E$3+Цены!$G$3</f>
        <v>7273.3240000000005</v>
      </c>
      <c r="R394" s="8">
        <f>'Цены 2'!R42+Сбытовые!R344+Цены!$E$3+Цены!$G$3</f>
        <v>7277.174</v>
      </c>
      <c r="S394" s="8">
        <f>'Цены 2'!S42+Сбытовые!S344+Цены!$E$3+Цены!$G$3</f>
        <v>7302.5640000000003</v>
      </c>
      <c r="T394" s="8">
        <f>'Цены 2'!T42+Сбытовые!T344+Цены!$E$3+Цены!$G$3</f>
        <v>7618.9840000000004</v>
      </c>
      <c r="U394" s="8">
        <f>'Цены 2'!U42+Сбытовые!U344+Цены!$E$3+Цены!$G$3</f>
        <v>7617.6239999999998</v>
      </c>
      <c r="V394" s="8">
        <f>'Цены 2'!V42+Сбытовые!V344+Цены!$E$3+Цены!$G$3</f>
        <v>7626.7939999999999</v>
      </c>
      <c r="W394" s="8">
        <f>'Цены 2'!W42+Сбытовые!W344+Цены!$E$3+Цены!$G$3</f>
        <v>7250.3940000000002</v>
      </c>
      <c r="X394" s="8">
        <f>'Цены 2'!X42+Сбытовые!X344+Цены!$E$3+Цены!$G$3</f>
        <v>6969.8940000000002</v>
      </c>
      <c r="Y394" s="8">
        <f>'Цены 2'!Y42+Сбытовые!Y344+Цены!$E$3+Цены!$G$3</f>
        <v>6389.6040000000003</v>
      </c>
    </row>
    <row r="395" spans="1:25" x14ac:dyDescent="0.25">
      <c r="A395" s="7">
        <v>2</v>
      </c>
      <c r="B395" s="8">
        <f>'Цены 2'!B43+Сбытовые!B345+Цены!$E$3+Цены!$G$3</f>
        <v>6111.6540000000005</v>
      </c>
      <c r="C395" s="8">
        <f>'Цены 2'!C43+Сбытовые!C345+Цены!$E$3+Цены!$G$3</f>
        <v>6059.1639999999998</v>
      </c>
      <c r="D395" s="8">
        <f>'Цены 2'!D43+Сбытовые!D345+Цены!$E$3+Цены!$G$3</f>
        <v>5774.7139999999999</v>
      </c>
      <c r="E395" s="8">
        <f>'Цены 2'!E43+Сбытовые!E345+Цены!$E$3+Цены!$G$3</f>
        <v>5774.7139999999999</v>
      </c>
      <c r="F395" s="8">
        <f>'Цены 2'!F43+Сбытовые!F345+Цены!$E$3+Цены!$G$3</f>
        <v>5774.7439999999997</v>
      </c>
      <c r="G395" s="8">
        <f>'Цены 2'!G43+Сбытовые!G345+Цены!$E$3+Цены!$G$3</f>
        <v>6095.1939999999995</v>
      </c>
      <c r="H395" s="8">
        <f>'Цены 2'!H43+Сбытовые!H345+Цены!$E$3+Цены!$G$3</f>
        <v>6872.4539999999997</v>
      </c>
      <c r="I395" s="8">
        <f>'Цены 2'!I43+Сбытовые!I345+Цены!$E$3+Цены!$G$3</f>
        <v>7196.3240000000005</v>
      </c>
      <c r="J395" s="8">
        <f>'Цены 2'!J43+Сбытовые!J345+Цены!$E$3+Цены!$G$3</f>
        <v>7477.5640000000003</v>
      </c>
      <c r="K395" s="8">
        <f>'Цены 2'!K43+Сбытовые!K345+Цены!$E$3+Цены!$G$3</f>
        <v>7629.4539999999997</v>
      </c>
      <c r="L395" s="8">
        <f>'Цены 2'!L43+Сбытовые!L345+Цены!$E$3+Цены!$G$3</f>
        <v>7634.7939999999999</v>
      </c>
      <c r="M395" s="8">
        <f>'Цены 2'!M43+Сбытовые!M345+Цены!$E$3+Цены!$G$3</f>
        <v>7631.0940000000001</v>
      </c>
      <c r="N395" s="8">
        <f>'Цены 2'!N43+Сбытовые!N345+Цены!$E$3+Цены!$G$3</f>
        <v>7617.2240000000002</v>
      </c>
      <c r="O395" s="8">
        <f>'Цены 2'!O43+Сбытовые!O345+Цены!$E$3+Цены!$G$3</f>
        <v>7618.6639999999998</v>
      </c>
      <c r="P395" s="8">
        <f>'Цены 2'!P43+Сбытовые!P345+Цены!$E$3+Цены!$G$3</f>
        <v>7622.9139999999998</v>
      </c>
      <c r="Q395" s="8">
        <f>'Цены 2'!Q43+Сбытовые!Q345+Цены!$E$3+Цены!$G$3</f>
        <v>7623.0140000000001</v>
      </c>
      <c r="R395" s="8">
        <f>'Цены 2'!R43+Сбытовые!R345+Цены!$E$3+Цены!$G$3</f>
        <v>7630.8040000000001</v>
      </c>
      <c r="S395" s="8">
        <f>'Цены 2'!S43+Сбытовые!S345+Цены!$E$3+Цены!$G$3</f>
        <v>7686.9539999999997</v>
      </c>
      <c r="T395" s="8">
        <f>'Цены 2'!T43+Сбытовые!T345+Цены!$E$3+Цены!$G$3</f>
        <v>7741.5439999999999</v>
      </c>
      <c r="U395" s="8">
        <f>'Цены 2'!U43+Сбытовые!U345+Цены!$E$3+Цены!$G$3</f>
        <v>7735.6139999999996</v>
      </c>
      <c r="V395" s="8">
        <f>'Цены 2'!V43+Сбытовые!V345+Цены!$E$3+Цены!$G$3</f>
        <v>7682.7839999999997</v>
      </c>
      <c r="W395" s="8">
        <f>'Цены 2'!W43+Сбытовые!W345+Цены!$E$3+Цены!$G$3</f>
        <v>7660.2539999999999</v>
      </c>
      <c r="X395" s="8">
        <f>'Цены 2'!X43+Сбытовые!X345+Цены!$E$3+Цены!$G$3</f>
        <v>7120.8140000000003</v>
      </c>
      <c r="Y395" s="8">
        <f>'Цены 2'!Y43+Сбытовые!Y345+Цены!$E$3+Цены!$G$3</f>
        <v>6865.5039999999999</v>
      </c>
    </row>
    <row r="396" spans="1:25" x14ac:dyDescent="0.25">
      <c r="A396" s="7">
        <v>3</v>
      </c>
      <c r="B396" s="8">
        <f>'Цены 2'!B44+Сбытовые!B346+Цены!$E$3+Цены!$G$3</f>
        <v>6700.3540000000003</v>
      </c>
      <c r="C396" s="8">
        <f>'Цены 2'!C44+Сбытовые!C346+Цены!$E$3+Цены!$G$3</f>
        <v>6344.1040000000003</v>
      </c>
      <c r="D396" s="8">
        <f>'Цены 2'!D44+Сбытовые!D346+Цены!$E$3+Цены!$G$3</f>
        <v>6084.2039999999997</v>
      </c>
      <c r="E396" s="8">
        <f>'Цены 2'!E44+Сбытовые!E346+Цены!$E$3+Цены!$G$3</f>
        <v>6051.4740000000002</v>
      </c>
      <c r="F396" s="8">
        <f>'Цены 2'!F44+Сбытовые!F346+Цены!$E$3+Цены!$G$3</f>
        <v>6641.8739999999998</v>
      </c>
      <c r="G396" s="8">
        <f>'Цены 2'!G44+Сбытовые!G346+Цены!$E$3+Цены!$G$3</f>
        <v>6747.3339999999998</v>
      </c>
      <c r="H396" s="8">
        <f>'Цены 2'!H44+Сбытовые!H346+Цены!$E$3+Цены!$G$3</f>
        <v>6979.8339999999998</v>
      </c>
      <c r="I396" s="8">
        <f>'Цены 2'!I44+Сбытовые!I346+Цены!$E$3+Цены!$G$3</f>
        <v>7297.4139999999998</v>
      </c>
      <c r="J396" s="8">
        <f>'Цены 2'!J44+Сбытовые!J346+Цены!$E$3+Цены!$G$3</f>
        <v>7670.1440000000002</v>
      </c>
      <c r="K396" s="8">
        <f>'Цены 2'!K44+Сбытовые!K346+Цены!$E$3+Цены!$G$3</f>
        <v>7728.6540000000005</v>
      </c>
      <c r="L396" s="8">
        <f>'Цены 2'!L44+Сбытовые!L346+Цены!$E$3+Цены!$G$3</f>
        <v>7736.6440000000002</v>
      </c>
      <c r="M396" s="8">
        <f>'Цены 2'!M44+Сбытовые!M346+Цены!$E$3+Цены!$G$3</f>
        <v>7705.2240000000002</v>
      </c>
      <c r="N396" s="8">
        <f>'Цены 2'!N44+Сбытовые!N346+Цены!$E$3+Цены!$G$3</f>
        <v>7683.0740000000005</v>
      </c>
      <c r="O396" s="8">
        <f>'Цены 2'!O44+Сбытовые!O346+Цены!$E$3+Цены!$G$3</f>
        <v>7683.0439999999999</v>
      </c>
      <c r="P396" s="8">
        <f>'Цены 2'!P44+Сбытовые!P346+Цены!$E$3+Цены!$G$3</f>
        <v>7684.0339999999997</v>
      </c>
      <c r="Q396" s="8">
        <f>'Цены 2'!Q44+Сбытовые!Q346+Цены!$E$3+Цены!$G$3</f>
        <v>7681.9139999999998</v>
      </c>
      <c r="R396" s="8">
        <f>'Цены 2'!R44+Сбытовые!R346+Цены!$E$3+Цены!$G$3</f>
        <v>7700.4740000000002</v>
      </c>
      <c r="S396" s="8">
        <f>'Цены 2'!S44+Сбытовые!S346+Цены!$E$3+Цены!$G$3</f>
        <v>7768.4139999999998</v>
      </c>
      <c r="T396" s="8">
        <f>'Цены 2'!T44+Сбытовые!T346+Цены!$E$3+Цены!$G$3</f>
        <v>7826.4139999999998</v>
      </c>
      <c r="U396" s="8">
        <f>'Цены 2'!U44+Сбытовые!U346+Цены!$E$3+Цены!$G$3</f>
        <v>7850.0139999999992</v>
      </c>
      <c r="V396" s="8">
        <f>'Цены 2'!V44+Сбытовые!V346+Цены!$E$3+Цены!$G$3</f>
        <v>7796.2939999999999</v>
      </c>
      <c r="W396" s="8">
        <f>'Цены 2'!W44+Сбытовые!W346+Цены!$E$3+Цены!$G$3</f>
        <v>7769.2739999999994</v>
      </c>
      <c r="X396" s="8">
        <f>'Цены 2'!X44+Сбытовые!X346+Цены!$E$3+Цены!$G$3</f>
        <v>7648.7739999999994</v>
      </c>
      <c r="Y396" s="8">
        <f>'Цены 2'!Y44+Сбытовые!Y346+Цены!$E$3+Цены!$G$3</f>
        <v>7100.8140000000003</v>
      </c>
    </row>
    <row r="397" spans="1:25" x14ac:dyDescent="0.25">
      <c r="A397" s="7">
        <v>4</v>
      </c>
      <c r="B397" s="8">
        <f>'Цены 2'!B45+Сбытовые!B347+Цены!$E$3+Цены!$G$3</f>
        <v>7036.2939999999999</v>
      </c>
      <c r="C397" s="8">
        <f>'Цены 2'!C45+Сбытовые!C347+Цены!$E$3+Цены!$G$3</f>
        <v>6883.0740000000005</v>
      </c>
      <c r="D397" s="8">
        <f>'Цены 2'!D45+Сбытовые!D347+Цены!$E$3+Цены!$G$3</f>
        <v>6809.8440000000001</v>
      </c>
      <c r="E397" s="8">
        <f>'Цены 2'!E45+Сбытовые!E347+Цены!$E$3+Цены!$G$3</f>
        <v>6759.924</v>
      </c>
      <c r="F397" s="8">
        <f>'Цены 2'!F45+Сбытовые!F347+Цены!$E$3+Цены!$G$3</f>
        <v>6784.384</v>
      </c>
      <c r="G397" s="8">
        <f>'Цены 2'!G45+Сбытовые!G347+Цены!$E$3+Цены!$G$3</f>
        <v>6876.8140000000003</v>
      </c>
      <c r="H397" s="8">
        <f>'Цены 2'!H45+Сбытовые!H347+Цены!$E$3+Цены!$G$3</f>
        <v>7000.9439999999995</v>
      </c>
      <c r="I397" s="8">
        <f>'Цены 2'!I45+Сбытовые!I347+Цены!$E$3+Цены!$G$3</f>
        <v>7111.0240000000003</v>
      </c>
      <c r="J397" s="8">
        <f>'Цены 2'!J45+Сбытовые!J347+Цены!$E$3+Цены!$G$3</f>
        <v>7599.5439999999999</v>
      </c>
      <c r="K397" s="8">
        <f>'Цены 2'!K45+Сбытовые!K347+Цены!$E$3+Цены!$G$3</f>
        <v>7656.0140000000001</v>
      </c>
      <c r="L397" s="8">
        <f>'Цены 2'!L45+Сбытовые!L347+Цены!$E$3+Цены!$G$3</f>
        <v>7672.5439999999999</v>
      </c>
      <c r="M397" s="8">
        <f>'Цены 2'!M45+Сбытовые!M347+Цены!$E$3+Цены!$G$3</f>
        <v>7661.5239999999994</v>
      </c>
      <c r="N397" s="8">
        <f>'Цены 2'!N45+Сбытовые!N347+Цены!$E$3+Цены!$G$3</f>
        <v>7660.0640000000003</v>
      </c>
      <c r="O397" s="8">
        <f>'Цены 2'!O45+Сбытовые!O347+Цены!$E$3+Цены!$G$3</f>
        <v>7646.7340000000004</v>
      </c>
      <c r="P397" s="8">
        <f>'Цены 2'!P45+Сбытовые!P347+Цены!$E$3+Цены!$G$3</f>
        <v>7663.8140000000003</v>
      </c>
      <c r="Q397" s="8">
        <f>'Цены 2'!Q45+Сбытовые!Q347+Цены!$E$3+Цены!$G$3</f>
        <v>7676.3240000000005</v>
      </c>
      <c r="R397" s="8">
        <f>'Цены 2'!R45+Сбытовые!R347+Цены!$E$3+Цены!$G$3</f>
        <v>7699.2640000000001</v>
      </c>
      <c r="S397" s="8">
        <f>'Цены 2'!S45+Сбытовые!S347+Цены!$E$3+Цены!$G$3</f>
        <v>7790.3240000000005</v>
      </c>
      <c r="T397" s="8">
        <f>'Цены 2'!T45+Сбытовые!T347+Цены!$E$3+Цены!$G$3</f>
        <v>7814.424</v>
      </c>
      <c r="U397" s="8">
        <f>'Цены 2'!U45+Сбытовые!U347+Цены!$E$3+Цены!$G$3</f>
        <v>7822.4439999999995</v>
      </c>
      <c r="V397" s="8">
        <f>'Цены 2'!V45+Сбытовые!V347+Цены!$E$3+Цены!$G$3</f>
        <v>7809.9840000000004</v>
      </c>
      <c r="W397" s="8">
        <f>'Цены 2'!W45+Сбытовые!W347+Цены!$E$3+Цены!$G$3</f>
        <v>7702.0140000000001</v>
      </c>
      <c r="X397" s="8">
        <f>'Цены 2'!X45+Сбытовые!X347+Цены!$E$3+Цены!$G$3</f>
        <v>7606.2139999999999</v>
      </c>
      <c r="Y397" s="8">
        <f>'Цены 2'!Y45+Сбытовые!Y347+Цены!$E$3+Цены!$G$3</f>
        <v>7083.0339999999997</v>
      </c>
    </row>
    <row r="398" spans="1:25" x14ac:dyDescent="0.25">
      <c r="A398" s="7">
        <v>5</v>
      </c>
      <c r="B398" s="8">
        <f>'Цены 2'!B46+Сбытовые!B348+Цены!$E$3+Цены!$G$3</f>
        <v>6953.0940000000001</v>
      </c>
      <c r="C398" s="8">
        <f>'Цены 2'!C46+Сбытовые!C348+Цены!$E$3+Цены!$G$3</f>
        <v>6846.5140000000001</v>
      </c>
      <c r="D398" s="8">
        <f>'Цены 2'!D46+Сбытовые!D348+Цены!$E$3+Цены!$G$3</f>
        <v>6797.3240000000005</v>
      </c>
      <c r="E398" s="8">
        <f>'Цены 2'!E46+Сбытовые!E348+Цены!$E$3+Цены!$G$3</f>
        <v>6858.8140000000003</v>
      </c>
      <c r="F398" s="8">
        <f>'Цены 2'!F46+Сбытовые!F348+Цены!$E$3+Цены!$G$3</f>
        <v>6881.9940000000006</v>
      </c>
      <c r="G398" s="8">
        <f>'Цены 2'!G46+Сбытовые!G348+Цены!$E$3+Цены!$G$3</f>
        <v>7108.8440000000001</v>
      </c>
      <c r="H398" s="8">
        <f>'Цены 2'!H46+Сбытовые!H348+Цены!$E$3+Цены!$G$3</f>
        <v>7082.424</v>
      </c>
      <c r="I398" s="8">
        <f>'Цены 2'!I46+Сбытовые!I348+Цены!$E$3+Цены!$G$3</f>
        <v>7176.3040000000001</v>
      </c>
      <c r="J398" s="8">
        <f>'Цены 2'!J46+Сбытовые!J348+Цены!$E$3+Цены!$G$3</f>
        <v>7558.6639999999998</v>
      </c>
      <c r="K398" s="8">
        <f>'Цены 2'!K46+Сбытовые!K348+Цены!$E$3+Цены!$G$3</f>
        <v>7605.7340000000004</v>
      </c>
      <c r="L398" s="8">
        <f>'Цены 2'!L46+Сбытовые!L348+Цены!$E$3+Цены!$G$3</f>
        <v>7610.7640000000001</v>
      </c>
      <c r="M398" s="8">
        <f>'Цены 2'!M46+Сбытовые!M348+Цены!$E$3+Цены!$G$3</f>
        <v>7614.0940000000001</v>
      </c>
      <c r="N398" s="8">
        <f>'Цены 2'!N46+Сбытовые!N348+Цены!$E$3+Цены!$G$3</f>
        <v>7610.8639999999996</v>
      </c>
      <c r="O398" s="8">
        <f>'Цены 2'!O46+Сбытовые!O348+Цены!$E$3+Цены!$G$3</f>
        <v>7606.8639999999996</v>
      </c>
      <c r="P398" s="8">
        <f>'Цены 2'!P46+Сбытовые!P348+Цены!$E$3+Цены!$G$3</f>
        <v>7611.5039999999999</v>
      </c>
      <c r="Q398" s="8">
        <f>'Цены 2'!Q46+Сбытовые!Q348+Цены!$E$3+Цены!$G$3</f>
        <v>7611.0039999999999</v>
      </c>
      <c r="R398" s="8">
        <f>'Цены 2'!R46+Сбытовые!R348+Цены!$E$3+Цены!$G$3</f>
        <v>7624.1440000000002</v>
      </c>
      <c r="S398" s="8">
        <f>'Цены 2'!S46+Сбытовые!S348+Цены!$E$3+Цены!$G$3</f>
        <v>7670.4840000000004</v>
      </c>
      <c r="T398" s="8">
        <f>'Цены 2'!T46+Сбытовые!T348+Цены!$E$3+Цены!$G$3</f>
        <v>7690.8140000000003</v>
      </c>
      <c r="U398" s="8">
        <f>'Цены 2'!U46+Сбытовые!U348+Цены!$E$3+Цены!$G$3</f>
        <v>7692.4639999999999</v>
      </c>
      <c r="V398" s="8">
        <f>'Цены 2'!V46+Сбытовые!V348+Цены!$E$3+Цены!$G$3</f>
        <v>7669.4940000000006</v>
      </c>
      <c r="W398" s="8">
        <f>'Цены 2'!W46+Сбытовые!W348+Цены!$E$3+Цены!$G$3</f>
        <v>7635.1939999999995</v>
      </c>
      <c r="X398" s="8">
        <f>'Цены 2'!X46+Сбытовые!X348+Цены!$E$3+Цены!$G$3</f>
        <v>7502.2640000000001</v>
      </c>
      <c r="Y398" s="8">
        <f>'Цены 2'!Y46+Сбытовые!Y348+Цены!$E$3+Цены!$G$3</f>
        <v>7085.9340000000002</v>
      </c>
    </row>
    <row r="399" spans="1:25" x14ac:dyDescent="0.25">
      <c r="A399" s="7">
        <v>6</v>
      </c>
      <c r="B399" s="8">
        <f>'Цены 2'!B47+Сбытовые!B349+Цены!$E$3+Цены!$G$3</f>
        <v>6870.7340000000004</v>
      </c>
      <c r="C399" s="8">
        <f>'Цены 2'!C47+Сбытовые!C349+Цены!$E$3+Цены!$G$3</f>
        <v>6800.0540000000001</v>
      </c>
      <c r="D399" s="8">
        <f>'Цены 2'!D47+Сбытовые!D349+Цены!$E$3+Цены!$G$3</f>
        <v>6745.9939999999997</v>
      </c>
      <c r="E399" s="8">
        <f>'Цены 2'!E47+Сбытовые!E349+Цены!$E$3+Цены!$G$3</f>
        <v>6707.0839999999998</v>
      </c>
      <c r="F399" s="8">
        <f>'Цены 2'!F47+Сбытовые!F349+Цены!$E$3+Цены!$G$3</f>
        <v>6715.5339999999997</v>
      </c>
      <c r="G399" s="8">
        <f>'Цены 2'!G47+Сбытовые!G349+Цены!$E$3+Цены!$G$3</f>
        <v>6756.1540000000005</v>
      </c>
      <c r="H399" s="8">
        <f>'Цены 2'!H47+Сбытовые!H349+Цены!$E$3+Цены!$G$3</f>
        <v>6793.8240000000005</v>
      </c>
      <c r="I399" s="8">
        <f>'Цены 2'!I47+Сбытовые!I349+Цены!$E$3+Цены!$G$3</f>
        <v>6903.5839999999998</v>
      </c>
      <c r="J399" s="8">
        <f>'Цены 2'!J47+Сбытовые!J349+Цены!$E$3+Цены!$G$3</f>
        <v>7094.5540000000001</v>
      </c>
      <c r="K399" s="8">
        <f>'Цены 2'!K47+Сбытовые!K349+Цены!$E$3+Цены!$G$3</f>
        <v>7549.3739999999998</v>
      </c>
      <c r="L399" s="8">
        <f>'Цены 2'!L47+Сбытовые!L349+Цены!$E$3+Цены!$G$3</f>
        <v>7570.8639999999996</v>
      </c>
      <c r="M399" s="8">
        <f>'Цены 2'!M47+Сбытовые!M349+Цены!$E$3+Цены!$G$3</f>
        <v>7568.0339999999997</v>
      </c>
      <c r="N399" s="8">
        <f>'Цены 2'!N47+Сбытовые!N349+Цены!$E$3+Цены!$G$3</f>
        <v>7543.6139999999996</v>
      </c>
      <c r="O399" s="8">
        <f>'Цены 2'!O47+Сбытовые!O349+Цены!$E$3+Цены!$G$3</f>
        <v>7536.2240000000002</v>
      </c>
      <c r="P399" s="8">
        <f>'Цены 2'!P47+Сбытовые!P349+Цены!$E$3+Цены!$G$3</f>
        <v>7540.5439999999999</v>
      </c>
      <c r="Q399" s="8">
        <f>'Цены 2'!Q47+Сбытовые!Q349+Цены!$E$3+Цены!$G$3</f>
        <v>7546.5140000000001</v>
      </c>
      <c r="R399" s="8">
        <f>'Цены 2'!R47+Сбытовые!R349+Цены!$E$3+Цены!$G$3</f>
        <v>7571.1239999999998</v>
      </c>
      <c r="S399" s="8">
        <f>'Цены 2'!S47+Сбытовые!S349+Цены!$E$3+Цены!$G$3</f>
        <v>7599.7039999999997</v>
      </c>
      <c r="T399" s="8">
        <f>'Цены 2'!T47+Сбытовые!T349+Цены!$E$3+Цены!$G$3</f>
        <v>7620.1440000000002</v>
      </c>
      <c r="U399" s="8">
        <f>'Цены 2'!U47+Сбытовые!U349+Цены!$E$3+Цены!$G$3</f>
        <v>7608.4639999999999</v>
      </c>
      <c r="V399" s="8">
        <f>'Цены 2'!V47+Сбытовые!V349+Цены!$E$3+Цены!$G$3</f>
        <v>7607.1239999999998</v>
      </c>
      <c r="W399" s="8">
        <f>'Цены 2'!W47+Сбытовые!W349+Цены!$E$3+Цены!$G$3</f>
        <v>7596.4740000000002</v>
      </c>
      <c r="X399" s="8">
        <f>'Цены 2'!X47+Сбытовые!X349+Цены!$E$3+Цены!$G$3</f>
        <v>7109.3240000000005</v>
      </c>
      <c r="Y399" s="8">
        <f>'Цены 2'!Y47+Сбытовые!Y349+Цены!$E$3+Цены!$G$3</f>
        <v>7002.1239999999998</v>
      </c>
    </row>
    <row r="400" spans="1:25" x14ac:dyDescent="0.25">
      <c r="A400" s="7">
        <v>7</v>
      </c>
      <c r="B400" s="8">
        <f>'Цены 2'!B48+Сбытовые!B350+Цены!$E$3+Цены!$G$3</f>
        <v>6763.1239999999998</v>
      </c>
      <c r="C400" s="8">
        <f>'Цены 2'!C48+Сбытовые!C350+Цены!$E$3+Цены!$G$3</f>
        <v>6621.4840000000004</v>
      </c>
      <c r="D400" s="8">
        <f>'Цены 2'!D48+Сбытовые!D350+Цены!$E$3+Цены!$G$3</f>
        <v>6619.2939999999999</v>
      </c>
      <c r="E400" s="8">
        <f>'Цены 2'!E48+Сбытовые!E350+Цены!$E$3+Цены!$G$3</f>
        <v>6486.2939999999999</v>
      </c>
      <c r="F400" s="8">
        <f>'Цены 2'!F48+Сбытовые!F350+Цены!$E$3+Цены!$G$3</f>
        <v>6678.1040000000003</v>
      </c>
      <c r="G400" s="8">
        <f>'Цены 2'!G48+Сбытовые!G350+Цены!$E$3+Цены!$G$3</f>
        <v>6759.6840000000002</v>
      </c>
      <c r="H400" s="8">
        <f>'Цены 2'!H48+Сбытовые!H350+Цены!$E$3+Цены!$G$3</f>
        <v>6890.8639999999996</v>
      </c>
      <c r="I400" s="8">
        <f>'Цены 2'!I48+Сбытовые!I350+Цены!$E$3+Цены!$G$3</f>
        <v>7183.1139999999996</v>
      </c>
      <c r="J400" s="8">
        <f>'Цены 2'!J48+Сбытовые!J350+Цены!$E$3+Цены!$G$3</f>
        <v>7595.0940000000001</v>
      </c>
      <c r="K400" s="8">
        <f>'Цены 2'!K48+Сбытовые!K350+Цены!$E$3+Цены!$G$3</f>
        <v>7663.9940000000006</v>
      </c>
      <c r="L400" s="8">
        <f>'Цены 2'!L48+Сбытовые!L350+Цены!$E$3+Цены!$G$3</f>
        <v>7674.9139999999998</v>
      </c>
      <c r="M400" s="8">
        <f>'Цены 2'!M48+Сбытовые!M350+Цены!$E$3+Цены!$G$3</f>
        <v>7656.8240000000005</v>
      </c>
      <c r="N400" s="8">
        <f>'Цены 2'!N48+Сбытовые!N350+Цены!$E$3+Цены!$G$3</f>
        <v>7626.0039999999999</v>
      </c>
      <c r="O400" s="8">
        <f>'Цены 2'!O48+Сбытовые!O350+Цены!$E$3+Цены!$G$3</f>
        <v>7636.5839999999998</v>
      </c>
      <c r="P400" s="8">
        <f>'Цены 2'!P48+Сбытовые!P350+Цены!$E$3+Цены!$G$3</f>
        <v>7631.634</v>
      </c>
      <c r="Q400" s="8">
        <f>'Цены 2'!Q48+Сбытовые!Q350+Цены!$E$3+Цены!$G$3</f>
        <v>7640.6139999999996</v>
      </c>
      <c r="R400" s="8">
        <f>'Цены 2'!R48+Сбытовые!R350+Цены!$E$3+Цены!$G$3</f>
        <v>7655.1540000000005</v>
      </c>
      <c r="S400" s="8">
        <f>'Цены 2'!S48+Сбытовые!S350+Цены!$E$3+Цены!$G$3</f>
        <v>7676.7039999999997</v>
      </c>
      <c r="T400" s="8">
        <f>'Цены 2'!T48+Сбытовые!T350+Цены!$E$3+Цены!$G$3</f>
        <v>7712.5339999999997</v>
      </c>
      <c r="U400" s="8">
        <f>'Цены 2'!U48+Сбытовые!U350+Цены!$E$3+Цены!$G$3</f>
        <v>7722.8240000000005</v>
      </c>
      <c r="V400" s="8">
        <f>'Цены 2'!V48+Сбытовые!V350+Цены!$E$3+Цены!$G$3</f>
        <v>7663.5640000000003</v>
      </c>
      <c r="W400" s="8">
        <f>'Цены 2'!W48+Сбытовые!W350+Цены!$E$3+Цены!$G$3</f>
        <v>7610.5640000000003</v>
      </c>
      <c r="X400" s="8">
        <f>'Цены 2'!X48+Сбытовые!X350+Цены!$E$3+Цены!$G$3</f>
        <v>7115.1440000000002</v>
      </c>
      <c r="Y400" s="8">
        <f>'Цены 2'!Y48+Сбытовые!Y350+Цены!$E$3+Цены!$G$3</f>
        <v>6888.5039999999999</v>
      </c>
    </row>
    <row r="401" spans="1:25" x14ac:dyDescent="0.25">
      <c r="A401" s="7">
        <v>8</v>
      </c>
      <c r="B401" s="8">
        <f>'Цены 2'!B49+Сбытовые!B351+Цены!$E$3+Цены!$G$3</f>
        <v>6724.2240000000002</v>
      </c>
      <c r="C401" s="8">
        <f>'Цены 2'!C49+Сбытовые!C351+Цены!$E$3+Цены!$G$3</f>
        <v>6411.3140000000003</v>
      </c>
      <c r="D401" s="8">
        <f>'Цены 2'!D49+Сбытовые!D351+Цены!$E$3+Цены!$G$3</f>
        <v>6354.4939999999997</v>
      </c>
      <c r="E401" s="8">
        <f>'Цены 2'!E49+Сбытовые!E351+Цены!$E$3+Цены!$G$3</f>
        <v>6328.1639999999998</v>
      </c>
      <c r="F401" s="8">
        <f>'Цены 2'!F49+Сбытовые!F351+Цены!$E$3+Цены!$G$3</f>
        <v>6627.384</v>
      </c>
      <c r="G401" s="8">
        <f>'Цены 2'!G49+Сбытовые!G351+Цены!$E$3+Цены!$G$3</f>
        <v>6722.5839999999998</v>
      </c>
      <c r="H401" s="8">
        <f>'Цены 2'!H49+Сбытовые!H351+Цены!$E$3+Цены!$G$3</f>
        <v>6905.1939999999995</v>
      </c>
      <c r="I401" s="8">
        <f>'Цены 2'!I49+Сбытовые!I351+Цены!$E$3+Цены!$G$3</f>
        <v>7191.3339999999998</v>
      </c>
      <c r="J401" s="8">
        <f>'Цены 2'!J49+Сбытовые!J351+Цены!$E$3+Цены!$G$3</f>
        <v>7605.6239999999998</v>
      </c>
      <c r="K401" s="8">
        <f>'Цены 2'!K49+Сбытовые!K351+Цены!$E$3+Цены!$G$3</f>
        <v>7672.424</v>
      </c>
      <c r="L401" s="8">
        <f>'Цены 2'!L49+Сбытовые!L351+Цены!$E$3+Цены!$G$3</f>
        <v>7667.1039999999994</v>
      </c>
      <c r="M401" s="8">
        <f>'Цены 2'!M49+Сбытовые!M351+Цены!$E$3+Цены!$G$3</f>
        <v>7650.5239999999994</v>
      </c>
      <c r="N401" s="8">
        <f>'Цены 2'!N49+Сбытовые!N351+Цены!$E$3+Цены!$G$3</f>
        <v>7630.5039999999999</v>
      </c>
      <c r="O401" s="8">
        <f>'Цены 2'!O49+Сбытовые!O351+Цены!$E$3+Цены!$G$3</f>
        <v>7644.2039999999997</v>
      </c>
      <c r="P401" s="8">
        <f>'Цены 2'!P49+Сбытовые!P351+Цены!$E$3+Цены!$G$3</f>
        <v>7653.6139999999996</v>
      </c>
      <c r="Q401" s="8">
        <f>'Цены 2'!Q49+Сбытовые!Q351+Цены!$E$3+Цены!$G$3</f>
        <v>7662.6639999999998</v>
      </c>
      <c r="R401" s="8">
        <f>'Цены 2'!R49+Сбытовые!R351+Цены!$E$3+Цены!$G$3</f>
        <v>7668.924</v>
      </c>
      <c r="S401" s="8">
        <f>'Цены 2'!S49+Сбытовые!S351+Цены!$E$3+Цены!$G$3</f>
        <v>7669.4840000000004</v>
      </c>
      <c r="T401" s="8">
        <f>'Цены 2'!T49+Сбытовые!T351+Цены!$E$3+Цены!$G$3</f>
        <v>7703.4040000000005</v>
      </c>
      <c r="U401" s="8">
        <f>'Цены 2'!U49+Сбытовые!U351+Цены!$E$3+Цены!$G$3</f>
        <v>7704.924</v>
      </c>
      <c r="V401" s="8">
        <f>'Цены 2'!V49+Сбытовые!V351+Цены!$E$3+Цены!$G$3</f>
        <v>7646.4439999999995</v>
      </c>
      <c r="W401" s="8">
        <f>'Цены 2'!W49+Сбытовые!W351+Цены!$E$3+Цены!$G$3</f>
        <v>7573.8739999999998</v>
      </c>
      <c r="X401" s="8">
        <f>'Цены 2'!X49+Сбытовые!X351+Цены!$E$3+Цены!$G$3</f>
        <v>7085.8440000000001</v>
      </c>
      <c r="Y401" s="8">
        <f>'Цены 2'!Y49+Сбытовые!Y351+Цены!$E$3+Цены!$G$3</f>
        <v>6878.4139999999998</v>
      </c>
    </row>
    <row r="402" spans="1:25" x14ac:dyDescent="0.25">
      <c r="A402" s="7">
        <v>9</v>
      </c>
      <c r="B402" s="8">
        <f>'Цены 2'!B50+Сбытовые!B352+Цены!$E$3+Цены!$G$3</f>
        <v>6764.1939999999995</v>
      </c>
      <c r="C402" s="8">
        <f>'Цены 2'!C50+Сбытовые!C352+Цены!$E$3+Цены!$G$3</f>
        <v>6679.6139999999996</v>
      </c>
      <c r="D402" s="8">
        <f>'Цены 2'!D50+Сбытовые!D352+Цены!$E$3+Цены!$G$3</f>
        <v>6594.8440000000001</v>
      </c>
      <c r="E402" s="8">
        <f>'Цены 2'!E50+Сбытовые!E352+Цены!$E$3+Цены!$G$3</f>
        <v>6445.9040000000005</v>
      </c>
      <c r="F402" s="8">
        <f>'Цены 2'!F50+Сбытовые!F352+Цены!$E$3+Цены!$G$3</f>
        <v>6693.0140000000001</v>
      </c>
      <c r="G402" s="8">
        <f>'Цены 2'!G50+Сбытовые!G352+Цены!$E$3+Цены!$G$3</f>
        <v>6799.384</v>
      </c>
      <c r="H402" s="8">
        <f>'Цены 2'!H50+Сбытовые!H352+Цены!$E$3+Цены!$G$3</f>
        <v>6999.5540000000001</v>
      </c>
      <c r="I402" s="8">
        <f>'Цены 2'!I50+Сбытовые!I352+Цены!$E$3+Цены!$G$3</f>
        <v>7315.1440000000002</v>
      </c>
      <c r="J402" s="8">
        <f>'Цены 2'!J50+Сбытовые!J352+Цены!$E$3+Цены!$G$3</f>
        <v>7690.174</v>
      </c>
      <c r="K402" s="8">
        <f>'Цены 2'!K50+Сбытовые!K352+Цены!$E$3+Цены!$G$3</f>
        <v>7790.0239999999994</v>
      </c>
      <c r="L402" s="8">
        <f>'Цены 2'!L50+Сбытовые!L352+Цены!$E$3+Цены!$G$3</f>
        <v>7788.9339999999993</v>
      </c>
      <c r="M402" s="8">
        <f>'Цены 2'!M50+Сбытовые!M352+Цены!$E$3+Цены!$G$3</f>
        <v>7779.3539999999994</v>
      </c>
      <c r="N402" s="8">
        <f>'Цены 2'!N50+Сбытовые!N352+Цены!$E$3+Цены!$G$3</f>
        <v>7768.7139999999999</v>
      </c>
      <c r="O402" s="8">
        <f>'Цены 2'!O50+Сбытовые!O352+Цены!$E$3+Цены!$G$3</f>
        <v>7765.1039999999994</v>
      </c>
      <c r="P402" s="8">
        <f>'Цены 2'!P50+Сбытовые!P352+Цены!$E$3+Цены!$G$3</f>
        <v>7774.6540000000005</v>
      </c>
      <c r="Q402" s="8">
        <f>'Цены 2'!Q50+Сбытовые!Q352+Цены!$E$3+Цены!$G$3</f>
        <v>7776.5439999999999</v>
      </c>
      <c r="R402" s="8">
        <f>'Цены 2'!R50+Сбытовые!R352+Цены!$E$3+Цены!$G$3</f>
        <v>7781.9439999999995</v>
      </c>
      <c r="S402" s="8">
        <f>'Цены 2'!S50+Сбытовые!S352+Цены!$E$3+Цены!$G$3</f>
        <v>7815.0439999999999</v>
      </c>
      <c r="T402" s="8">
        <f>'Цены 2'!T50+Сбытовые!T352+Цены!$E$3+Цены!$G$3</f>
        <v>7836.6139999999996</v>
      </c>
      <c r="U402" s="8">
        <f>'Цены 2'!U50+Сбытовые!U352+Цены!$E$3+Цены!$G$3</f>
        <v>7812.4439999999995</v>
      </c>
      <c r="V402" s="8">
        <f>'Цены 2'!V50+Сбытовые!V352+Цены!$E$3+Цены!$G$3</f>
        <v>7794.5439999999999</v>
      </c>
      <c r="W402" s="8">
        <f>'Цены 2'!W50+Сбытовые!W352+Цены!$E$3+Цены!$G$3</f>
        <v>7693.4940000000006</v>
      </c>
      <c r="X402" s="8">
        <f>'Цены 2'!X50+Сбытовые!X352+Цены!$E$3+Цены!$G$3</f>
        <v>7396.1139999999996</v>
      </c>
      <c r="Y402" s="8">
        <f>'Цены 2'!Y50+Сбытовые!Y352+Цены!$E$3+Цены!$G$3</f>
        <v>6973.3140000000003</v>
      </c>
    </row>
    <row r="403" spans="1:25" x14ac:dyDescent="0.25">
      <c r="A403" s="7">
        <v>10</v>
      </c>
      <c r="B403" s="8">
        <f>'Цены 2'!B51+Сбытовые!B353+Цены!$E$3+Цены!$G$3</f>
        <v>6795.9139999999998</v>
      </c>
      <c r="C403" s="8">
        <f>'Цены 2'!C51+Сбытовые!C353+Цены!$E$3+Цены!$G$3</f>
        <v>6695.5239999999994</v>
      </c>
      <c r="D403" s="8">
        <f>'Цены 2'!D51+Сбытовые!D353+Цены!$E$3+Цены!$G$3</f>
        <v>6643.384</v>
      </c>
      <c r="E403" s="8">
        <f>'Цены 2'!E51+Сбытовые!E353+Цены!$E$3+Цены!$G$3</f>
        <v>6378.6239999999998</v>
      </c>
      <c r="F403" s="8">
        <f>'Цены 2'!F51+Сбытовые!F353+Цены!$E$3+Цены!$G$3</f>
        <v>6692.8540000000003</v>
      </c>
      <c r="G403" s="8">
        <f>'Цены 2'!G51+Сбытовые!G353+Цены!$E$3+Цены!$G$3</f>
        <v>6825.9340000000002</v>
      </c>
      <c r="H403" s="8">
        <f>'Цены 2'!H51+Сбытовые!H353+Цены!$E$3+Цены!$G$3</f>
        <v>7053.174</v>
      </c>
      <c r="I403" s="8">
        <f>'Цены 2'!I51+Сбытовые!I353+Цены!$E$3+Цены!$G$3</f>
        <v>7450.8040000000001</v>
      </c>
      <c r="J403" s="8">
        <f>'Цены 2'!J51+Сбытовые!J353+Цены!$E$3+Цены!$G$3</f>
        <v>7704.8240000000005</v>
      </c>
      <c r="K403" s="8">
        <f>'Цены 2'!K51+Сбытовые!K353+Цены!$E$3+Цены!$G$3</f>
        <v>7756.7340000000004</v>
      </c>
      <c r="L403" s="8">
        <f>'Цены 2'!L51+Сбытовые!L353+Цены!$E$3+Цены!$G$3</f>
        <v>7775.1540000000005</v>
      </c>
      <c r="M403" s="8">
        <f>'Цены 2'!M51+Сбытовые!M353+Цены!$E$3+Цены!$G$3</f>
        <v>7759.9040000000005</v>
      </c>
      <c r="N403" s="8">
        <f>'Цены 2'!N51+Сбытовые!N353+Цены!$E$3+Цены!$G$3</f>
        <v>7714.674</v>
      </c>
      <c r="O403" s="8">
        <f>'Цены 2'!O51+Сбытовые!O353+Цены!$E$3+Цены!$G$3</f>
        <v>7729.3940000000002</v>
      </c>
      <c r="P403" s="8">
        <f>'Цены 2'!P51+Сбытовые!P353+Цены!$E$3+Цены!$G$3</f>
        <v>7747.5540000000001</v>
      </c>
      <c r="Q403" s="8">
        <f>'Цены 2'!Q51+Сбытовые!Q353+Цены!$E$3+Цены!$G$3</f>
        <v>7763.2139999999999</v>
      </c>
      <c r="R403" s="8">
        <f>'Цены 2'!R51+Сбытовые!R353+Цены!$E$3+Цены!$G$3</f>
        <v>7775.8539999999994</v>
      </c>
      <c r="S403" s="8">
        <f>'Цены 2'!S51+Сбытовые!S353+Цены!$E$3+Цены!$G$3</f>
        <v>7820.134</v>
      </c>
      <c r="T403" s="8">
        <f>'Цены 2'!T51+Сбытовые!T353+Цены!$E$3+Цены!$G$3</f>
        <v>7843.2939999999999</v>
      </c>
      <c r="U403" s="8">
        <f>'Цены 2'!U51+Сбытовые!U353+Цены!$E$3+Цены!$G$3</f>
        <v>7834.7639999999992</v>
      </c>
      <c r="V403" s="8">
        <f>'Цены 2'!V51+Сбытовые!V353+Цены!$E$3+Цены!$G$3</f>
        <v>7803.4940000000006</v>
      </c>
      <c r="W403" s="8">
        <f>'Цены 2'!W51+Сбытовые!W353+Цены!$E$3+Цены!$G$3</f>
        <v>7724.2440000000006</v>
      </c>
      <c r="X403" s="8">
        <f>'Цены 2'!X51+Сбытовые!X353+Цены!$E$3+Цены!$G$3</f>
        <v>7177.0640000000003</v>
      </c>
      <c r="Y403" s="8">
        <f>'Цены 2'!Y51+Сбытовые!Y353+Цены!$E$3+Цены!$G$3</f>
        <v>6920.9040000000005</v>
      </c>
    </row>
    <row r="404" spans="1:25" x14ac:dyDescent="0.25">
      <c r="A404" s="7">
        <v>11</v>
      </c>
      <c r="B404" s="8">
        <f>'Цены 2'!B52+Сбытовые!B354+Цены!$E$3+Цены!$G$3</f>
        <v>6788.6639999999998</v>
      </c>
      <c r="C404" s="8">
        <f>'Цены 2'!C52+Сбытовые!C354+Цены!$E$3+Цены!$G$3</f>
        <v>6700.7539999999999</v>
      </c>
      <c r="D404" s="8">
        <f>'Цены 2'!D52+Сбытовые!D354+Цены!$E$3+Цены!$G$3</f>
        <v>6570.174</v>
      </c>
      <c r="E404" s="8">
        <f>'Цены 2'!E52+Сбытовые!E354+Цены!$E$3+Цены!$G$3</f>
        <v>6340.5940000000001</v>
      </c>
      <c r="F404" s="8">
        <f>'Цены 2'!F52+Сбытовые!F354+Цены!$E$3+Цены!$G$3</f>
        <v>6696.3639999999996</v>
      </c>
      <c r="G404" s="8">
        <f>'Цены 2'!G52+Сбытовые!G354+Цены!$E$3+Цены!$G$3</f>
        <v>6870.9740000000002</v>
      </c>
      <c r="H404" s="8">
        <f>'Цены 2'!H52+Сбытовые!H354+Цены!$E$3+Цены!$G$3</f>
        <v>7156.9139999999998</v>
      </c>
      <c r="I404" s="8">
        <f>'Цены 2'!I52+Сбытовые!I354+Цены!$E$3+Цены!$G$3</f>
        <v>7601.3339999999998</v>
      </c>
      <c r="J404" s="8">
        <f>'Цены 2'!J52+Сбытовые!J354+Цены!$E$3+Цены!$G$3</f>
        <v>7790.1139999999996</v>
      </c>
      <c r="K404" s="8">
        <f>'Цены 2'!K52+Сбытовые!K354+Цены!$E$3+Цены!$G$3</f>
        <v>7821.4639999999999</v>
      </c>
      <c r="L404" s="8">
        <f>'Цены 2'!L52+Сбытовые!L354+Цены!$E$3+Цены!$G$3</f>
        <v>7817.4740000000002</v>
      </c>
      <c r="M404" s="8">
        <f>'Цены 2'!M52+Сбытовые!M354+Цены!$E$3+Цены!$G$3</f>
        <v>7806.1939999999995</v>
      </c>
      <c r="N404" s="8">
        <f>'Цены 2'!N52+Сбытовые!N354+Цены!$E$3+Цены!$G$3</f>
        <v>7775.4539999999997</v>
      </c>
      <c r="O404" s="8">
        <f>'Цены 2'!O52+Сбытовые!O354+Цены!$E$3+Цены!$G$3</f>
        <v>7785.4339999999993</v>
      </c>
      <c r="P404" s="8">
        <f>'Цены 2'!P52+Сбытовые!P354+Цены!$E$3+Цены!$G$3</f>
        <v>7790.9339999999993</v>
      </c>
      <c r="Q404" s="8">
        <f>'Цены 2'!Q52+Сбытовые!Q354+Цены!$E$3+Цены!$G$3</f>
        <v>7794.8639999999996</v>
      </c>
      <c r="R404" s="8">
        <f>'Цены 2'!R52+Сбытовые!R354+Цены!$E$3+Цены!$G$3</f>
        <v>7802.6039999999994</v>
      </c>
      <c r="S404" s="8">
        <f>'Цены 2'!S52+Сбытовые!S354+Цены!$E$3+Цены!$G$3</f>
        <v>7837.3940000000002</v>
      </c>
      <c r="T404" s="8">
        <f>'Цены 2'!T52+Сбытовые!T354+Цены!$E$3+Цены!$G$3</f>
        <v>7857.3439999999991</v>
      </c>
      <c r="U404" s="8">
        <f>'Цены 2'!U52+Сбытовые!U354+Цены!$E$3+Цены!$G$3</f>
        <v>7835.7240000000002</v>
      </c>
      <c r="V404" s="8">
        <f>'Цены 2'!V52+Сбытовые!V354+Цены!$E$3+Цены!$G$3</f>
        <v>7824.8739999999998</v>
      </c>
      <c r="W404" s="8">
        <f>'Цены 2'!W52+Сбытовые!W354+Цены!$E$3+Цены!$G$3</f>
        <v>7790.1440000000002</v>
      </c>
      <c r="X404" s="8">
        <f>'Цены 2'!X52+Сбытовые!X354+Цены!$E$3+Цены!$G$3</f>
        <v>7572.8739999999998</v>
      </c>
      <c r="Y404" s="8">
        <f>'Цены 2'!Y52+Сбытовые!Y354+Цены!$E$3+Цены!$G$3</f>
        <v>7014.9840000000004</v>
      </c>
    </row>
    <row r="405" spans="1:25" x14ac:dyDescent="0.25">
      <c r="A405" s="7">
        <v>12</v>
      </c>
      <c r="B405" s="8">
        <f>'Цены 2'!B53+Сбытовые!B355+Цены!$E$3+Цены!$G$3</f>
        <v>6872.4439999999995</v>
      </c>
      <c r="C405" s="8">
        <f>'Цены 2'!C53+Сбытовые!C355+Цены!$E$3+Цены!$G$3</f>
        <v>6747.4340000000002</v>
      </c>
      <c r="D405" s="8">
        <f>'Цены 2'!D53+Сбытовые!D355+Цены!$E$3+Цены!$G$3</f>
        <v>6697.6239999999998</v>
      </c>
      <c r="E405" s="8">
        <f>'Цены 2'!E53+Сбытовые!E355+Цены!$E$3+Цены!$G$3</f>
        <v>6668.0940000000001</v>
      </c>
      <c r="F405" s="8">
        <f>'Цены 2'!F53+Сбытовые!F355+Цены!$E$3+Цены!$G$3</f>
        <v>6691.5239999999994</v>
      </c>
      <c r="G405" s="8">
        <f>'Цены 2'!G53+Сбытовые!G355+Цены!$E$3+Цены!$G$3</f>
        <v>6757.0339999999997</v>
      </c>
      <c r="H405" s="8">
        <f>'Цены 2'!H53+Сбытовые!H355+Цены!$E$3+Цены!$G$3</f>
        <v>6874.1440000000002</v>
      </c>
      <c r="I405" s="8">
        <f>'Цены 2'!I53+Сбытовые!I355+Цены!$E$3+Цены!$G$3</f>
        <v>6992.2939999999999</v>
      </c>
      <c r="J405" s="8">
        <f>'Цены 2'!J53+Сбытовые!J355+Цены!$E$3+Цены!$G$3</f>
        <v>7582.9940000000006</v>
      </c>
      <c r="K405" s="8">
        <f>'Цены 2'!K53+Сбытовые!K355+Цены!$E$3+Цены!$G$3</f>
        <v>7687.2039999999997</v>
      </c>
      <c r="L405" s="8">
        <f>'Цены 2'!L53+Сбытовые!L355+Цены!$E$3+Цены!$G$3</f>
        <v>7702.5640000000003</v>
      </c>
      <c r="M405" s="8">
        <f>'Цены 2'!M53+Сбытовые!M355+Цены!$E$3+Цены!$G$3</f>
        <v>7698.5039999999999</v>
      </c>
      <c r="N405" s="8">
        <f>'Цены 2'!N53+Сбытовые!N355+Цены!$E$3+Цены!$G$3</f>
        <v>7683.3639999999996</v>
      </c>
      <c r="O405" s="8">
        <f>'Цены 2'!O53+Сбытовые!O355+Цены!$E$3+Цены!$G$3</f>
        <v>7666.924</v>
      </c>
      <c r="P405" s="8">
        <f>'Цены 2'!P53+Сбытовые!P355+Цены!$E$3+Цены!$G$3</f>
        <v>7677.4139999999998</v>
      </c>
      <c r="Q405" s="8">
        <f>'Цены 2'!Q53+Сбытовые!Q355+Цены!$E$3+Цены!$G$3</f>
        <v>7695.9539999999997</v>
      </c>
      <c r="R405" s="8">
        <f>'Цены 2'!R53+Сбытовые!R355+Цены!$E$3+Цены!$G$3</f>
        <v>7733.8739999999998</v>
      </c>
      <c r="S405" s="8">
        <f>'Цены 2'!S53+Сбытовые!S355+Цены!$E$3+Цены!$G$3</f>
        <v>7798.0439999999999</v>
      </c>
      <c r="T405" s="8">
        <f>'Цены 2'!T53+Сбытовые!T355+Цены!$E$3+Цены!$G$3</f>
        <v>7824.2739999999994</v>
      </c>
      <c r="U405" s="8">
        <f>'Цены 2'!U53+Сбытовые!U355+Цены!$E$3+Цены!$G$3</f>
        <v>7807.2640000000001</v>
      </c>
      <c r="V405" s="8">
        <f>'Цены 2'!V53+Сбытовые!V355+Цены!$E$3+Цены!$G$3</f>
        <v>7757.6839999999993</v>
      </c>
      <c r="W405" s="8">
        <f>'Цены 2'!W53+Сбытовые!W355+Цены!$E$3+Цены!$G$3</f>
        <v>7716.3739999999998</v>
      </c>
      <c r="X405" s="8">
        <f>'Цены 2'!X53+Сбытовые!X355+Цены!$E$3+Цены!$G$3</f>
        <v>7669.5239999999994</v>
      </c>
      <c r="Y405" s="8">
        <f>'Цены 2'!Y53+Сбытовые!Y355+Цены!$E$3+Цены!$G$3</f>
        <v>7052.9840000000004</v>
      </c>
    </row>
    <row r="406" spans="1:25" x14ac:dyDescent="0.25">
      <c r="A406" s="7">
        <v>13</v>
      </c>
      <c r="B406" s="8">
        <f>'Цены 2'!B54+Сбытовые!B356+Цены!$E$3+Цены!$G$3</f>
        <v>6742.0740000000005</v>
      </c>
      <c r="C406" s="8">
        <f>'Цены 2'!C54+Сбытовые!C356+Цены!$E$3+Цены!$G$3</f>
        <v>6660.424</v>
      </c>
      <c r="D406" s="8">
        <f>'Цены 2'!D54+Сбытовые!D356+Цены!$E$3+Цены!$G$3</f>
        <v>6169.6639999999998</v>
      </c>
      <c r="E406" s="8">
        <f>'Цены 2'!E54+Сбытовые!E356+Цены!$E$3+Цены!$G$3</f>
        <v>6078.8639999999996</v>
      </c>
      <c r="F406" s="8">
        <f>'Цены 2'!F54+Сбытовые!F356+Цены!$E$3+Цены!$G$3</f>
        <v>6147.384</v>
      </c>
      <c r="G406" s="8">
        <f>'Цены 2'!G54+Сбытовые!G356+Цены!$E$3+Цены!$G$3</f>
        <v>6306.384</v>
      </c>
      <c r="H406" s="8">
        <f>'Цены 2'!H54+Сбытовые!H356+Цены!$E$3+Цены!$G$3</f>
        <v>6405.2839999999997</v>
      </c>
      <c r="I406" s="8">
        <f>'Цены 2'!I54+Сбытовые!I356+Цены!$E$3+Цены!$G$3</f>
        <v>6698.7139999999999</v>
      </c>
      <c r="J406" s="8">
        <f>'Цены 2'!J54+Сбытовые!J356+Цены!$E$3+Цены!$G$3</f>
        <v>6946.0940000000001</v>
      </c>
      <c r="K406" s="8">
        <f>'Цены 2'!K54+Сбытовые!K356+Цены!$E$3+Цены!$G$3</f>
        <v>7166.6639999999998</v>
      </c>
      <c r="L406" s="8">
        <f>'Цены 2'!L54+Сбытовые!L356+Цены!$E$3+Цены!$G$3</f>
        <v>7241.0240000000003</v>
      </c>
      <c r="M406" s="8">
        <f>'Цены 2'!M54+Сбытовые!M356+Цены!$E$3+Цены!$G$3</f>
        <v>7243.6139999999996</v>
      </c>
      <c r="N406" s="8">
        <f>'Цены 2'!N54+Сбытовые!N356+Цены!$E$3+Цены!$G$3</f>
        <v>7230.9340000000002</v>
      </c>
      <c r="O406" s="8">
        <f>'Цены 2'!O54+Сбытовые!O356+Цены!$E$3+Цены!$G$3</f>
        <v>7236.1939999999995</v>
      </c>
      <c r="P406" s="8">
        <f>'Цены 2'!P54+Сбытовые!P356+Цены!$E$3+Цены!$G$3</f>
        <v>7231.0940000000001</v>
      </c>
      <c r="Q406" s="8">
        <f>'Цены 2'!Q54+Сбытовые!Q356+Цены!$E$3+Цены!$G$3</f>
        <v>7246.2139999999999</v>
      </c>
      <c r="R406" s="8">
        <f>'Цены 2'!R54+Сбытовые!R356+Цены!$E$3+Цены!$G$3</f>
        <v>7265.4139999999998</v>
      </c>
      <c r="S406" s="8">
        <f>'Цены 2'!S54+Сбытовые!S356+Цены!$E$3+Цены!$G$3</f>
        <v>7450.2039999999997</v>
      </c>
      <c r="T406" s="8">
        <f>'Цены 2'!T54+Сбытовые!T356+Цены!$E$3+Цены!$G$3</f>
        <v>7477.9439999999995</v>
      </c>
      <c r="U406" s="8">
        <f>'Цены 2'!U54+Сбытовые!U356+Цены!$E$3+Цены!$G$3</f>
        <v>7728.3140000000003</v>
      </c>
      <c r="V406" s="8">
        <f>'Цены 2'!V54+Сбытовые!V356+Цены!$E$3+Цены!$G$3</f>
        <v>7439.1139999999996</v>
      </c>
      <c r="W406" s="8">
        <f>'Цены 2'!W54+Сбытовые!W356+Цены!$E$3+Цены!$G$3</f>
        <v>7315.4139999999998</v>
      </c>
      <c r="X406" s="8">
        <f>'Цены 2'!X54+Сбытовые!X356+Цены!$E$3+Цены!$G$3</f>
        <v>7066.2039999999997</v>
      </c>
      <c r="Y406" s="8">
        <f>'Цены 2'!Y54+Сбытовые!Y356+Цены!$E$3+Цены!$G$3</f>
        <v>6925.4840000000004</v>
      </c>
    </row>
    <row r="407" spans="1:25" x14ac:dyDescent="0.25">
      <c r="A407" s="7">
        <v>14</v>
      </c>
      <c r="B407" s="8">
        <f>'Цены 2'!B55+Сбытовые!B357+Цены!$E$3+Цены!$G$3</f>
        <v>6697.4340000000002</v>
      </c>
      <c r="C407" s="8">
        <f>'Цены 2'!C55+Сбытовые!C357+Цены!$E$3+Цены!$G$3</f>
        <v>6620.1639999999998</v>
      </c>
      <c r="D407" s="8">
        <f>'Цены 2'!D55+Сбытовые!D357+Цены!$E$3+Цены!$G$3</f>
        <v>6012.0940000000001</v>
      </c>
      <c r="E407" s="8">
        <f>'Цены 2'!E55+Сбытовые!E357+Цены!$E$3+Цены!$G$3</f>
        <v>5982.4439999999995</v>
      </c>
      <c r="F407" s="8">
        <f>'Цены 2'!F55+Сбытовые!F357+Цены!$E$3+Цены!$G$3</f>
        <v>6277.6040000000003</v>
      </c>
      <c r="G407" s="8">
        <f>'Цены 2'!G55+Сбытовые!G357+Цены!$E$3+Цены!$G$3</f>
        <v>6692.8540000000003</v>
      </c>
      <c r="H407" s="8">
        <f>'Цены 2'!H55+Сбытовые!H357+Цены!$E$3+Цены!$G$3</f>
        <v>6905.4740000000002</v>
      </c>
      <c r="I407" s="8">
        <f>'Цены 2'!I55+Сбытовые!I357+Цены!$E$3+Цены!$G$3</f>
        <v>7333.0039999999999</v>
      </c>
      <c r="J407" s="8">
        <f>'Цены 2'!J55+Сбытовые!J357+Цены!$E$3+Цены!$G$3</f>
        <v>7719.6939999999995</v>
      </c>
      <c r="K407" s="8">
        <f>'Цены 2'!K55+Сбытовые!K357+Цены!$E$3+Цены!$G$3</f>
        <v>7821.1639999999998</v>
      </c>
      <c r="L407" s="8">
        <f>'Цены 2'!L55+Сбытовые!L357+Цены!$E$3+Цены!$G$3</f>
        <v>7822.0139999999992</v>
      </c>
      <c r="M407" s="8">
        <f>'Цены 2'!M55+Сбытовые!M357+Цены!$E$3+Цены!$G$3</f>
        <v>7810.5739999999996</v>
      </c>
      <c r="N407" s="8">
        <f>'Цены 2'!N55+Сбытовые!N357+Цены!$E$3+Цены!$G$3</f>
        <v>7776.8940000000002</v>
      </c>
      <c r="O407" s="8">
        <f>'Цены 2'!O55+Сбытовые!O357+Цены!$E$3+Цены!$G$3</f>
        <v>7762.5839999999998</v>
      </c>
      <c r="P407" s="8">
        <f>'Цены 2'!P55+Сбытовые!P357+Цены!$E$3+Цены!$G$3</f>
        <v>7770.3440000000001</v>
      </c>
      <c r="Q407" s="8">
        <f>'Цены 2'!Q55+Сбытовые!Q357+Цены!$E$3+Цены!$G$3</f>
        <v>7767.3339999999998</v>
      </c>
      <c r="R407" s="8">
        <f>'Цены 2'!R55+Сбытовые!R357+Цены!$E$3+Цены!$G$3</f>
        <v>7784.8140000000003</v>
      </c>
      <c r="S407" s="8">
        <f>'Цены 2'!S55+Сбытовые!S357+Цены!$E$3+Цены!$G$3</f>
        <v>7844.8040000000001</v>
      </c>
      <c r="T407" s="8">
        <f>'Цены 2'!T55+Сбытовые!T357+Цены!$E$3+Цены!$G$3</f>
        <v>7876.7340000000004</v>
      </c>
      <c r="U407" s="8">
        <f>'Цены 2'!U55+Сбытовые!U357+Цены!$E$3+Цены!$G$3</f>
        <v>7872.5839999999998</v>
      </c>
      <c r="V407" s="8">
        <f>'Цены 2'!V55+Сбытовые!V357+Цены!$E$3+Цены!$G$3</f>
        <v>7843.2639999999992</v>
      </c>
      <c r="W407" s="8">
        <f>'Цены 2'!W55+Сбытовые!W357+Цены!$E$3+Цены!$G$3</f>
        <v>7788.0640000000003</v>
      </c>
      <c r="X407" s="8">
        <f>'Цены 2'!X55+Сбытовые!X357+Цены!$E$3+Цены!$G$3</f>
        <v>7087.4840000000004</v>
      </c>
      <c r="Y407" s="8">
        <f>'Цены 2'!Y55+Сбытовые!Y357+Цены!$E$3+Цены!$G$3</f>
        <v>6967.7440000000006</v>
      </c>
    </row>
    <row r="408" spans="1:25" x14ac:dyDescent="0.25">
      <c r="A408" s="7">
        <v>15</v>
      </c>
      <c r="B408" s="8">
        <f>'Цены 2'!B56+Сбытовые!B358+Цены!$E$3+Цены!$G$3</f>
        <v>6950.2039999999997</v>
      </c>
      <c r="C408" s="8">
        <f>'Цены 2'!C56+Сбытовые!C358+Цены!$E$3+Цены!$G$3</f>
        <v>6745.634</v>
      </c>
      <c r="D408" s="8">
        <f>'Цены 2'!D56+Сбытовые!D358+Цены!$E$3+Цены!$G$3</f>
        <v>6689.6139999999996</v>
      </c>
      <c r="E408" s="8">
        <f>'Цены 2'!E56+Сбытовые!E358+Цены!$E$3+Цены!$G$3</f>
        <v>6681.8140000000003</v>
      </c>
      <c r="F408" s="8">
        <f>'Цены 2'!F56+Сбытовые!F358+Цены!$E$3+Цены!$G$3</f>
        <v>6708.4939999999997</v>
      </c>
      <c r="G408" s="8">
        <f>'Цены 2'!G56+Сбытовые!G358+Цены!$E$3+Цены!$G$3</f>
        <v>6827.2240000000002</v>
      </c>
      <c r="H408" s="8">
        <f>'Цены 2'!H56+Сбытовые!H358+Цены!$E$3+Цены!$G$3</f>
        <v>7046.6440000000002</v>
      </c>
      <c r="I408" s="8">
        <f>'Цены 2'!I56+Сбытовые!I358+Цены!$E$3+Цены!$G$3</f>
        <v>7693.3140000000003</v>
      </c>
      <c r="J408" s="8">
        <f>'Цены 2'!J56+Сбытовые!J358+Цены!$E$3+Цены!$G$3</f>
        <v>7837.8539999999994</v>
      </c>
      <c r="K408" s="8">
        <f>'Цены 2'!K56+Сбытовые!K358+Цены!$E$3+Цены!$G$3</f>
        <v>7859.4439999999995</v>
      </c>
      <c r="L408" s="8">
        <f>'Цены 2'!L56+Сбытовые!L358+Цены!$E$3+Цены!$G$3</f>
        <v>7874.7739999999994</v>
      </c>
      <c r="M408" s="8">
        <f>'Цены 2'!M56+Сбытовые!M358+Цены!$E$3+Цены!$G$3</f>
        <v>7863.4740000000002</v>
      </c>
      <c r="N408" s="8">
        <f>'Цены 2'!N56+Сбытовые!N358+Цены!$E$3+Цены!$G$3</f>
        <v>7839.0239999999994</v>
      </c>
      <c r="O408" s="8">
        <f>'Цены 2'!O56+Сбытовые!O358+Цены!$E$3+Цены!$G$3</f>
        <v>7847.5439999999999</v>
      </c>
      <c r="P408" s="8">
        <f>'Цены 2'!P56+Сбытовые!P358+Цены!$E$3+Цены!$G$3</f>
        <v>7846.7539999999999</v>
      </c>
      <c r="Q408" s="8">
        <f>'Цены 2'!Q56+Сбытовые!Q358+Цены!$E$3+Цены!$G$3</f>
        <v>7849.2739999999994</v>
      </c>
      <c r="R408" s="8">
        <f>'Цены 2'!R56+Сбытовые!R358+Цены!$E$3+Цены!$G$3</f>
        <v>7856.0339999999997</v>
      </c>
      <c r="S408" s="8">
        <f>'Цены 2'!S56+Сбытовые!S358+Цены!$E$3+Цены!$G$3</f>
        <v>7884.0339999999997</v>
      </c>
      <c r="T408" s="8">
        <f>'Цены 2'!T56+Сбытовые!T358+Цены!$E$3+Цены!$G$3</f>
        <v>7909.5439999999999</v>
      </c>
      <c r="U408" s="8">
        <f>'Цены 2'!U56+Сбытовые!U358+Цены!$E$3+Цены!$G$3</f>
        <v>7904.9840000000004</v>
      </c>
      <c r="V408" s="8">
        <f>'Цены 2'!V56+Сбытовые!V358+Цены!$E$3+Цены!$G$3</f>
        <v>7873.3140000000003</v>
      </c>
      <c r="W408" s="8">
        <f>'Цены 2'!W56+Сбытовые!W358+Цены!$E$3+Цены!$G$3</f>
        <v>7835.5139999999992</v>
      </c>
      <c r="X408" s="8">
        <f>'Цены 2'!X56+Сбытовые!X358+Цены!$E$3+Цены!$G$3</f>
        <v>7707.634</v>
      </c>
      <c r="Y408" s="8">
        <f>'Цены 2'!Y56+Сбытовые!Y358+Цены!$E$3+Цены!$G$3</f>
        <v>7085.3639999999996</v>
      </c>
    </row>
    <row r="409" spans="1:25" x14ac:dyDescent="0.25">
      <c r="A409" s="7">
        <v>16</v>
      </c>
      <c r="B409" s="8">
        <f>'Цены 2'!B57+Сбытовые!B359+Цены!$E$3+Цены!$G$3</f>
        <v>6801.1939999999995</v>
      </c>
      <c r="C409" s="8">
        <f>'Цены 2'!C57+Сбытовые!C359+Цены!$E$3+Цены!$G$3</f>
        <v>6733.5439999999999</v>
      </c>
      <c r="D409" s="8">
        <f>'Цены 2'!D57+Сбытовые!D359+Цены!$E$3+Цены!$G$3</f>
        <v>6680.4340000000002</v>
      </c>
      <c r="E409" s="8">
        <f>'Цены 2'!E57+Сбытовые!E359+Цены!$E$3+Цены!$G$3</f>
        <v>5794.5039999999999</v>
      </c>
      <c r="F409" s="8">
        <f>'Цены 2'!F57+Сбытовые!F359+Цены!$E$3+Цены!$G$3</f>
        <v>6472.634</v>
      </c>
      <c r="G409" s="8">
        <f>'Цены 2'!G57+Сбытовые!G359+Цены!$E$3+Цены!$G$3</f>
        <v>6744.9539999999997</v>
      </c>
      <c r="H409" s="8">
        <f>'Цены 2'!H57+Сбытовые!H359+Цены!$E$3+Цены!$G$3</f>
        <v>6972.3040000000001</v>
      </c>
      <c r="I409" s="8">
        <f>'Цены 2'!I57+Сбытовые!I359+Цены!$E$3+Цены!$G$3</f>
        <v>7412.9740000000002</v>
      </c>
      <c r="J409" s="8">
        <f>'Цены 2'!J57+Сбытовые!J359+Цены!$E$3+Цены!$G$3</f>
        <v>7708.3040000000001</v>
      </c>
      <c r="K409" s="8">
        <f>'Цены 2'!K57+Сбытовые!K359+Цены!$E$3+Цены!$G$3</f>
        <v>7766.2839999999997</v>
      </c>
      <c r="L409" s="8">
        <f>'Цены 2'!L57+Сбытовые!L359+Цены!$E$3+Цены!$G$3</f>
        <v>7761.1639999999998</v>
      </c>
      <c r="M409" s="8">
        <f>'Цены 2'!M57+Сбытовые!M359+Цены!$E$3+Цены!$G$3</f>
        <v>7738.1139999999996</v>
      </c>
      <c r="N409" s="8">
        <f>'Цены 2'!N57+Сбытовые!N359+Цены!$E$3+Цены!$G$3</f>
        <v>7698.1639999999998</v>
      </c>
      <c r="O409" s="8">
        <f>'Цены 2'!O57+Сбытовые!O359+Цены!$E$3+Цены!$G$3</f>
        <v>7701.6039999999994</v>
      </c>
      <c r="P409" s="8">
        <f>'Цены 2'!P57+Сбытовые!P359+Цены!$E$3+Цены!$G$3</f>
        <v>7715.0839999999998</v>
      </c>
      <c r="Q409" s="8">
        <f>'Цены 2'!Q57+Сбытовые!Q359+Цены!$E$3+Цены!$G$3</f>
        <v>7721.384</v>
      </c>
      <c r="R409" s="8">
        <f>'Цены 2'!R57+Сбытовые!R359+Цены!$E$3+Цены!$G$3</f>
        <v>7724.0239999999994</v>
      </c>
      <c r="S409" s="8">
        <f>'Цены 2'!S57+Сбытовые!S359+Цены!$E$3+Цены!$G$3</f>
        <v>7781.2139999999999</v>
      </c>
      <c r="T409" s="8">
        <f>'Цены 2'!T57+Сбытовые!T359+Цены!$E$3+Цены!$G$3</f>
        <v>7797.9040000000005</v>
      </c>
      <c r="U409" s="8">
        <f>'Цены 2'!U57+Сбытовые!U359+Цены!$E$3+Цены!$G$3</f>
        <v>7785.2240000000002</v>
      </c>
      <c r="V409" s="8">
        <f>'Цены 2'!V57+Сбытовые!V359+Цены!$E$3+Цены!$G$3</f>
        <v>7727.9940000000006</v>
      </c>
      <c r="W409" s="8">
        <f>'Цены 2'!W57+Сбытовые!W359+Цены!$E$3+Цены!$G$3</f>
        <v>7634.4840000000004</v>
      </c>
      <c r="X409" s="8">
        <f>'Цены 2'!X57+Сбытовые!X359+Цены!$E$3+Цены!$G$3</f>
        <v>7114.8940000000002</v>
      </c>
      <c r="Y409" s="8">
        <f>'Цены 2'!Y57+Сбытовые!Y359+Цены!$E$3+Цены!$G$3</f>
        <v>6894.5940000000001</v>
      </c>
    </row>
    <row r="410" spans="1:25" x14ac:dyDescent="0.25">
      <c r="A410" s="7">
        <v>17</v>
      </c>
      <c r="B410" s="8">
        <f>'Цены 2'!B58+Сбытовые!B360+Цены!$E$3+Цены!$G$3</f>
        <v>6769.0940000000001</v>
      </c>
      <c r="C410" s="8">
        <f>'Цены 2'!C58+Сбытовые!C360+Цены!$E$3+Цены!$G$3</f>
        <v>6721.4040000000005</v>
      </c>
      <c r="D410" s="8">
        <f>'Цены 2'!D58+Сбытовые!D360+Цены!$E$3+Цены!$G$3</f>
        <v>6643.8639999999996</v>
      </c>
      <c r="E410" s="8">
        <f>'Цены 2'!E58+Сбытовые!E360+Цены!$E$3+Цены!$G$3</f>
        <v>6532.6040000000003</v>
      </c>
      <c r="F410" s="8">
        <f>'Цены 2'!F58+Сбытовые!F360+Цены!$E$3+Цены!$G$3</f>
        <v>6722.5740000000005</v>
      </c>
      <c r="G410" s="8">
        <f>'Цены 2'!G58+Сбытовые!G360+Цены!$E$3+Цены!$G$3</f>
        <v>6773.1540000000005</v>
      </c>
      <c r="H410" s="8">
        <f>'Цены 2'!H58+Сбытовые!H360+Цены!$E$3+Цены!$G$3</f>
        <v>6977.5439999999999</v>
      </c>
      <c r="I410" s="8">
        <f>'Цены 2'!I58+Сбытовые!I360+Цены!$E$3+Цены!$G$3</f>
        <v>7332.174</v>
      </c>
      <c r="J410" s="8">
        <f>'Цены 2'!J58+Сбытовые!J360+Цены!$E$3+Цены!$G$3</f>
        <v>7604.5540000000001</v>
      </c>
      <c r="K410" s="8">
        <f>'Цены 2'!K58+Сбытовые!K360+Цены!$E$3+Цены!$G$3</f>
        <v>7657.2939999999999</v>
      </c>
      <c r="L410" s="8">
        <f>'Цены 2'!L58+Сбытовые!L360+Цены!$E$3+Цены!$G$3</f>
        <v>7649.3040000000001</v>
      </c>
      <c r="M410" s="8">
        <f>'Цены 2'!M58+Сбытовые!M360+Цены!$E$3+Цены!$G$3</f>
        <v>7626.6839999999993</v>
      </c>
      <c r="N410" s="8">
        <f>'Цены 2'!N58+Сбытовые!N360+Цены!$E$3+Цены!$G$3</f>
        <v>7588.9339999999993</v>
      </c>
      <c r="O410" s="8">
        <f>'Цены 2'!O58+Сбытовые!O360+Цены!$E$3+Цены!$G$3</f>
        <v>7587.0940000000001</v>
      </c>
      <c r="P410" s="8">
        <f>'Цены 2'!P58+Сбытовые!P360+Цены!$E$3+Цены!$G$3</f>
        <v>7571.5940000000001</v>
      </c>
      <c r="Q410" s="8">
        <f>'Цены 2'!Q58+Сбытовые!Q360+Цены!$E$3+Цены!$G$3</f>
        <v>7572.1139999999996</v>
      </c>
      <c r="R410" s="8">
        <f>'Цены 2'!R58+Сбытовые!R360+Цены!$E$3+Цены!$G$3</f>
        <v>7591.8539999999994</v>
      </c>
      <c r="S410" s="8">
        <f>'Цены 2'!S58+Сбытовые!S360+Цены!$E$3+Цены!$G$3</f>
        <v>7658.2739999999994</v>
      </c>
      <c r="T410" s="8">
        <f>'Цены 2'!T58+Сбытовые!T360+Цены!$E$3+Цены!$G$3</f>
        <v>7667.6939999999995</v>
      </c>
      <c r="U410" s="8">
        <f>'Цены 2'!U58+Сбытовые!U360+Цены!$E$3+Цены!$G$3</f>
        <v>7679.3140000000003</v>
      </c>
      <c r="V410" s="8">
        <f>'Цены 2'!V58+Сбытовые!V360+Цены!$E$3+Цены!$G$3</f>
        <v>7585.9639999999999</v>
      </c>
      <c r="W410" s="8">
        <f>'Цены 2'!W58+Сбытовые!W360+Цены!$E$3+Цены!$G$3</f>
        <v>7339.6840000000002</v>
      </c>
      <c r="X410" s="8">
        <f>'Цены 2'!X58+Сбытовые!X360+Цены!$E$3+Цены!$G$3</f>
        <v>7088.5640000000003</v>
      </c>
      <c r="Y410" s="8">
        <f>'Цены 2'!Y58+Сбытовые!Y360+Цены!$E$3+Цены!$G$3</f>
        <v>6915.8440000000001</v>
      </c>
    </row>
    <row r="411" spans="1:25" x14ac:dyDescent="0.25">
      <c r="A411" s="7">
        <v>18</v>
      </c>
      <c r="B411" s="8">
        <f>'Цены 2'!B59+Сбытовые!B361+Цены!$E$3+Цены!$G$3</f>
        <v>6754.5640000000003</v>
      </c>
      <c r="C411" s="8">
        <f>'Цены 2'!C59+Сбытовые!C361+Цены!$E$3+Цены!$G$3</f>
        <v>6704.1840000000002</v>
      </c>
      <c r="D411" s="8">
        <f>'Цены 2'!D59+Сбытовые!D361+Цены!$E$3+Цены!$G$3</f>
        <v>6622.2340000000004</v>
      </c>
      <c r="E411" s="8">
        <f>'Цены 2'!E59+Сбытовые!E361+Цены!$E$3+Цены!$G$3</f>
        <v>6618.8339999999998</v>
      </c>
      <c r="F411" s="8">
        <f>'Цены 2'!F59+Сбытовые!F361+Цены!$E$3+Цены!$G$3</f>
        <v>6708.134</v>
      </c>
      <c r="G411" s="8">
        <f>'Цены 2'!G59+Сбытовые!G361+Цены!$E$3+Цены!$G$3</f>
        <v>6786.0140000000001</v>
      </c>
      <c r="H411" s="8">
        <f>'Цены 2'!H59+Сбытовые!H361+Цены!$E$3+Цены!$G$3</f>
        <v>7016.3739999999998</v>
      </c>
      <c r="I411" s="8">
        <f>'Цены 2'!I59+Сбытовые!I361+Цены!$E$3+Цены!$G$3</f>
        <v>7454.8940000000002</v>
      </c>
      <c r="J411" s="8">
        <f>'Цены 2'!J59+Сбытовые!J361+Цены!$E$3+Цены!$G$3</f>
        <v>7672.3040000000001</v>
      </c>
      <c r="K411" s="8">
        <f>'Цены 2'!K59+Сбытовые!K361+Цены!$E$3+Цены!$G$3</f>
        <v>7707.174</v>
      </c>
      <c r="L411" s="8">
        <f>'Цены 2'!L59+Сбытовые!L361+Цены!$E$3+Цены!$G$3</f>
        <v>7703.9539999999997</v>
      </c>
      <c r="M411" s="8">
        <f>'Цены 2'!M59+Сбытовые!M361+Цены!$E$3+Цены!$G$3</f>
        <v>7687.7539999999999</v>
      </c>
      <c r="N411" s="8">
        <f>'Цены 2'!N59+Сбытовые!N361+Цены!$E$3+Цены!$G$3</f>
        <v>7656.424</v>
      </c>
      <c r="O411" s="8">
        <f>'Цены 2'!O59+Сбытовые!O361+Цены!$E$3+Цены!$G$3</f>
        <v>7658.0839999999998</v>
      </c>
      <c r="P411" s="8">
        <f>'Цены 2'!P59+Сбытовые!P361+Цены!$E$3+Цены!$G$3</f>
        <v>7661.8940000000002</v>
      </c>
      <c r="Q411" s="8">
        <f>'Цены 2'!Q59+Сбытовые!Q361+Цены!$E$3+Цены!$G$3</f>
        <v>7667.1540000000005</v>
      </c>
      <c r="R411" s="8">
        <f>'Цены 2'!R59+Сбытовые!R361+Цены!$E$3+Цены!$G$3</f>
        <v>7695.5839999999998</v>
      </c>
      <c r="S411" s="8">
        <f>'Цены 2'!S59+Сбытовые!S361+Цены!$E$3+Цены!$G$3</f>
        <v>7760.1440000000002</v>
      </c>
      <c r="T411" s="8">
        <f>'Цены 2'!T59+Сбытовые!T361+Цены!$E$3+Цены!$G$3</f>
        <v>7803.3940000000002</v>
      </c>
      <c r="U411" s="8">
        <f>'Цены 2'!U59+Сбытовые!U361+Цены!$E$3+Цены!$G$3</f>
        <v>7821.8539999999994</v>
      </c>
      <c r="V411" s="8">
        <f>'Цены 2'!V59+Сбытовые!V361+Цены!$E$3+Цены!$G$3</f>
        <v>7796.4139999999998</v>
      </c>
      <c r="W411" s="8">
        <f>'Цены 2'!W59+Сбытовые!W361+Цены!$E$3+Цены!$G$3</f>
        <v>7774.424</v>
      </c>
      <c r="X411" s="8">
        <f>'Цены 2'!X59+Сбытовые!X361+Цены!$E$3+Цены!$G$3</f>
        <v>7687.7939999999999</v>
      </c>
      <c r="Y411" s="8">
        <f>'Цены 2'!Y59+Сбытовые!Y361+Цены!$E$3+Цены!$G$3</f>
        <v>7085.7839999999997</v>
      </c>
    </row>
    <row r="412" spans="1:25" x14ac:dyDescent="0.25">
      <c r="A412" s="7">
        <v>19</v>
      </c>
      <c r="B412" s="8">
        <f>'Цены 2'!B60+Сбытовые!B362+Цены!$E$3+Цены!$G$3</f>
        <v>6936.4940000000006</v>
      </c>
      <c r="C412" s="8">
        <f>'Цены 2'!C60+Сбытовые!C362+Цены!$E$3+Цены!$G$3</f>
        <v>6841.1540000000005</v>
      </c>
      <c r="D412" s="8">
        <f>'Цены 2'!D60+Сбытовые!D362+Цены!$E$3+Цены!$G$3</f>
        <v>6738.8940000000002</v>
      </c>
      <c r="E412" s="8">
        <f>'Цены 2'!E60+Сбытовые!E362+Цены!$E$3+Цены!$G$3</f>
        <v>6730.1639999999998</v>
      </c>
      <c r="F412" s="8">
        <f>'Цены 2'!F60+Сбытовые!F362+Цены!$E$3+Цены!$G$3</f>
        <v>6745.134</v>
      </c>
      <c r="G412" s="8">
        <f>'Цены 2'!G60+Сбытовые!G362+Цены!$E$3+Цены!$G$3</f>
        <v>6848.134</v>
      </c>
      <c r="H412" s="8">
        <f>'Цены 2'!H60+Сбытовые!H362+Цены!$E$3+Цены!$G$3</f>
        <v>6833.3440000000001</v>
      </c>
      <c r="I412" s="8">
        <f>'Цены 2'!I60+Сбытовые!I362+Цены!$E$3+Цены!$G$3</f>
        <v>6982.384</v>
      </c>
      <c r="J412" s="8">
        <f>'Цены 2'!J60+Сбытовые!J362+Цены!$E$3+Цены!$G$3</f>
        <v>7367.7839999999997</v>
      </c>
      <c r="K412" s="8">
        <f>'Цены 2'!K60+Сбытовые!K362+Цены!$E$3+Цены!$G$3</f>
        <v>7638.8140000000003</v>
      </c>
      <c r="L412" s="8">
        <f>'Цены 2'!L60+Сбытовые!L362+Цены!$E$3+Цены!$G$3</f>
        <v>7656.4940000000006</v>
      </c>
      <c r="M412" s="8">
        <f>'Цены 2'!M60+Сбытовые!M362+Цены!$E$3+Цены!$G$3</f>
        <v>7636.1939999999995</v>
      </c>
      <c r="N412" s="8">
        <f>'Цены 2'!N60+Сбытовые!N362+Цены!$E$3+Цены!$G$3</f>
        <v>7629.6939999999995</v>
      </c>
      <c r="O412" s="8">
        <f>'Цены 2'!O60+Сбытовые!O362+Цены!$E$3+Цены!$G$3</f>
        <v>7606.674</v>
      </c>
      <c r="P412" s="8">
        <f>'Цены 2'!P60+Сбытовые!P362+Цены!$E$3+Цены!$G$3</f>
        <v>7605.7739999999994</v>
      </c>
      <c r="Q412" s="8">
        <f>'Цены 2'!Q60+Сбытовые!Q362+Цены!$E$3+Цены!$G$3</f>
        <v>7600.6839999999993</v>
      </c>
      <c r="R412" s="8">
        <f>'Цены 2'!R60+Сбытовые!R362+Цены!$E$3+Цены!$G$3</f>
        <v>7662.1540000000005</v>
      </c>
      <c r="S412" s="8">
        <f>'Цены 2'!S60+Сбытовые!S362+Цены!$E$3+Цены!$G$3</f>
        <v>7734.4539999999997</v>
      </c>
      <c r="T412" s="8">
        <f>'Цены 2'!T60+Сбытовые!T362+Цены!$E$3+Цены!$G$3</f>
        <v>7759.3240000000005</v>
      </c>
      <c r="U412" s="8">
        <f>'Цены 2'!U60+Сбытовые!U362+Цены!$E$3+Цены!$G$3</f>
        <v>7787.7739999999994</v>
      </c>
      <c r="V412" s="8">
        <f>'Цены 2'!V60+Сбытовые!V362+Цены!$E$3+Цены!$G$3</f>
        <v>7710.634</v>
      </c>
      <c r="W412" s="8">
        <f>'Цены 2'!W60+Сбытовые!W362+Цены!$E$3+Цены!$G$3</f>
        <v>7681.9539999999997</v>
      </c>
      <c r="X412" s="8">
        <f>'Цены 2'!X60+Сбытовые!X362+Цены!$E$3+Цены!$G$3</f>
        <v>7655.9539999999997</v>
      </c>
      <c r="Y412" s="8">
        <f>'Цены 2'!Y60+Сбытовые!Y362+Цены!$E$3+Цены!$G$3</f>
        <v>7054.8639999999996</v>
      </c>
    </row>
    <row r="413" spans="1:25" x14ac:dyDescent="0.25">
      <c r="A413" s="7">
        <v>20</v>
      </c>
      <c r="B413" s="8">
        <f>'Цены 2'!B61+Сбытовые!B363+Цены!$E$3+Цены!$G$3</f>
        <v>6908.7139999999999</v>
      </c>
      <c r="C413" s="8">
        <f>'Цены 2'!C61+Сбытовые!C363+Цены!$E$3+Цены!$G$3</f>
        <v>6728.9639999999999</v>
      </c>
      <c r="D413" s="8">
        <f>'Цены 2'!D61+Сбытовые!D363+Цены!$E$3+Цены!$G$3</f>
        <v>6681.384</v>
      </c>
      <c r="E413" s="8">
        <f>'Цены 2'!E61+Сбытовые!E363+Цены!$E$3+Цены!$G$3</f>
        <v>6632.2739999999994</v>
      </c>
      <c r="F413" s="8">
        <f>'Цены 2'!F61+Сбытовые!F363+Цены!$E$3+Цены!$G$3</f>
        <v>6691.3639999999996</v>
      </c>
      <c r="G413" s="8">
        <f>'Цены 2'!G61+Сбытовые!G363+Цены!$E$3+Цены!$G$3</f>
        <v>6728.1639999999998</v>
      </c>
      <c r="H413" s="8">
        <f>'Цены 2'!H61+Сбытовые!H363+Цены!$E$3+Цены!$G$3</f>
        <v>6722.8739999999998</v>
      </c>
      <c r="I413" s="8">
        <f>'Цены 2'!I61+Сбытовые!I363+Цены!$E$3+Цены!$G$3</f>
        <v>6836.9439999999995</v>
      </c>
      <c r="J413" s="8">
        <f>'Цены 2'!J61+Сбытовые!J363+Цены!$E$3+Цены!$G$3</f>
        <v>7090.2740000000003</v>
      </c>
      <c r="K413" s="8">
        <f>'Цены 2'!K61+Сбытовые!K363+Цены!$E$3+Цены!$G$3</f>
        <v>7585.5839999999998</v>
      </c>
      <c r="L413" s="8">
        <f>'Цены 2'!L61+Сбытовые!L363+Цены!$E$3+Цены!$G$3</f>
        <v>7611.4139999999998</v>
      </c>
      <c r="M413" s="8">
        <f>'Цены 2'!M61+Сбытовые!M363+Цены!$E$3+Цены!$G$3</f>
        <v>7615.0339999999997</v>
      </c>
      <c r="N413" s="8">
        <f>'Цены 2'!N61+Сбытовые!N363+Цены!$E$3+Цены!$G$3</f>
        <v>7590.1239999999998</v>
      </c>
      <c r="O413" s="8">
        <f>'Цены 2'!O61+Сбытовые!O363+Цены!$E$3+Цены!$G$3</f>
        <v>7589.1639999999998</v>
      </c>
      <c r="P413" s="8">
        <f>'Цены 2'!P61+Сбытовые!P363+Цены!$E$3+Цены!$G$3</f>
        <v>7591.2539999999999</v>
      </c>
      <c r="Q413" s="8">
        <f>'Цены 2'!Q61+Сбытовые!Q363+Цены!$E$3+Цены!$G$3</f>
        <v>7591.1239999999998</v>
      </c>
      <c r="R413" s="8">
        <f>'Цены 2'!R61+Сбытовые!R363+Цены!$E$3+Цены!$G$3</f>
        <v>7630.4539999999997</v>
      </c>
      <c r="S413" s="8">
        <f>'Цены 2'!S61+Сбытовые!S363+Цены!$E$3+Цены!$G$3</f>
        <v>7722.8940000000002</v>
      </c>
      <c r="T413" s="8">
        <f>'Цены 2'!T61+Сбытовые!T363+Цены!$E$3+Цены!$G$3</f>
        <v>7764.8639999999996</v>
      </c>
      <c r="U413" s="8">
        <f>'Цены 2'!U61+Сбытовые!U363+Цены!$E$3+Цены!$G$3</f>
        <v>7774.6639999999998</v>
      </c>
      <c r="V413" s="8">
        <f>'Цены 2'!V61+Сбытовые!V363+Цены!$E$3+Цены!$G$3</f>
        <v>7731.2039999999997</v>
      </c>
      <c r="W413" s="8">
        <f>'Цены 2'!W61+Сбытовые!W363+Цены!$E$3+Цены!$G$3</f>
        <v>7692.3639999999996</v>
      </c>
      <c r="X413" s="8">
        <f>'Цены 2'!X61+Сбытовые!X363+Цены!$E$3+Цены!$G$3</f>
        <v>7634.8240000000005</v>
      </c>
      <c r="Y413" s="8">
        <f>'Цены 2'!Y61+Сбытовые!Y363+Цены!$E$3+Цены!$G$3</f>
        <v>7035.5640000000003</v>
      </c>
    </row>
    <row r="414" spans="1:25" x14ac:dyDescent="0.25">
      <c r="A414" s="7">
        <v>21</v>
      </c>
      <c r="B414" s="8">
        <f>'Цены 2'!B62+Сбытовые!B364+Цены!$E$3+Цены!$G$3</f>
        <v>6766.8739999999998</v>
      </c>
      <c r="C414" s="8">
        <f>'Цены 2'!C62+Сбытовые!C364+Цены!$E$3+Цены!$G$3</f>
        <v>6723.674</v>
      </c>
      <c r="D414" s="8">
        <f>'Цены 2'!D62+Сбытовые!D364+Цены!$E$3+Цены!$G$3</f>
        <v>6655.1440000000002</v>
      </c>
      <c r="E414" s="8">
        <f>'Цены 2'!E62+Сбытовые!E364+Цены!$E$3+Цены!$G$3</f>
        <v>6647.7739999999994</v>
      </c>
      <c r="F414" s="8">
        <f>'Цены 2'!F62+Сбытовые!F364+Цены!$E$3+Цены!$G$3</f>
        <v>6725.0439999999999</v>
      </c>
      <c r="G414" s="8">
        <f>'Цены 2'!G62+Сбытовые!G364+Цены!$E$3+Цены!$G$3</f>
        <v>6807.424</v>
      </c>
      <c r="H414" s="8">
        <f>'Цены 2'!H62+Сбытовые!H364+Цены!$E$3+Цены!$G$3</f>
        <v>6992.5339999999997</v>
      </c>
      <c r="I414" s="8">
        <f>'Цены 2'!I62+Сбытовые!I364+Цены!$E$3+Цены!$G$3</f>
        <v>7320.2440000000006</v>
      </c>
      <c r="J414" s="8">
        <f>'Цены 2'!J62+Сбытовые!J364+Цены!$E$3+Цены!$G$3</f>
        <v>7586.1239999999998</v>
      </c>
      <c r="K414" s="8">
        <f>'Цены 2'!K62+Сбытовые!K364+Цены!$E$3+Цены!$G$3</f>
        <v>7653.1139999999996</v>
      </c>
      <c r="L414" s="8">
        <f>'Цены 2'!L62+Сбытовые!L364+Цены!$E$3+Цены!$G$3</f>
        <v>7657.7939999999999</v>
      </c>
      <c r="M414" s="8">
        <f>'Цены 2'!M62+Сбытовые!M364+Цены!$E$3+Цены!$G$3</f>
        <v>7647.7640000000001</v>
      </c>
      <c r="N414" s="8">
        <f>'Цены 2'!N62+Сбытовые!N364+Цены!$E$3+Цены!$G$3</f>
        <v>7622.4740000000002</v>
      </c>
      <c r="O414" s="8">
        <f>'Цены 2'!O62+Сбытовые!O364+Цены!$E$3+Цены!$G$3</f>
        <v>7625.8240000000005</v>
      </c>
      <c r="P414" s="8">
        <f>'Цены 2'!P62+Сбытовые!P364+Цены!$E$3+Цены!$G$3</f>
        <v>7632.8639999999996</v>
      </c>
      <c r="Q414" s="8">
        <f>'Цены 2'!Q62+Сбытовые!Q364+Цены!$E$3+Цены!$G$3</f>
        <v>7633.5439999999999</v>
      </c>
      <c r="R414" s="8">
        <f>'Цены 2'!R62+Сбытовые!R364+Цены!$E$3+Цены!$G$3</f>
        <v>7640.9339999999993</v>
      </c>
      <c r="S414" s="8">
        <f>'Цены 2'!S62+Сбытовые!S364+Цены!$E$3+Цены!$G$3</f>
        <v>7684.7440000000006</v>
      </c>
      <c r="T414" s="8">
        <f>'Цены 2'!T62+Сбытовые!T364+Цены!$E$3+Цены!$G$3</f>
        <v>7708.9639999999999</v>
      </c>
      <c r="U414" s="8">
        <f>'Цены 2'!U62+Сбытовые!U364+Цены!$E$3+Цены!$G$3</f>
        <v>7708.1239999999998</v>
      </c>
      <c r="V414" s="8">
        <f>'Цены 2'!V62+Сбытовые!V364+Цены!$E$3+Цены!$G$3</f>
        <v>7670.3940000000002</v>
      </c>
      <c r="W414" s="8">
        <f>'Цены 2'!W62+Сбытовые!W364+Цены!$E$3+Цены!$G$3</f>
        <v>7635.8639999999996</v>
      </c>
      <c r="X414" s="8">
        <f>'Цены 2'!X62+Сбытовые!X364+Цены!$E$3+Цены!$G$3</f>
        <v>7105.1639999999998</v>
      </c>
      <c r="Y414" s="8">
        <f>'Цены 2'!Y62+Сбытовые!Y364+Цены!$E$3+Цены!$G$3</f>
        <v>6910.7340000000004</v>
      </c>
    </row>
    <row r="415" spans="1:25" x14ac:dyDescent="0.25">
      <c r="A415" s="7">
        <v>22</v>
      </c>
      <c r="B415" s="8">
        <f>'Цены 2'!B63+Сбытовые!B365+Цены!$E$3+Цены!$G$3</f>
        <v>6799.4139999999998</v>
      </c>
      <c r="C415" s="8">
        <f>'Цены 2'!C63+Сбытовые!C365+Цены!$E$3+Цены!$G$3</f>
        <v>6730.2839999999997</v>
      </c>
      <c r="D415" s="8">
        <f>'Цены 2'!D63+Сбытовые!D365+Цены!$E$3+Цены!$G$3</f>
        <v>6677.2739999999994</v>
      </c>
      <c r="E415" s="8">
        <f>'Цены 2'!E63+Сбытовые!E365+Цены!$E$3+Цены!$G$3</f>
        <v>6675.674</v>
      </c>
      <c r="F415" s="8">
        <f>'Цены 2'!F63+Сбытовые!F365+Цены!$E$3+Цены!$G$3</f>
        <v>6728.3739999999998</v>
      </c>
      <c r="G415" s="8">
        <f>'Цены 2'!G63+Сбытовые!G365+Цены!$E$3+Цены!$G$3</f>
        <v>6794.8140000000003</v>
      </c>
      <c r="H415" s="8">
        <f>'Цены 2'!H63+Сбытовые!H365+Цены!$E$3+Цены!$G$3</f>
        <v>7058.9740000000002</v>
      </c>
      <c r="I415" s="8">
        <f>'Цены 2'!I63+Сбытовые!I365+Цены!$E$3+Цены!$G$3</f>
        <v>7391.8140000000003</v>
      </c>
      <c r="J415" s="8">
        <f>'Цены 2'!J63+Сбытовые!J365+Цены!$E$3+Цены!$G$3</f>
        <v>7612.0640000000003</v>
      </c>
      <c r="K415" s="8">
        <f>'Цены 2'!K63+Сбытовые!K365+Цены!$E$3+Цены!$G$3</f>
        <v>7654.0740000000005</v>
      </c>
      <c r="L415" s="8">
        <f>'Цены 2'!L63+Сбытовые!L365+Цены!$E$3+Цены!$G$3</f>
        <v>7650.7039999999997</v>
      </c>
      <c r="M415" s="8">
        <f>'Цены 2'!M63+Сбытовые!M365+Цены!$E$3+Цены!$G$3</f>
        <v>7645.7539999999999</v>
      </c>
      <c r="N415" s="8">
        <f>'Цены 2'!N63+Сбытовые!N365+Цены!$E$3+Цены!$G$3</f>
        <v>7630.7139999999999</v>
      </c>
      <c r="O415" s="8">
        <f>'Цены 2'!O63+Сбытовые!O365+Цены!$E$3+Цены!$G$3</f>
        <v>7632.0039999999999</v>
      </c>
      <c r="P415" s="8">
        <f>'Цены 2'!P63+Сбытовые!P365+Цены!$E$3+Цены!$G$3</f>
        <v>7631.7240000000002</v>
      </c>
      <c r="Q415" s="8">
        <f>'Цены 2'!Q63+Сбытовые!Q365+Цены!$E$3+Цены!$G$3</f>
        <v>7631.3339999999998</v>
      </c>
      <c r="R415" s="8">
        <f>'Цены 2'!R63+Сбытовые!R365+Цены!$E$3+Цены!$G$3</f>
        <v>7635.9940000000006</v>
      </c>
      <c r="S415" s="8">
        <f>'Цены 2'!S63+Сбытовые!S365+Цены!$E$3+Цены!$G$3</f>
        <v>7677.0039999999999</v>
      </c>
      <c r="T415" s="8">
        <f>'Цены 2'!T63+Сбытовые!T365+Цены!$E$3+Цены!$G$3</f>
        <v>7690.2340000000004</v>
      </c>
      <c r="U415" s="8">
        <f>'Цены 2'!U63+Сбытовые!U365+Цены!$E$3+Цены!$G$3</f>
        <v>7675.2539999999999</v>
      </c>
      <c r="V415" s="8">
        <f>'Цены 2'!V63+Сбытовые!V365+Цены!$E$3+Цены!$G$3</f>
        <v>7596.3940000000002</v>
      </c>
      <c r="W415" s="8">
        <f>'Цены 2'!W63+Сбытовые!W365+Цены!$E$3+Цены!$G$3</f>
        <v>7588.6839999999993</v>
      </c>
      <c r="X415" s="8">
        <f>'Цены 2'!X63+Сбытовые!X365+Цены!$E$3+Цены!$G$3</f>
        <v>7073.0339999999997</v>
      </c>
      <c r="Y415" s="8">
        <f>'Цены 2'!Y63+Сбытовые!Y365+Цены!$E$3+Цены!$G$3</f>
        <v>6824.9139999999998</v>
      </c>
    </row>
    <row r="416" spans="1:25" x14ac:dyDescent="0.25">
      <c r="A416" s="7">
        <v>23</v>
      </c>
      <c r="B416" s="8">
        <f>'Цены 2'!B64+Сбытовые!B366+Цены!$E$3+Цены!$G$3</f>
        <v>6719.8240000000005</v>
      </c>
      <c r="C416" s="8">
        <f>'Цены 2'!C64+Сбытовые!C366+Цены!$E$3+Цены!$G$3</f>
        <v>5874.5540000000001</v>
      </c>
      <c r="D416" s="8">
        <f>'Цены 2'!D64+Сбытовые!D366+Цены!$E$3+Цены!$G$3</f>
        <v>5848.3540000000003</v>
      </c>
      <c r="E416" s="8">
        <f>'Цены 2'!E64+Сбытовые!E366+Цены!$E$3+Цены!$G$3</f>
        <v>5843.6939999999995</v>
      </c>
      <c r="F416" s="8">
        <f>'Цены 2'!F64+Сбытовые!F366+Цены!$E$3+Цены!$G$3</f>
        <v>6613.6540000000005</v>
      </c>
      <c r="G416" s="8">
        <f>'Цены 2'!G64+Сбытовые!G366+Цены!$E$3+Цены!$G$3</f>
        <v>6723.5540000000001</v>
      </c>
      <c r="H416" s="8">
        <f>'Цены 2'!H64+Сбытовые!H366+Цены!$E$3+Цены!$G$3</f>
        <v>6994.8739999999998</v>
      </c>
      <c r="I416" s="8">
        <f>'Цены 2'!I64+Сбытовые!I366+Цены!$E$3+Цены!$G$3</f>
        <v>7252.6840000000002</v>
      </c>
      <c r="J416" s="8">
        <f>'Цены 2'!J64+Сбытовые!J366+Цены!$E$3+Цены!$G$3</f>
        <v>7565.0640000000003</v>
      </c>
      <c r="K416" s="8">
        <f>'Цены 2'!K64+Сбытовые!K366+Цены!$E$3+Цены!$G$3</f>
        <v>7649.3440000000001</v>
      </c>
      <c r="L416" s="8">
        <f>'Цены 2'!L64+Сбытовые!L366+Цены!$E$3+Цены!$G$3</f>
        <v>7647.3339999999998</v>
      </c>
      <c r="M416" s="8">
        <f>'Цены 2'!M64+Сбытовые!M366+Цены!$E$3+Цены!$G$3</f>
        <v>7629.7340000000004</v>
      </c>
      <c r="N416" s="8">
        <f>'Цены 2'!N64+Сбытовые!N366+Цены!$E$3+Цены!$G$3</f>
        <v>7621.4339999999993</v>
      </c>
      <c r="O416" s="8">
        <f>'Цены 2'!O64+Сбытовые!O366+Цены!$E$3+Цены!$G$3</f>
        <v>7624.8240000000005</v>
      </c>
      <c r="P416" s="8">
        <f>'Цены 2'!P64+Сбытовые!P366+Цены!$E$3+Цены!$G$3</f>
        <v>7631.0039999999999</v>
      </c>
      <c r="Q416" s="8">
        <f>'Цены 2'!Q64+Сбытовые!Q366+Цены!$E$3+Цены!$G$3</f>
        <v>7637.3339999999998</v>
      </c>
      <c r="R416" s="8">
        <f>'Цены 2'!R64+Сбытовые!R366+Цены!$E$3+Цены!$G$3</f>
        <v>7645.4339999999993</v>
      </c>
      <c r="S416" s="8">
        <f>'Цены 2'!S64+Сбытовые!S366+Цены!$E$3+Цены!$G$3</f>
        <v>7686.0239999999994</v>
      </c>
      <c r="T416" s="8">
        <f>'Цены 2'!T64+Сбытовые!T366+Цены!$E$3+Цены!$G$3</f>
        <v>7704.5839999999998</v>
      </c>
      <c r="U416" s="8">
        <f>'Цены 2'!U64+Сбытовые!U366+Цены!$E$3+Цены!$G$3</f>
        <v>7702.2440000000006</v>
      </c>
      <c r="V416" s="8">
        <f>'Цены 2'!V64+Сбытовые!V366+Цены!$E$3+Цены!$G$3</f>
        <v>7664.9139999999998</v>
      </c>
      <c r="W416" s="8">
        <f>'Цены 2'!W64+Сбытовые!W366+Цены!$E$3+Цены!$G$3</f>
        <v>7631.5540000000001</v>
      </c>
      <c r="X416" s="8">
        <f>'Цены 2'!X64+Сбытовые!X366+Цены!$E$3+Цены!$G$3</f>
        <v>7119.3639999999996</v>
      </c>
      <c r="Y416" s="8">
        <f>'Цены 2'!Y64+Сбытовые!Y366+Цены!$E$3+Цены!$G$3</f>
        <v>6906.4740000000002</v>
      </c>
    </row>
    <row r="417" spans="1:25" x14ac:dyDescent="0.25">
      <c r="A417" s="7">
        <v>24</v>
      </c>
      <c r="B417" s="8">
        <f>'Цены 2'!B65+Сбытовые!B367+Цены!$E$3+Цены!$G$3</f>
        <v>6923.4439999999995</v>
      </c>
      <c r="C417" s="8">
        <f>'Цены 2'!C65+Сбытовые!C367+Цены!$E$3+Цены!$G$3</f>
        <v>6745.7939999999999</v>
      </c>
      <c r="D417" s="8">
        <f>'Цены 2'!D65+Сбытовые!D367+Цены!$E$3+Цены!$G$3</f>
        <v>6729.2939999999999</v>
      </c>
      <c r="E417" s="8">
        <f>'Цены 2'!E65+Сбытовые!E367+Цены!$E$3+Цены!$G$3</f>
        <v>6726.3040000000001</v>
      </c>
      <c r="F417" s="8">
        <f>'Цены 2'!F65+Сбытовые!F367+Цены!$E$3+Цены!$G$3</f>
        <v>6770.2539999999999</v>
      </c>
      <c r="G417" s="8">
        <f>'Цены 2'!G65+Сбытовые!G367+Цены!$E$3+Цены!$G$3</f>
        <v>6907.9340000000002</v>
      </c>
      <c r="H417" s="8">
        <f>'Цены 2'!H65+Сбытовые!H367+Цены!$E$3+Цены!$G$3</f>
        <v>7147.9040000000005</v>
      </c>
      <c r="I417" s="8">
        <f>'Цены 2'!I65+Сбытовые!I367+Цены!$E$3+Цены!$G$3</f>
        <v>7481.7440000000006</v>
      </c>
      <c r="J417" s="8">
        <f>'Цены 2'!J65+Сбытовые!J367+Цены!$E$3+Цены!$G$3</f>
        <v>7689.3639999999996</v>
      </c>
      <c r="K417" s="8">
        <f>'Цены 2'!K65+Сбытовые!K367+Цены!$E$3+Цены!$G$3</f>
        <v>7746.2640000000001</v>
      </c>
      <c r="L417" s="8">
        <f>'Цены 2'!L65+Сбытовые!L367+Цены!$E$3+Цены!$G$3</f>
        <v>7741.1039999999994</v>
      </c>
      <c r="M417" s="8">
        <f>'Цены 2'!M65+Сбытовые!M367+Цены!$E$3+Цены!$G$3</f>
        <v>7712.5339999999997</v>
      </c>
      <c r="N417" s="8">
        <f>'Цены 2'!N65+Сбытовые!N367+Цены!$E$3+Цены!$G$3</f>
        <v>7696.9740000000002</v>
      </c>
      <c r="O417" s="8">
        <f>'Цены 2'!O65+Сбытовые!O367+Цены!$E$3+Цены!$G$3</f>
        <v>7691.8040000000001</v>
      </c>
      <c r="P417" s="8">
        <f>'Цены 2'!P65+Сбытовые!P367+Цены!$E$3+Цены!$G$3</f>
        <v>7689.6639999999998</v>
      </c>
      <c r="Q417" s="8">
        <f>'Цены 2'!Q65+Сбытовые!Q367+Цены!$E$3+Цены!$G$3</f>
        <v>7691.4040000000005</v>
      </c>
      <c r="R417" s="8">
        <f>'Цены 2'!R65+Сбытовые!R367+Цены!$E$3+Цены!$G$3</f>
        <v>7689.0640000000003</v>
      </c>
      <c r="S417" s="8">
        <f>'Цены 2'!S65+Сбытовые!S367+Цены!$E$3+Цены!$G$3</f>
        <v>7722.4139999999998</v>
      </c>
      <c r="T417" s="8">
        <f>'Цены 2'!T65+Сбытовые!T367+Цены!$E$3+Цены!$G$3</f>
        <v>7736.0339999999997</v>
      </c>
      <c r="U417" s="8">
        <f>'Цены 2'!U65+Сбытовые!U367+Цены!$E$3+Цены!$G$3</f>
        <v>7721.7440000000006</v>
      </c>
      <c r="V417" s="8">
        <f>'Цены 2'!V65+Сбытовые!V367+Цены!$E$3+Цены!$G$3</f>
        <v>7671.6839999999993</v>
      </c>
      <c r="W417" s="8">
        <f>'Цены 2'!W65+Сбытовые!W367+Цены!$E$3+Цены!$G$3</f>
        <v>7663.7139999999999</v>
      </c>
      <c r="X417" s="8">
        <f>'Цены 2'!X65+Сбытовые!X367+Цены!$E$3+Цены!$G$3</f>
        <v>7586.6939999999995</v>
      </c>
      <c r="Y417" s="8">
        <f>'Цены 2'!Y65+Сбытовые!Y367+Цены!$E$3+Цены!$G$3</f>
        <v>6988.5640000000003</v>
      </c>
    </row>
    <row r="418" spans="1:25" x14ac:dyDescent="0.25">
      <c r="A418" s="7">
        <v>25</v>
      </c>
      <c r="B418" s="8">
        <f>'Цены 2'!B66+Сбытовые!B368+Цены!$E$3+Цены!$G$3</f>
        <v>6809.1239999999998</v>
      </c>
      <c r="C418" s="8">
        <f>'Цены 2'!C66+Сбытовые!C368+Цены!$E$3+Цены!$G$3</f>
        <v>6748.5740000000005</v>
      </c>
      <c r="D418" s="8">
        <f>'Цены 2'!D66+Сбытовые!D368+Цены!$E$3+Цены!$G$3</f>
        <v>6722.7340000000004</v>
      </c>
      <c r="E418" s="8">
        <f>'Цены 2'!E66+Сбытовые!E368+Цены!$E$3+Цены!$G$3</f>
        <v>6721.634</v>
      </c>
      <c r="F418" s="8">
        <f>'Цены 2'!F66+Сбытовые!F368+Цены!$E$3+Цены!$G$3</f>
        <v>6752.924</v>
      </c>
      <c r="G418" s="8">
        <f>'Цены 2'!G66+Сбытовые!G368+Цены!$E$3+Цены!$G$3</f>
        <v>6896.2340000000004</v>
      </c>
      <c r="H418" s="8">
        <f>'Цены 2'!H66+Сбытовые!H368+Цены!$E$3+Цены!$G$3</f>
        <v>7113.2340000000004</v>
      </c>
      <c r="I418" s="8">
        <f>'Цены 2'!I66+Сбытовые!I368+Цены!$E$3+Цены!$G$3</f>
        <v>7435.1139999999996</v>
      </c>
      <c r="J418" s="8">
        <f>'Цены 2'!J66+Сбытовые!J368+Цены!$E$3+Цены!$G$3</f>
        <v>7662.0940000000001</v>
      </c>
      <c r="K418" s="8">
        <f>'Цены 2'!K66+Сбытовые!K368+Цены!$E$3+Цены!$G$3</f>
        <v>7672.9339999999993</v>
      </c>
      <c r="L418" s="8">
        <f>'Цены 2'!L66+Сбытовые!L368+Цены!$E$3+Цены!$G$3</f>
        <v>7671.634</v>
      </c>
      <c r="M418" s="8">
        <f>'Цены 2'!M66+Сбытовые!M368+Цены!$E$3+Цены!$G$3</f>
        <v>7667.4639999999999</v>
      </c>
      <c r="N418" s="8">
        <f>'Цены 2'!N66+Сбытовые!N368+Цены!$E$3+Цены!$G$3</f>
        <v>7645.9840000000004</v>
      </c>
      <c r="O418" s="8">
        <f>'Цены 2'!O66+Сбытовые!O368+Цены!$E$3+Цены!$G$3</f>
        <v>7646.7939999999999</v>
      </c>
      <c r="P418" s="8">
        <f>'Цены 2'!P66+Сбытовые!P368+Цены!$E$3+Цены!$G$3</f>
        <v>7647.0140000000001</v>
      </c>
      <c r="Q418" s="8">
        <f>'Цены 2'!Q66+Сбытовые!Q368+Цены!$E$3+Цены!$G$3</f>
        <v>7664.7640000000001</v>
      </c>
      <c r="R418" s="8">
        <f>'Цены 2'!R66+Сбытовые!R368+Цены!$E$3+Цены!$G$3</f>
        <v>7655.9439999999995</v>
      </c>
      <c r="S418" s="8">
        <f>'Цены 2'!S66+Сбытовые!S368+Цены!$E$3+Цены!$G$3</f>
        <v>7678.634</v>
      </c>
      <c r="T418" s="8">
        <f>'Цены 2'!T66+Сбытовые!T368+Цены!$E$3+Цены!$G$3</f>
        <v>7686.3739999999998</v>
      </c>
      <c r="U418" s="8">
        <f>'Цены 2'!U66+Сбытовые!U368+Цены!$E$3+Цены!$G$3</f>
        <v>7699.6440000000002</v>
      </c>
      <c r="V418" s="8">
        <f>'Цены 2'!V66+Сбытовые!V368+Цены!$E$3+Цены!$G$3</f>
        <v>7665.3539999999994</v>
      </c>
      <c r="W418" s="8">
        <f>'Цены 2'!W66+Сбытовые!W368+Цены!$E$3+Цены!$G$3</f>
        <v>7596.9840000000004</v>
      </c>
      <c r="X418" s="8">
        <f>'Цены 2'!X66+Сбытовые!X368+Цены!$E$3+Цены!$G$3</f>
        <v>7263.7139999999999</v>
      </c>
      <c r="Y418" s="8">
        <f>'Цены 2'!Y66+Сбытовые!Y368+Цены!$E$3+Цены!$G$3</f>
        <v>6919.6040000000003</v>
      </c>
    </row>
    <row r="419" spans="1:25" x14ac:dyDescent="0.25">
      <c r="A419" s="7">
        <v>26</v>
      </c>
      <c r="B419" s="8">
        <f>'Цены 2'!B67+Сбытовые!B369+Цены!$E$3+Цены!$G$3</f>
        <v>6736.4139999999998</v>
      </c>
      <c r="C419" s="8">
        <f>'Цены 2'!C67+Сбытовые!C369+Цены!$E$3+Цены!$G$3</f>
        <v>6679.7640000000001</v>
      </c>
      <c r="D419" s="8">
        <f>'Цены 2'!D67+Сбытовые!D369+Цены!$E$3+Цены!$G$3</f>
        <v>6607.7240000000002</v>
      </c>
      <c r="E419" s="8">
        <f>'Цены 2'!E67+Сбытовые!E369+Цены!$E$3+Цены!$G$3</f>
        <v>6661.5039999999999</v>
      </c>
      <c r="F419" s="8">
        <f>'Цены 2'!F67+Сбытовые!F369+Цены!$E$3+Цены!$G$3</f>
        <v>6703.9740000000002</v>
      </c>
      <c r="G419" s="8">
        <f>'Цены 2'!G67+Сбытовые!G369+Цены!$E$3+Цены!$G$3</f>
        <v>6733.6840000000002</v>
      </c>
      <c r="H419" s="8">
        <f>'Цены 2'!H67+Сбытовые!H369+Цены!$E$3+Цены!$G$3</f>
        <v>6803.5740000000005</v>
      </c>
      <c r="I419" s="8">
        <f>'Цены 2'!I67+Сбытовые!I369+Цены!$E$3+Цены!$G$3</f>
        <v>7034.8240000000005</v>
      </c>
      <c r="J419" s="8">
        <f>'Цены 2'!J67+Сбытовые!J369+Цены!$E$3+Цены!$G$3</f>
        <v>7294.6840000000002</v>
      </c>
      <c r="K419" s="8">
        <f>'Цены 2'!K67+Сбытовые!K369+Цены!$E$3+Цены!$G$3</f>
        <v>7601.5239999999994</v>
      </c>
      <c r="L419" s="8">
        <f>'Цены 2'!L67+Сбытовые!L369+Цены!$E$3+Цены!$G$3</f>
        <v>7630.8940000000002</v>
      </c>
      <c r="M419" s="8">
        <f>'Цены 2'!M67+Сбытовые!M369+Цены!$E$3+Цены!$G$3</f>
        <v>7627.674</v>
      </c>
      <c r="N419" s="8">
        <f>'Цены 2'!N67+Сбытовые!N369+Цены!$E$3+Цены!$G$3</f>
        <v>7611.2240000000002</v>
      </c>
      <c r="O419" s="8">
        <f>'Цены 2'!O67+Сбытовые!O369+Цены!$E$3+Цены!$G$3</f>
        <v>7620.1039999999994</v>
      </c>
      <c r="P419" s="8">
        <f>'Цены 2'!P67+Сбытовые!P369+Цены!$E$3+Цены!$G$3</f>
        <v>7614.3140000000003</v>
      </c>
      <c r="Q419" s="8">
        <f>'Цены 2'!Q67+Сбытовые!Q369+Цены!$E$3+Цены!$G$3</f>
        <v>7620.4339999999993</v>
      </c>
      <c r="R419" s="8">
        <f>'Цены 2'!R67+Сбытовые!R369+Цены!$E$3+Цены!$G$3</f>
        <v>7630.5540000000001</v>
      </c>
      <c r="S419" s="8">
        <f>'Цены 2'!S67+Сбытовые!S369+Цены!$E$3+Цены!$G$3</f>
        <v>7666.7640000000001</v>
      </c>
      <c r="T419" s="8">
        <f>'Цены 2'!T67+Сбытовые!T369+Цены!$E$3+Цены!$G$3</f>
        <v>7671.7440000000006</v>
      </c>
      <c r="U419" s="8">
        <f>'Цены 2'!U67+Сбытовые!U369+Цены!$E$3+Цены!$G$3</f>
        <v>7681.884</v>
      </c>
      <c r="V419" s="8">
        <f>'Цены 2'!V67+Сбытовые!V369+Цены!$E$3+Цены!$G$3</f>
        <v>7660.8940000000002</v>
      </c>
      <c r="W419" s="8">
        <f>'Цены 2'!W67+Сбытовые!W369+Цены!$E$3+Цены!$G$3</f>
        <v>7637.1540000000005</v>
      </c>
      <c r="X419" s="8">
        <f>'Цены 2'!X67+Сбытовые!X369+Цены!$E$3+Цены!$G$3</f>
        <v>7125.5140000000001</v>
      </c>
      <c r="Y419" s="8">
        <f>'Цены 2'!Y67+Сбытовые!Y369+Цены!$E$3+Цены!$G$3</f>
        <v>6914.4539999999997</v>
      </c>
    </row>
    <row r="420" spans="1:25" x14ac:dyDescent="0.25">
      <c r="A420" s="7">
        <v>27</v>
      </c>
      <c r="B420" s="8">
        <f>'Цены 2'!B68+Сбытовые!B370+Цены!$E$3+Цены!$G$3</f>
        <v>6814.8440000000001</v>
      </c>
      <c r="C420" s="8">
        <f>'Цены 2'!C68+Сбытовые!C370+Цены!$E$3+Цены!$G$3</f>
        <v>6735.2939999999999</v>
      </c>
      <c r="D420" s="8">
        <f>'Цены 2'!D68+Сбытовые!D370+Цены!$E$3+Цены!$G$3</f>
        <v>6718.5940000000001</v>
      </c>
      <c r="E420" s="8">
        <f>'Цены 2'!E68+Сбытовые!E370+Цены!$E$3+Цены!$G$3</f>
        <v>6698.5540000000001</v>
      </c>
      <c r="F420" s="8">
        <f>'Цены 2'!F68+Сбытовые!F370+Цены!$E$3+Цены!$G$3</f>
        <v>6718.9040000000005</v>
      </c>
      <c r="G420" s="8">
        <f>'Цены 2'!G68+Сбытовые!G370+Цены!$E$3+Цены!$G$3</f>
        <v>6735.9539999999997</v>
      </c>
      <c r="H420" s="8">
        <f>'Цены 2'!H68+Сбытовые!H370+Цены!$E$3+Цены!$G$3</f>
        <v>6774.9139999999998</v>
      </c>
      <c r="I420" s="8">
        <f>'Цены 2'!I68+Сбытовые!I370+Цены!$E$3+Цены!$G$3</f>
        <v>6907.2939999999999</v>
      </c>
      <c r="J420" s="8">
        <f>'Цены 2'!J68+Сбытовые!J370+Цены!$E$3+Цены!$G$3</f>
        <v>7137.174</v>
      </c>
      <c r="K420" s="8">
        <f>'Цены 2'!K68+Сбытовые!K370+Цены!$E$3+Цены!$G$3</f>
        <v>7424.2740000000003</v>
      </c>
      <c r="L420" s="8">
        <f>'Цены 2'!L68+Сбытовые!L370+Цены!$E$3+Цены!$G$3</f>
        <v>7557.1639999999998</v>
      </c>
      <c r="M420" s="8">
        <f>'Цены 2'!M68+Сбытовые!M370+Цены!$E$3+Цены!$G$3</f>
        <v>7572.424</v>
      </c>
      <c r="N420" s="8">
        <f>'Цены 2'!N68+Сбытовые!N370+Цены!$E$3+Цены!$G$3</f>
        <v>7570.6540000000005</v>
      </c>
      <c r="O420" s="8">
        <f>'Цены 2'!O68+Сбытовые!O370+Цены!$E$3+Цены!$G$3</f>
        <v>7551.3140000000003</v>
      </c>
      <c r="P420" s="8">
        <f>'Цены 2'!P68+Сбытовые!P370+Цены!$E$3+Цены!$G$3</f>
        <v>7546.8339999999998</v>
      </c>
      <c r="Q420" s="8">
        <f>'Цены 2'!Q68+Сбытовые!Q370+Цены!$E$3+Цены!$G$3</f>
        <v>7580.0339999999997</v>
      </c>
      <c r="R420" s="8">
        <f>'Цены 2'!R68+Сбытовые!R370+Цены!$E$3+Цены!$G$3</f>
        <v>7604.2039999999997</v>
      </c>
      <c r="S420" s="8">
        <f>'Цены 2'!S68+Сбытовые!S370+Цены!$E$3+Цены!$G$3</f>
        <v>7710.5640000000003</v>
      </c>
      <c r="T420" s="8">
        <f>'Цены 2'!T68+Сбытовые!T370+Цены!$E$3+Цены!$G$3</f>
        <v>7726.9439999999995</v>
      </c>
      <c r="U420" s="8">
        <f>'Цены 2'!U68+Сбытовые!U370+Цены!$E$3+Цены!$G$3</f>
        <v>7725.9940000000006</v>
      </c>
      <c r="V420" s="8">
        <f>'Цены 2'!V68+Сбытовые!V370+Цены!$E$3+Цены!$G$3</f>
        <v>7697.2340000000004</v>
      </c>
      <c r="W420" s="8">
        <f>'Цены 2'!W68+Сбытовые!W370+Цены!$E$3+Цены!$G$3</f>
        <v>7668.0540000000001</v>
      </c>
      <c r="X420" s="8">
        <f>'Цены 2'!X68+Сбытовые!X370+Цены!$E$3+Цены!$G$3</f>
        <v>7113.8040000000001</v>
      </c>
      <c r="Y420" s="8">
        <f>'Цены 2'!Y68+Сбытовые!Y370+Цены!$E$3+Цены!$G$3</f>
        <v>6914.4139999999998</v>
      </c>
    </row>
    <row r="421" spans="1:25" x14ac:dyDescent="0.25">
      <c r="A421" s="7">
        <v>28</v>
      </c>
      <c r="B421" s="8">
        <f>'Цены 2'!B69+Сбытовые!B371+Цены!$E$3+Цены!$G$3</f>
        <v>6859.0740000000005</v>
      </c>
      <c r="C421" s="8">
        <f>'Цены 2'!C69+Сбытовые!C371+Цены!$E$3+Цены!$G$3</f>
        <v>6791.7539999999999</v>
      </c>
      <c r="D421" s="8">
        <f>'Цены 2'!D69+Сбытовые!D371+Цены!$E$3+Цены!$G$3</f>
        <v>6730.7139999999999</v>
      </c>
      <c r="E421" s="8">
        <f>'Цены 2'!E69+Сбытовые!E371+Цены!$E$3+Цены!$G$3</f>
        <v>6726.9439999999995</v>
      </c>
      <c r="F421" s="8">
        <f>'Цены 2'!F69+Сбытовые!F371+Цены!$E$3+Цены!$G$3</f>
        <v>6780.0839999999998</v>
      </c>
      <c r="G421" s="8">
        <f>'Цены 2'!G69+Сбытовые!G371+Цены!$E$3+Цены!$G$3</f>
        <v>6909.4740000000002</v>
      </c>
      <c r="H421" s="8">
        <f>'Цены 2'!H69+Сбытовые!H371+Цены!$E$3+Цены!$G$3</f>
        <v>7115.6040000000003</v>
      </c>
      <c r="I421" s="8">
        <f>'Цены 2'!I69+Сбытовые!I371+Цены!$E$3+Цены!$G$3</f>
        <v>7451.0540000000001</v>
      </c>
      <c r="J421" s="8">
        <f>'Цены 2'!J69+Сбытовые!J371+Цены!$E$3+Цены!$G$3</f>
        <v>7665.5640000000003</v>
      </c>
      <c r="K421" s="8">
        <f>'Цены 2'!K69+Сбытовые!K371+Цены!$E$3+Цены!$G$3</f>
        <v>7710.2340000000004</v>
      </c>
      <c r="L421" s="8">
        <f>'Цены 2'!L69+Сбытовые!L371+Цены!$E$3+Цены!$G$3</f>
        <v>7709.9339999999993</v>
      </c>
      <c r="M421" s="8">
        <f>'Цены 2'!M69+Сбытовые!M371+Цены!$E$3+Цены!$G$3</f>
        <v>7691.4040000000005</v>
      </c>
      <c r="N421" s="8">
        <f>'Цены 2'!N69+Сбытовые!N371+Цены!$E$3+Цены!$G$3</f>
        <v>7671.5039999999999</v>
      </c>
      <c r="O421" s="8">
        <f>'Цены 2'!O69+Сбытовые!O371+Цены!$E$3+Цены!$G$3</f>
        <v>7667.0039999999999</v>
      </c>
      <c r="P421" s="8">
        <f>'Цены 2'!P69+Сбытовые!P371+Цены!$E$3+Цены!$G$3</f>
        <v>7658.4339999999993</v>
      </c>
      <c r="Q421" s="8">
        <f>'Цены 2'!Q69+Сбытовые!Q371+Цены!$E$3+Цены!$G$3</f>
        <v>7660.2839999999997</v>
      </c>
      <c r="R421" s="8">
        <f>'Цены 2'!R69+Сбытовые!R371+Цены!$E$3+Цены!$G$3</f>
        <v>7658.8639999999996</v>
      </c>
      <c r="S421" s="8">
        <f>'Цены 2'!S69+Сбытовые!S371+Цены!$E$3+Цены!$G$3</f>
        <v>7705.1939999999995</v>
      </c>
      <c r="T421" s="8">
        <f>'Цены 2'!T69+Сбытовые!T371+Цены!$E$3+Цены!$G$3</f>
        <v>7712.2039999999997</v>
      </c>
      <c r="U421" s="8">
        <f>'Цены 2'!U69+Сбытовые!U371+Цены!$E$3+Цены!$G$3</f>
        <v>7693.5640000000003</v>
      </c>
      <c r="V421" s="8">
        <f>'Цены 2'!V69+Сбытовые!V371+Цены!$E$3+Цены!$G$3</f>
        <v>7643.6540000000005</v>
      </c>
      <c r="W421" s="8">
        <f>'Цены 2'!W69+Сбытовые!W371+Цены!$E$3+Цены!$G$3</f>
        <v>7476.9840000000004</v>
      </c>
      <c r="X421" s="8">
        <f>'Цены 2'!X69+Сбытовые!X371+Цены!$E$3+Цены!$G$3</f>
        <v>7168.7240000000002</v>
      </c>
      <c r="Y421" s="8">
        <f>'Цены 2'!Y69+Сбытовые!Y371+Цены!$E$3+Цены!$G$3</f>
        <v>6894.2839999999997</v>
      </c>
    </row>
    <row r="422" spans="1:25" x14ac:dyDescent="0.25">
      <c r="A422" s="7">
        <v>29</v>
      </c>
      <c r="B422" s="8">
        <f>'Цены 2'!B70+Сбытовые!B372+Цены!$E$3+Цены!$G$3</f>
        <v>6725.5740000000005</v>
      </c>
      <c r="C422" s="8">
        <f>'Цены 2'!C70+Сбытовые!C372+Цены!$E$3+Цены!$G$3</f>
        <v>6667.9740000000002</v>
      </c>
      <c r="D422" s="8">
        <f>'Цены 2'!D70+Сбытовые!D372+Цены!$E$3+Цены!$G$3</f>
        <v>6542.6139999999996</v>
      </c>
      <c r="E422" s="8">
        <f>'Цены 2'!E70+Сбытовые!E372+Цены!$E$3+Цены!$G$3</f>
        <v>6547.7439999999997</v>
      </c>
      <c r="F422" s="8">
        <f>'Цены 2'!F70+Сбытовые!F372+Цены!$E$3+Цены!$G$3</f>
        <v>6662.4939999999997</v>
      </c>
      <c r="G422" s="8">
        <f>'Цены 2'!G70+Сбытовые!G372+Цены!$E$3+Цены!$G$3</f>
        <v>6757.674</v>
      </c>
      <c r="H422" s="8">
        <f>'Цены 2'!H70+Сбытовые!H372+Цены!$E$3+Цены!$G$3</f>
        <v>6955.7139999999999</v>
      </c>
      <c r="I422" s="8">
        <f>'Цены 2'!I70+Сбытовые!I372+Цены!$E$3+Цены!$G$3</f>
        <v>7229.3240000000005</v>
      </c>
      <c r="J422" s="8">
        <f>'Цены 2'!J70+Сбытовые!J372+Цены!$E$3+Цены!$G$3</f>
        <v>7435.0140000000001</v>
      </c>
      <c r="K422" s="8">
        <f>'Цены 2'!K70+Сбытовые!K372+Цены!$E$3+Цены!$G$3</f>
        <v>7489.5640000000003</v>
      </c>
      <c r="L422" s="8">
        <f>'Цены 2'!L70+Сбытовые!L372+Цены!$E$3+Цены!$G$3</f>
        <v>7485.9340000000002</v>
      </c>
      <c r="M422" s="8">
        <f>'Цены 2'!M70+Сбытовые!M372+Цены!$E$3+Цены!$G$3</f>
        <v>7461.1239999999998</v>
      </c>
      <c r="N422" s="8">
        <f>'Цены 2'!N70+Сбытовые!N372+Цены!$E$3+Цены!$G$3</f>
        <v>7444.1540000000005</v>
      </c>
      <c r="O422" s="8">
        <f>'Цены 2'!O70+Сбытовые!O372+Цены!$E$3+Цены!$G$3</f>
        <v>7443.1040000000003</v>
      </c>
      <c r="P422" s="8">
        <f>'Цены 2'!P70+Сбытовые!P372+Цены!$E$3+Цены!$G$3</f>
        <v>7434.1440000000002</v>
      </c>
      <c r="Q422" s="8">
        <f>'Цены 2'!Q70+Сбытовые!Q372+Цены!$E$3+Цены!$G$3</f>
        <v>7438.8240000000005</v>
      </c>
      <c r="R422" s="8">
        <f>'Цены 2'!R70+Сбытовые!R372+Цены!$E$3+Цены!$G$3</f>
        <v>7444.2340000000004</v>
      </c>
      <c r="S422" s="8">
        <f>'Цены 2'!S70+Сбытовые!S372+Цены!$E$3+Цены!$G$3</f>
        <v>7483.3739999999998</v>
      </c>
      <c r="T422" s="8">
        <f>'Цены 2'!T70+Сбытовые!T372+Цены!$E$3+Цены!$G$3</f>
        <v>7468.4539999999997</v>
      </c>
      <c r="U422" s="8">
        <f>'Цены 2'!U70+Сбытовые!U372+Цены!$E$3+Цены!$G$3</f>
        <v>7478.9840000000004</v>
      </c>
      <c r="V422" s="8">
        <f>'Цены 2'!V70+Сбытовые!V372+Цены!$E$3+Цены!$G$3</f>
        <v>7431.0839999999998</v>
      </c>
      <c r="W422" s="8">
        <f>'Цены 2'!W70+Сбытовые!W372+Цены!$E$3+Цены!$G$3</f>
        <v>7357.8739999999998</v>
      </c>
      <c r="X422" s="8">
        <f>'Цены 2'!X70+Сбытовые!X372+Цены!$E$3+Цены!$G$3</f>
        <v>7016.1040000000003</v>
      </c>
      <c r="Y422" s="8">
        <f>'Цены 2'!Y70+Сбытовые!Y372+Цены!$E$3+Цены!$G$3</f>
        <v>6766.924</v>
      </c>
    </row>
    <row r="423" spans="1:25" x14ac:dyDescent="0.25">
      <c r="A423" s="7">
        <v>30</v>
      </c>
      <c r="B423" s="8">
        <f>'Цены 2'!B71+Сбытовые!B373+Цены!$E$3+Цены!$G$3</f>
        <v>6707.8540000000003</v>
      </c>
      <c r="C423" s="8">
        <f>'Цены 2'!C71+Сбытовые!C373+Цены!$E$3+Цены!$G$3</f>
        <v>6602.6040000000003</v>
      </c>
      <c r="D423" s="8">
        <f>'Цены 2'!D71+Сбытовые!D373+Цены!$E$3+Цены!$G$3</f>
        <v>6531.6139999999996</v>
      </c>
      <c r="E423" s="8">
        <f>'Цены 2'!E71+Сбытовые!E373+Цены!$E$3+Цены!$G$3</f>
        <v>6502.7939999999999</v>
      </c>
      <c r="F423" s="8">
        <f>'Цены 2'!F71+Сбытовые!F373+Цены!$E$3+Цены!$G$3</f>
        <v>6590.9139999999998</v>
      </c>
      <c r="G423" s="8">
        <f>'Цены 2'!G71+Сбытовые!G373+Цены!$E$3+Цены!$G$3</f>
        <v>6784.5740000000005</v>
      </c>
      <c r="H423" s="8">
        <f>'Цены 2'!H71+Сбытовые!H373+Цены!$E$3+Цены!$G$3</f>
        <v>6941.7939999999999</v>
      </c>
      <c r="I423" s="8">
        <f>'Цены 2'!I71+Сбытовые!I373+Цены!$E$3+Цены!$G$3</f>
        <v>7256.2039999999997</v>
      </c>
      <c r="J423" s="8">
        <f>'Цены 2'!J71+Сбытовые!J373+Цены!$E$3+Цены!$G$3</f>
        <v>7628.0239999999994</v>
      </c>
      <c r="K423" s="8">
        <f>'Цены 2'!K71+Сбытовые!K373+Цены!$E$3+Цены!$G$3</f>
        <v>7674.7039999999997</v>
      </c>
      <c r="L423" s="8">
        <f>'Цены 2'!L71+Сбытовые!L373+Цены!$E$3+Цены!$G$3</f>
        <v>7684.3339999999998</v>
      </c>
      <c r="M423" s="8">
        <f>'Цены 2'!M71+Сбытовые!M373+Цены!$E$3+Цены!$G$3</f>
        <v>7665.4940000000006</v>
      </c>
      <c r="N423" s="8">
        <f>'Цены 2'!N71+Сбытовые!N373+Цены!$E$3+Цены!$G$3</f>
        <v>7646.4539999999997</v>
      </c>
      <c r="O423" s="8">
        <f>'Цены 2'!O71+Сбытовые!O373+Цены!$E$3+Цены!$G$3</f>
        <v>7646.9339999999993</v>
      </c>
      <c r="P423" s="8">
        <f>'Цены 2'!P71+Сбытовые!P373+Цены!$E$3+Цены!$G$3</f>
        <v>7643.8739999999998</v>
      </c>
      <c r="Q423" s="8">
        <f>'Цены 2'!Q71+Сбытовые!Q373+Цены!$E$3+Цены!$G$3</f>
        <v>7677.4940000000006</v>
      </c>
      <c r="R423" s="8">
        <f>'Цены 2'!R71+Сбытовые!R373+Цены!$E$3+Цены!$G$3</f>
        <v>7674.5839999999998</v>
      </c>
      <c r="S423" s="8">
        <f>'Цены 2'!S71+Сбытовые!S373+Цены!$E$3+Цены!$G$3</f>
        <v>7710.3240000000005</v>
      </c>
      <c r="T423" s="8">
        <f>'Цены 2'!T71+Сбытовые!T373+Цены!$E$3+Цены!$G$3</f>
        <v>7689.9740000000002</v>
      </c>
      <c r="U423" s="8">
        <f>'Цены 2'!U71+Сбытовые!U373+Цены!$E$3+Цены!$G$3</f>
        <v>7762.634</v>
      </c>
      <c r="V423" s="8">
        <f>'Цены 2'!V71+Сбытовые!V373+Цены!$E$3+Цены!$G$3</f>
        <v>7673.3539999999994</v>
      </c>
      <c r="W423" s="8">
        <f>'Цены 2'!W71+Сбытовые!W373+Цены!$E$3+Цены!$G$3</f>
        <v>7641.5640000000003</v>
      </c>
      <c r="X423" s="8">
        <f>'Цены 2'!X71+Сбытовые!X373+Цены!$E$3+Цены!$G$3</f>
        <v>7492.8339999999998</v>
      </c>
      <c r="Y423" s="8">
        <f>'Цены 2'!Y71+Сбытовые!Y373+Цены!$E$3+Цены!$G$3</f>
        <v>6789.8639999999996</v>
      </c>
    </row>
    <row r="424" spans="1:25" x14ac:dyDescent="0.25">
      <c r="A424" s="7">
        <v>31</v>
      </c>
      <c r="B424" s="8">
        <f>'Цены 2'!B72+Сбытовые!B374+Цены!$E$3+Цены!$G$3</f>
        <v>5759.3540000000003</v>
      </c>
      <c r="C424" s="8">
        <f>'Цены 2'!C72+Сбытовые!C374+Цены!$E$3+Цены!$G$3</f>
        <v>5759.3540000000003</v>
      </c>
      <c r="D424" s="8">
        <f>'Цены 2'!D72+Сбытовые!D374+Цены!$E$3+Цены!$G$3</f>
        <v>5759.3540000000003</v>
      </c>
      <c r="E424" s="8">
        <f>'Цены 2'!E72+Сбытовые!E374+Цены!$E$3+Цены!$G$3</f>
        <v>5759.3540000000003</v>
      </c>
      <c r="F424" s="8">
        <f>'Цены 2'!F72+Сбытовые!F374+Цены!$E$3+Цены!$G$3</f>
        <v>5759.3540000000003</v>
      </c>
      <c r="G424" s="8">
        <f>'Цены 2'!G72+Сбытовые!G374+Цены!$E$3+Цены!$G$3</f>
        <v>5759.3540000000003</v>
      </c>
      <c r="H424" s="8">
        <f>'Цены 2'!H72+Сбытовые!H374+Цены!$E$3+Цены!$G$3</f>
        <v>5759.3540000000003</v>
      </c>
      <c r="I424" s="8">
        <f>'Цены 2'!I72+Сбытовые!I374+Цены!$E$3+Цены!$G$3</f>
        <v>5759.3540000000003</v>
      </c>
      <c r="J424" s="8">
        <f>'Цены 2'!J72+Сбытовые!J374+Цены!$E$3+Цены!$G$3</f>
        <v>5759.3540000000003</v>
      </c>
      <c r="K424" s="8">
        <f>'Цены 2'!K72+Сбытовые!K374+Цены!$E$3+Цены!$G$3</f>
        <v>5759.3540000000003</v>
      </c>
      <c r="L424" s="8">
        <f>'Цены 2'!L72+Сбытовые!L374+Цены!$E$3+Цены!$G$3</f>
        <v>5759.3540000000003</v>
      </c>
      <c r="M424" s="8">
        <f>'Цены 2'!M72+Сбытовые!M374+Цены!$E$3+Цены!$G$3</f>
        <v>5759.3540000000003</v>
      </c>
      <c r="N424" s="8">
        <f>'Цены 2'!N72+Сбытовые!N374+Цены!$E$3+Цены!$G$3</f>
        <v>5759.3540000000003</v>
      </c>
      <c r="O424" s="8">
        <f>'Цены 2'!O72+Сбытовые!O374+Цены!$E$3+Цены!$G$3</f>
        <v>5759.3540000000003</v>
      </c>
      <c r="P424" s="8">
        <f>'Цены 2'!P72+Сбытовые!P374+Цены!$E$3+Цены!$G$3</f>
        <v>5759.3540000000003</v>
      </c>
      <c r="Q424" s="8">
        <f>'Цены 2'!Q72+Сбытовые!Q374+Цены!$E$3+Цены!$G$3</f>
        <v>5759.3540000000003</v>
      </c>
      <c r="R424" s="8">
        <f>'Цены 2'!R72+Сбытовые!R374+Цены!$E$3+Цены!$G$3</f>
        <v>5759.3540000000003</v>
      </c>
      <c r="S424" s="8">
        <f>'Цены 2'!S72+Сбытовые!S374+Цены!$E$3+Цены!$G$3</f>
        <v>5759.3540000000003</v>
      </c>
      <c r="T424" s="8">
        <f>'Цены 2'!T72+Сбытовые!T374+Цены!$E$3+Цены!$G$3</f>
        <v>5759.3540000000003</v>
      </c>
      <c r="U424" s="8">
        <f>'Цены 2'!U72+Сбытовые!U374+Цены!$E$3+Цены!$G$3</f>
        <v>5759.3540000000003</v>
      </c>
      <c r="V424" s="8">
        <f>'Цены 2'!V72+Сбытовые!V374+Цены!$E$3+Цены!$G$3</f>
        <v>5759.3540000000003</v>
      </c>
      <c r="W424" s="8">
        <f>'Цены 2'!W72+Сбытовые!W374+Цены!$E$3+Цены!$G$3</f>
        <v>5759.3540000000003</v>
      </c>
      <c r="X424" s="8">
        <f>'Цены 2'!X72+Сбытовые!X374+Цены!$E$3+Цены!$G$3</f>
        <v>5759.3540000000003</v>
      </c>
      <c r="Y424" s="8">
        <f>'Цены 2'!Y72+Сбытовые!Y374+Цены!$E$3+Цены!$G$3</f>
        <v>5759.3540000000003</v>
      </c>
    </row>
    <row r="427" spans="1:25" ht="15.75" x14ac:dyDescent="0.25">
      <c r="A427" s="2" t="s">
        <v>96</v>
      </c>
      <c r="B427" s="2"/>
      <c r="C427" s="2"/>
      <c r="D427" s="2"/>
      <c r="E427" s="2"/>
      <c r="F427" s="2"/>
      <c r="G427" s="2"/>
      <c r="H427" s="2"/>
      <c r="I427" s="2"/>
      <c r="J427" s="18"/>
      <c r="K427" s="18"/>
      <c r="L427" s="2"/>
      <c r="M427" s="2"/>
      <c r="N427" s="2"/>
      <c r="O427" s="2"/>
      <c r="U427" s="126">
        <f>Цены!J3</f>
        <v>893803.03</v>
      </c>
      <c r="V427" s="126"/>
    </row>
  </sheetData>
  <mergeCells count="28">
    <mergeCell ref="A1:Y2"/>
    <mergeCell ref="A6:A7"/>
    <mergeCell ref="B6:Y6"/>
    <mergeCell ref="A40:A41"/>
    <mergeCell ref="B40:Y40"/>
    <mergeCell ref="A74:A75"/>
    <mergeCell ref="B74:Y74"/>
    <mergeCell ref="A108:A109"/>
    <mergeCell ref="B108:Y108"/>
    <mergeCell ref="U143:V143"/>
    <mergeCell ref="A148:A149"/>
    <mergeCell ref="B148:Y148"/>
    <mergeCell ref="A182:A183"/>
    <mergeCell ref="B182:Y182"/>
    <mergeCell ref="A216:A217"/>
    <mergeCell ref="B216:Y216"/>
    <mergeCell ref="A250:A251"/>
    <mergeCell ref="B250:Y250"/>
    <mergeCell ref="U285:V285"/>
    <mergeCell ref="A290:A291"/>
    <mergeCell ref="B290:Y290"/>
    <mergeCell ref="U427:V427"/>
    <mergeCell ref="A324:A325"/>
    <mergeCell ref="B324:Y324"/>
    <mergeCell ref="A358:A359"/>
    <mergeCell ref="B358:Y358"/>
    <mergeCell ref="A392:A393"/>
    <mergeCell ref="B392:Y392"/>
  </mergeCells>
  <pageMargins left="0.11811023622047245" right="0.11811023622047245" top="0.55118110236220474" bottom="0.15748031496062992" header="0.31496062992125984" footer="0.31496062992125984"/>
  <pageSetup paperSize="9" scale="77" fitToHeight="2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Y448"/>
  <sheetViews>
    <sheetView workbookViewId="0">
      <selection activeCell="B8" sqref="B8"/>
    </sheetView>
  </sheetViews>
  <sheetFormatPr defaultColWidth="9.140625" defaultRowHeight="15" x14ac:dyDescent="0.25"/>
  <cols>
    <col min="1" max="1" width="7.140625" style="1" customWidth="1"/>
    <col min="2" max="25" width="7.42578125" style="1" customWidth="1"/>
    <col min="26" max="26" width="4.42578125" style="1" customWidth="1"/>
    <col min="27" max="16384" width="9.140625" style="1"/>
  </cols>
  <sheetData>
    <row r="1" spans="1:25" ht="31.5" customHeight="1" x14ac:dyDescent="0.25">
      <c r="A1" s="127" t="s">
        <v>97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</row>
    <row r="2" spans="1:25" ht="21.75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</row>
    <row r="4" spans="1:25" ht="18.75" x14ac:dyDescent="0.3">
      <c r="A4" s="10" t="s">
        <v>161</v>
      </c>
    </row>
    <row r="5" spans="1:25" ht="18.75" x14ac:dyDescent="0.3">
      <c r="A5" s="10" t="s">
        <v>91</v>
      </c>
    </row>
    <row r="6" spans="1:25" x14ac:dyDescent="0.25">
      <c r="A6" s="135" t="s">
        <v>12</v>
      </c>
      <c r="B6" s="137" t="s">
        <v>92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9"/>
    </row>
    <row r="7" spans="1:25" x14ac:dyDescent="0.25">
      <c r="A7" s="136"/>
      <c r="B7" s="6" t="s">
        <v>13</v>
      </c>
      <c r="C7" s="6" t="s">
        <v>14</v>
      </c>
      <c r="D7" s="6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6" t="s">
        <v>20</v>
      </c>
      <c r="J7" s="6" t="s">
        <v>21</v>
      </c>
      <c r="K7" s="6" t="s">
        <v>22</v>
      </c>
      <c r="L7" s="6" t="s">
        <v>23</v>
      </c>
      <c r="M7" s="6" t="s">
        <v>24</v>
      </c>
      <c r="N7" s="6" t="s">
        <v>25</v>
      </c>
      <c r="O7" s="6" t="s">
        <v>26</v>
      </c>
      <c r="P7" s="6" t="s">
        <v>27</v>
      </c>
      <c r="Q7" s="6" t="s">
        <v>28</v>
      </c>
      <c r="R7" s="6" t="s">
        <v>29</v>
      </c>
      <c r="S7" s="6" t="s">
        <v>30</v>
      </c>
      <c r="T7" s="6" t="s">
        <v>31</v>
      </c>
      <c r="U7" s="6" t="s">
        <v>32</v>
      </c>
      <c r="V7" s="6" t="s">
        <v>33</v>
      </c>
      <c r="W7" s="6" t="s">
        <v>34</v>
      </c>
      <c r="X7" s="6" t="s">
        <v>35</v>
      </c>
      <c r="Y7" s="6" t="s">
        <v>36</v>
      </c>
    </row>
    <row r="8" spans="1:25" x14ac:dyDescent="0.25">
      <c r="A8" s="7">
        <v>1</v>
      </c>
      <c r="B8" s="8">
        <f>'Цены 2'!B42+Сбытовые!B58+Цены!$B$4+Цены!$G$3</f>
        <v>1308.1599999999999</v>
      </c>
      <c r="C8" s="8">
        <f>'Цены 2'!C42+Сбытовые!C58+Цены!$B$4+Цены!$G$3</f>
        <v>1298.8</v>
      </c>
      <c r="D8" s="8">
        <f>'Цены 2'!D42+Сбытовые!D58+Цены!$B$4+Цены!$G$3</f>
        <v>1265.01</v>
      </c>
      <c r="E8" s="8">
        <f>'Цены 2'!E42+Сбытовые!E58+Цены!$B$4+Цены!$G$3</f>
        <v>1092.5899999999999</v>
      </c>
      <c r="F8" s="8">
        <f>'Цены 2'!F42+Сбытовые!F58+Цены!$B$4+Цены!$G$3</f>
        <v>1289.01</v>
      </c>
      <c r="G8" s="8">
        <f>'Цены 2'!G42+Сбытовые!G58+Цены!$B$4+Цены!$G$3</f>
        <v>1292.0999999999999</v>
      </c>
      <c r="H8" s="8">
        <f>'Цены 2'!H42+Сбытовые!H58+Цены!$B$4+Цены!$G$3</f>
        <v>2064.7100000000005</v>
      </c>
      <c r="I8" s="8">
        <f>'Цены 2'!I42+Сбытовые!I58+Цены!$B$4+Цены!$G$3</f>
        <v>2352.3400000000006</v>
      </c>
      <c r="J8" s="8">
        <f>'Цены 2'!J42+Сбытовые!J58+Цены!$B$4+Цены!$G$3</f>
        <v>2470.8600000000006</v>
      </c>
      <c r="K8" s="8">
        <f>'Цены 2'!K42+Сбытовые!K58+Цены!$B$4+Цены!$G$3</f>
        <v>2533.1700000000005</v>
      </c>
      <c r="L8" s="8">
        <f>'Цены 2'!L42+Сбытовые!L58+Цены!$B$4+Цены!$G$3</f>
        <v>2532.9500000000003</v>
      </c>
      <c r="M8" s="8">
        <f>'Цены 2'!M42+Сбытовые!M58+Цены!$B$4+Цены!$G$3</f>
        <v>2523.3300000000004</v>
      </c>
      <c r="N8" s="8">
        <f>'Цены 2'!N42+Сбытовые!N58+Цены!$B$4+Цены!$G$3</f>
        <v>2506.1500000000005</v>
      </c>
      <c r="O8" s="8">
        <f>'Цены 2'!O42+Сбытовые!O58+Цены!$B$4+Цены!$G$3</f>
        <v>2503.9100000000003</v>
      </c>
      <c r="P8" s="8">
        <f>'Цены 2'!P42+Сбытовые!P58+Цены!$B$4+Цены!$G$3</f>
        <v>2497.7300000000005</v>
      </c>
      <c r="Q8" s="8">
        <f>'Цены 2'!Q42+Сбытовые!Q58+Цены!$B$4+Цены!$G$3</f>
        <v>2456.6400000000003</v>
      </c>
      <c r="R8" s="8">
        <f>'Цены 2'!R42+Сбытовые!R58+Цены!$B$4+Цены!$G$3</f>
        <v>2460.4900000000002</v>
      </c>
      <c r="S8" s="8">
        <f>'Цены 2'!S42+Сбытовые!S58+Цены!$B$4+Цены!$G$3</f>
        <v>2485.8800000000006</v>
      </c>
      <c r="T8" s="8">
        <f>'Цены 2'!T42+Сбытовые!T58+Цены!$B$4+Цены!$G$3</f>
        <v>2802.3000000000006</v>
      </c>
      <c r="U8" s="8">
        <f>'Цены 2'!U42+Сбытовые!U58+Цены!$B$4+Цены!$G$3</f>
        <v>2800.9400000000005</v>
      </c>
      <c r="V8" s="8">
        <f>'Цены 2'!V42+Сбытовые!V58+Цены!$B$4+Цены!$G$3</f>
        <v>2810.1100000000006</v>
      </c>
      <c r="W8" s="8">
        <f>'Цены 2'!W42+Сбытовые!W58+Цены!$B$4+Цены!$G$3</f>
        <v>2433.7100000000005</v>
      </c>
      <c r="X8" s="8">
        <f>'Цены 2'!X42+Сбытовые!X58+Цены!$B$4+Цены!$G$3</f>
        <v>2153.2100000000005</v>
      </c>
      <c r="Y8" s="8">
        <f>'Цены 2'!Y42+Сбытовые!Y58+Цены!$B$4+Цены!$G$3</f>
        <v>1572.92</v>
      </c>
    </row>
    <row r="9" spans="1:25" x14ac:dyDescent="0.25">
      <c r="A9" s="7">
        <v>2</v>
      </c>
      <c r="B9" s="8">
        <f>'Цены 2'!B43+Сбытовые!B59+Цены!$B$4+Цены!$G$3</f>
        <v>1294.97</v>
      </c>
      <c r="C9" s="8">
        <f>'Цены 2'!C43+Сбытовые!C59+Цены!$B$4+Цены!$G$3</f>
        <v>1242.48</v>
      </c>
      <c r="D9" s="8">
        <f>'Цены 2'!D43+Сбытовые!D59+Цены!$B$4+Цены!$G$3</f>
        <v>958.03</v>
      </c>
      <c r="E9" s="8">
        <f>'Цены 2'!E43+Сбытовые!E59+Цены!$B$4+Цены!$G$3</f>
        <v>958.03</v>
      </c>
      <c r="F9" s="8">
        <f>'Цены 2'!F43+Сбытовые!F59+Цены!$B$4+Цены!$G$3</f>
        <v>958.06</v>
      </c>
      <c r="G9" s="8">
        <f>'Цены 2'!G43+Сбытовые!G59+Цены!$B$4+Цены!$G$3</f>
        <v>1278.51</v>
      </c>
      <c r="H9" s="8">
        <f>'Цены 2'!H43+Сбытовые!H59+Цены!$B$4+Цены!$G$3</f>
        <v>2055.7700000000004</v>
      </c>
      <c r="I9" s="8">
        <f>'Цены 2'!I43+Сбытовые!I59+Цены!$B$4+Цены!$G$3</f>
        <v>2379.6400000000003</v>
      </c>
      <c r="J9" s="8">
        <f>'Цены 2'!J43+Сбытовые!J59+Цены!$B$4+Цены!$G$3</f>
        <v>2660.8800000000006</v>
      </c>
      <c r="K9" s="8">
        <f>'Цены 2'!K43+Сбытовые!K59+Цены!$B$4+Цены!$G$3</f>
        <v>2812.7700000000004</v>
      </c>
      <c r="L9" s="8">
        <f>'Цены 2'!L43+Сбытовые!L59+Цены!$B$4+Цены!$G$3</f>
        <v>2818.1100000000006</v>
      </c>
      <c r="M9" s="8">
        <f>'Цены 2'!M43+Сбытовые!M59+Цены!$B$4+Цены!$G$3</f>
        <v>2814.4100000000003</v>
      </c>
      <c r="N9" s="8">
        <f>'Цены 2'!N43+Сбытовые!N59+Цены!$B$4+Цены!$G$3</f>
        <v>2800.5400000000004</v>
      </c>
      <c r="O9" s="8">
        <f>'Цены 2'!O43+Сбытовые!O59+Цены!$B$4+Цены!$G$3</f>
        <v>2801.9800000000005</v>
      </c>
      <c r="P9" s="8">
        <f>'Цены 2'!P43+Сбытовые!P59+Цены!$B$4+Цены!$G$3</f>
        <v>2806.2300000000005</v>
      </c>
      <c r="Q9" s="8">
        <f>'Цены 2'!Q43+Сбытовые!Q59+Цены!$B$4+Цены!$G$3</f>
        <v>2806.3300000000004</v>
      </c>
      <c r="R9" s="8">
        <f>'Цены 2'!R43+Сбытовые!R59+Цены!$B$4+Цены!$G$3</f>
        <v>2814.1200000000003</v>
      </c>
      <c r="S9" s="8">
        <f>'Цены 2'!S43+Сбытовые!S59+Цены!$B$4+Цены!$G$3</f>
        <v>2870.2700000000004</v>
      </c>
      <c r="T9" s="8">
        <f>'Цены 2'!T43+Сбытовые!T59+Цены!$B$4+Цены!$G$3</f>
        <v>2924.8600000000006</v>
      </c>
      <c r="U9" s="8">
        <f>'Цены 2'!U43+Сбытовые!U59+Цены!$B$4+Цены!$G$3</f>
        <v>2918.9300000000003</v>
      </c>
      <c r="V9" s="8">
        <f>'Цены 2'!V43+Сбытовые!V59+Цены!$B$4+Цены!$G$3</f>
        <v>2866.1000000000004</v>
      </c>
      <c r="W9" s="8">
        <f>'Цены 2'!W43+Сбытовые!W59+Цены!$B$4+Цены!$G$3</f>
        <v>2843.5700000000006</v>
      </c>
      <c r="X9" s="8">
        <f>'Цены 2'!X43+Сбытовые!X59+Цены!$B$4+Цены!$G$3</f>
        <v>2304.1300000000006</v>
      </c>
      <c r="Y9" s="8">
        <f>'Цены 2'!Y43+Сбытовые!Y59+Цены!$B$4+Цены!$G$3</f>
        <v>2048.8200000000002</v>
      </c>
    </row>
    <row r="10" spans="1:25" x14ac:dyDescent="0.25">
      <c r="A10" s="7">
        <v>3</v>
      </c>
      <c r="B10" s="8">
        <f>'Цены 2'!B44+Сбытовые!B60+Цены!$B$4+Цены!$G$3</f>
        <v>1883.67</v>
      </c>
      <c r="C10" s="8">
        <f>'Цены 2'!C44+Сбытовые!C60+Цены!$B$4+Цены!$G$3</f>
        <v>1527.42</v>
      </c>
      <c r="D10" s="8">
        <f>'Цены 2'!D44+Сбытовые!D60+Цены!$B$4+Цены!$G$3</f>
        <v>1267.52</v>
      </c>
      <c r="E10" s="8">
        <f>'Цены 2'!E44+Сбытовые!E60+Цены!$B$4+Цены!$G$3</f>
        <v>1234.79</v>
      </c>
      <c r="F10" s="8">
        <f>'Цены 2'!F44+Сбытовые!F60+Цены!$B$4+Цены!$G$3</f>
        <v>1825.19</v>
      </c>
      <c r="G10" s="8">
        <f>'Цены 2'!G44+Сбытовые!G60+Цены!$B$4+Цены!$G$3</f>
        <v>1930.65</v>
      </c>
      <c r="H10" s="8">
        <f>'Цены 2'!H44+Сбытовые!H60+Цены!$B$4+Цены!$G$3</f>
        <v>2163.1500000000005</v>
      </c>
      <c r="I10" s="8">
        <f>'Цены 2'!I44+Сбытовые!I60+Цены!$B$4+Цены!$G$3</f>
        <v>2480.7300000000005</v>
      </c>
      <c r="J10" s="8">
        <f>'Цены 2'!J44+Сбытовые!J60+Цены!$B$4+Цены!$G$3</f>
        <v>2853.4600000000005</v>
      </c>
      <c r="K10" s="8">
        <f>'Цены 2'!K44+Сбытовые!K60+Цены!$B$4+Цены!$G$3</f>
        <v>2911.9700000000003</v>
      </c>
      <c r="L10" s="8">
        <f>'Цены 2'!L44+Сбытовые!L60+Цены!$B$4+Цены!$G$3</f>
        <v>2919.9600000000005</v>
      </c>
      <c r="M10" s="8">
        <f>'Цены 2'!M44+Сбытовые!M60+Цены!$B$4+Цены!$G$3</f>
        <v>2888.5400000000004</v>
      </c>
      <c r="N10" s="8">
        <f>'Цены 2'!N44+Сбытовые!N60+Цены!$B$4+Цены!$G$3</f>
        <v>2866.3900000000003</v>
      </c>
      <c r="O10" s="8">
        <f>'Цены 2'!O44+Сбытовые!O60+Цены!$B$4+Цены!$G$3</f>
        <v>2866.3600000000006</v>
      </c>
      <c r="P10" s="8">
        <f>'Цены 2'!P44+Сбытовые!P60+Цены!$B$4+Цены!$G$3</f>
        <v>2867.3500000000004</v>
      </c>
      <c r="Q10" s="8">
        <f>'Цены 2'!Q44+Сбытовые!Q60+Цены!$B$4+Цены!$G$3</f>
        <v>2865.2300000000005</v>
      </c>
      <c r="R10" s="8">
        <f>'Цены 2'!R44+Сбытовые!R60+Цены!$B$4+Цены!$G$3</f>
        <v>2883.7900000000004</v>
      </c>
      <c r="S10" s="8">
        <f>'Цены 2'!S44+Сбытовые!S60+Цены!$B$4+Цены!$G$3</f>
        <v>2951.7300000000005</v>
      </c>
      <c r="T10" s="8">
        <f>'Цены 2'!T44+Сбытовые!T60+Цены!$B$4+Цены!$G$3</f>
        <v>3009.7300000000005</v>
      </c>
      <c r="U10" s="8">
        <f>'Цены 2'!U44+Сбытовые!U60+Цены!$B$4+Цены!$G$3</f>
        <v>3033.3300000000004</v>
      </c>
      <c r="V10" s="8">
        <f>'Цены 2'!V44+Сбытовые!V60+Цены!$B$4+Цены!$G$3</f>
        <v>2979.6100000000006</v>
      </c>
      <c r="W10" s="8">
        <f>'Цены 2'!W44+Сбытовые!W60+Цены!$B$4+Цены!$G$3</f>
        <v>2952.5900000000006</v>
      </c>
      <c r="X10" s="8">
        <f>'Цены 2'!X44+Сбытовые!X60+Цены!$B$4+Цены!$G$3</f>
        <v>2832.0900000000006</v>
      </c>
      <c r="Y10" s="8">
        <f>'Цены 2'!Y44+Сбытовые!Y60+Цены!$B$4+Цены!$G$3</f>
        <v>2284.1300000000006</v>
      </c>
    </row>
    <row r="11" spans="1:25" x14ac:dyDescent="0.25">
      <c r="A11" s="7">
        <v>4</v>
      </c>
      <c r="B11" s="8">
        <f>'Цены 2'!B45+Сбытовые!B61+Цены!$B$4+Цены!$G$3</f>
        <v>2219.6100000000006</v>
      </c>
      <c r="C11" s="8">
        <f>'Цены 2'!C45+Сбытовые!C61+Цены!$B$4+Цены!$G$3</f>
        <v>2066.3900000000003</v>
      </c>
      <c r="D11" s="8">
        <f>'Цены 2'!D45+Сбытовые!D61+Цены!$B$4+Цены!$G$3</f>
        <v>1993.1599999999999</v>
      </c>
      <c r="E11" s="8">
        <f>'Цены 2'!E45+Сбытовые!E61+Цены!$B$4+Цены!$G$3</f>
        <v>1943.24</v>
      </c>
      <c r="F11" s="8">
        <f>'Цены 2'!F45+Сбытовые!F61+Цены!$B$4+Цены!$G$3</f>
        <v>1967.6999999999998</v>
      </c>
      <c r="G11" s="8">
        <f>'Цены 2'!G45+Сбытовые!G61+Цены!$B$4+Цены!$G$3</f>
        <v>2060.1300000000006</v>
      </c>
      <c r="H11" s="8">
        <f>'Цены 2'!H45+Сбытовые!H61+Цены!$B$4+Цены!$G$3</f>
        <v>2184.2600000000002</v>
      </c>
      <c r="I11" s="8">
        <f>'Цены 2'!I45+Сбытовые!I61+Цены!$B$4+Цены!$G$3</f>
        <v>2294.3400000000006</v>
      </c>
      <c r="J11" s="8">
        <f>'Цены 2'!J45+Сбытовые!J61+Цены!$B$4+Цены!$G$3</f>
        <v>2782.8600000000006</v>
      </c>
      <c r="K11" s="8">
        <f>'Цены 2'!K45+Сбытовые!K61+Цены!$B$4+Цены!$G$3</f>
        <v>2839.3300000000004</v>
      </c>
      <c r="L11" s="8">
        <f>'Цены 2'!L45+Сбытовые!L61+Цены!$B$4+Цены!$G$3</f>
        <v>2855.8600000000006</v>
      </c>
      <c r="M11" s="8">
        <f>'Цены 2'!M45+Сбытовые!M61+Цены!$B$4+Цены!$G$3</f>
        <v>2844.8400000000006</v>
      </c>
      <c r="N11" s="8">
        <f>'Цены 2'!N45+Сбытовые!N61+Цены!$B$4+Цены!$G$3</f>
        <v>2843.3800000000006</v>
      </c>
      <c r="O11" s="8">
        <f>'Цены 2'!O45+Сбытовые!O61+Цены!$B$4+Цены!$G$3</f>
        <v>2830.0500000000006</v>
      </c>
      <c r="P11" s="8">
        <f>'Цены 2'!P45+Сбытовые!P61+Цены!$B$4+Цены!$G$3</f>
        <v>2847.1300000000006</v>
      </c>
      <c r="Q11" s="8">
        <f>'Цены 2'!Q45+Сбытовые!Q61+Цены!$B$4+Цены!$G$3</f>
        <v>2859.6400000000003</v>
      </c>
      <c r="R11" s="8">
        <f>'Цены 2'!R45+Сбытовые!R61+Цены!$B$4+Цены!$G$3</f>
        <v>2882.5800000000004</v>
      </c>
      <c r="S11" s="8">
        <f>'Цены 2'!S45+Сбытовые!S61+Цены!$B$4+Цены!$G$3</f>
        <v>2973.6400000000003</v>
      </c>
      <c r="T11" s="8">
        <f>'Цены 2'!T45+Сбытовые!T61+Цены!$B$4+Цены!$G$3</f>
        <v>2997.7400000000007</v>
      </c>
      <c r="U11" s="8">
        <f>'Цены 2'!U45+Сбытовые!U61+Цены!$B$4+Цены!$G$3</f>
        <v>3005.7600000000007</v>
      </c>
      <c r="V11" s="8">
        <f>'Цены 2'!V45+Сбытовые!V61+Цены!$B$4+Цены!$G$3</f>
        <v>2993.3000000000006</v>
      </c>
      <c r="W11" s="8">
        <f>'Цены 2'!W45+Сбытовые!W61+Цены!$B$4+Цены!$G$3</f>
        <v>2885.3300000000004</v>
      </c>
      <c r="X11" s="8">
        <f>'Цены 2'!X45+Сбытовые!X61+Цены!$B$4+Цены!$G$3</f>
        <v>2789.53</v>
      </c>
      <c r="Y11" s="8">
        <f>'Цены 2'!Y45+Сбытовые!Y61+Цены!$B$4+Цены!$G$3</f>
        <v>2266.3500000000004</v>
      </c>
    </row>
    <row r="12" spans="1:25" x14ac:dyDescent="0.25">
      <c r="A12" s="7">
        <v>5</v>
      </c>
      <c r="B12" s="8">
        <f>'Цены 2'!B46+Сбытовые!B62+Цены!$B$4+Цены!$G$3</f>
        <v>2136.4100000000003</v>
      </c>
      <c r="C12" s="8">
        <f>'Цены 2'!C46+Сбытовые!C62+Цены!$B$4+Цены!$G$3</f>
        <v>2029.83</v>
      </c>
      <c r="D12" s="8">
        <f>'Цены 2'!D46+Сбытовые!D62+Цены!$B$4+Цены!$G$3</f>
        <v>1980.6399999999999</v>
      </c>
      <c r="E12" s="8">
        <f>'Цены 2'!E46+Сбытовые!E62+Цены!$B$4+Цены!$G$3</f>
        <v>2042.13</v>
      </c>
      <c r="F12" s="8">
        <f>'Цены 2'!F46+Сбытовые!F62+Цены!$B$4+Цены!$G$3</f>
        <v>2065.3100000000004</v>
      </c>
      <c r="G12" s="8">
        <f>'Цены 2'!G46+Сбытовые!G62+Цены!$B$4+Цены!$G$3</f>
        <v>2292.1600000000003</v>
      </c>
      <c r="H12" s="8">
        <f>'Цены 2'!H46+Сбытовые!H62+Цены!$B$4+Цены!$G$3</f>
        <v>2265.7400000000002</v>
      </c>
      <c r="I12" s="8">
        <f>'Цены 2'!I46+Сбытовые!I62+Цены!$B$4+Цены!$G$3</f>
        <v>2359.6200000000003</v>
      </c>
      <c r="J12" s="8">
        <f>'Цены 2'!J46+Сбытовые!J62+Цены!$B$4+Цены!$G$3</f>
        <v>2741.9800000000005</v>
      </c>
      <c r="K12" s="8">
        <f>'Цены 2'!K46+Сбытовые!K62+Цены!$B$4+Цены!$G$3</f>
        <v>2789.0500000000006</v>
      </c>
      <c r="L12" s="8">
        <f>'Цены 2'!L46+Сбытовые!L62+Цены!$B$4+Цены!$G$3</f>
        <v>2794.0800000000004</v>
      </c>
      <c r="M12" s="8">
        <f>'Цены 2'!M46+Сбытовые!M62+Цены!$B$4+Цены!$G$3</f>
        <v>2797.4100000000003</v>
      </c>
      <c r="N12" s="8">
        <f>'Цены 2'!N46+Сбытовые!N62+Цены!$B$4+Цены!$G$3</f>
        <v>2794.1800000000003</v>
      </c>
      <c r="O12" s="8">
        <f>'Цены 2'!O46+Сбытовые!O62+Цены!$B$4+Цены!$G$3</f>
        <v>2790.1800000000003</v>
      </c>
      <c r="P12" s="8">
        <f>'Цены 2'!P46+Сбытовые!P62+Цены!$B$4+Цены!$G$3</f>
        <v>2794.8200000000006</v>
      </c>
      <c r="Q12" s="8">
        <f>'Цены 2'!Q46+Сбытовые!Q62+Цены!$B$4+Цены!$G$3</f>
        <v>2794.3200000000006</v>
      </c>
      <c r="R12" s="8">
        <f>'Цены 2'!R46+Сбытовые!R62+Цены!$B$4+Цены!$G$3</f>
        <v>2807.4600000000005</v>
      </c>
      <c r="S12" s="8">
        <f>'Цены 2'!S46+Сбытовые!S62+Цены!$B$4+Цены!$G$3</f>
        <v>2853.8000000000006</v>
      </c>
      <c r="T12" s="8">
        <f>'Цены 2'!T46+Сбытовые!T62+Цены!$B$4+Цены!$G$3</f>
        <v>2874.1300000000006</v>
      </c>
      <c r="U12" s="8">
        <f>'Цены 2'!U46+Сбытовые!U62+Цены!$B$4+Цены!$G$3</f>
        <v>2875.78</v>
      </c>
      <c r="V12" s="8">
        <f>'Цены 2'!V46+Сбытовые!V62+Цены!$B$4+Цены!$G$3</f>
        <v>2852.8100000000004</v>
      </c>
      <c r="W12" s="8">
        <f>'Цены 2'!W46+Сбытовые!W62+Цены!$B$4+Цены!$G$3</f>
        <v>2818.51</v>
      </c>
      <c r="X12" s="8">
        <f>'Цены 2'!X46+Сбытовые!X62+Цены!$B$4+Цены!$G$3</f>
        <v>2685.5800000000004</v>
      </c>
      <c r="Y12" s="8">
        <f>'Цены 2'!Y46+Сбытовые!Y62+Цены!$B$4+Цены!$G$3</f>
        <v>2269.2500000000005</v>
      </c>
    </row>
    <row r="13" spans="1:25" x14ac:dyDescent="0.25">
      <c r="A13" s="7">
        <v>6</v>
      </c>
      <c r="B13" s="8">
        <f>'Цены 2'!B47+Сбытовые!B63+Цены!$B$4+Цены!$G$3</f>
        <v>2054.0500000000002</v>
      </c>
      <c r="C13" s="8">
        <f>'Цены 2'!C47+Сбытовые!C63+Цены!$B$4+Цены!$G$3</f>
        <v>1983.37</v>
      </c>
      <c r="D13" s="8">
        <f>'Цены 2'!D47+Сбытовые!D63+Цены!$B$4+Цены!$G$3</f>
        <v>1929.31</v>
      </c>
      <c r="E13" s="8">
        <f>'Цены 2'!E47+Сбытовые!E63+Цены!$B$4+Цены!$G$3</f>
        <v>1890.4</v>
      </c>
      <c r="F13" s="8">
        <f>'Цены 2'!F47+Сбытовые!F63+Цены!$B$4+Цены!$G$3</f>
        <v>1898.85</v>
      </c>
      <c r="G13" s="8">
        <f>'Цены 2'!G47+Сбытовые!G63+Цены!$B$4+Цены!$G$3</f>
        <v>1939.4699999999998</v>
      </c>
      <c r="H13" s="8">
        <f>'Цены 2'!H47+Сбытовые!H63+Цены!$B$4+Цены!$G$3</f>
        <v>1977.1399999999999</v>
      </c>
      <c r="I13" s="8">
        <f>'Цены 2'!I47+Сбытовые!I63+Цены!$B$4+Цены!$G$3</f>
        <v>2086.9000000000005</v>
      </c>
      <c r="J13" s="8">
        <f>'Цены 2'!J47+Сбытовые!J63+Цены!$B$4+Цены!$G$3</f>
        <v>2277.8700000000003</v>
      </c>
      <c r="K13" s="8">
        <f>'Цены 2'!K47+Сбытовые!K63+Цены!$B$4+Цены!$G$3</f>
        <v>2732.6900000000005</v>
      </c>
      <c r="L13" s="8">
        <f>'Цены 2'!L47+Сбытовые!L63+Цены!$B$4+Цены!$G$3</f>
        <v>2754.1800000000003</v>
      </c>
      <c r="M13" s="8">
        <f>'Цены 2'!M47+Сбытовые!M63+Цены!$B$4+Цены!$G$3</f>
        <v>2751.3500000000004</v>
      </c>
      <c r="N13" s="8">
        <f>'Цены 2'!N47+Сбытовые!N63+Цены!$B$4+Цены!$G$3</f>
        <v>2726.9300000000003</v>
      </c>
      <c r="O13" s="8">
        <f>'Цены 2'!O47+Сбытовые!O63+Цены!$B$4+Цены!$G$3</f>
        <v>2719.5400000000004</v>
      </c>
      <c r="P13" s="8">
        <f>'Цены 2'!P47+Сбытовые!P63+Цены!$B$4+Цены!$G$3</f>
        <v>2723.8600000000006</v>
      </c>
      <c r="Q13" s="8">
        <f>'Цены 2'!Q47+Сбытовые!Q63+Цены!$B$4+Цены!$G$3</f>
        <v>2729.8300000000004</v>
      </c>
      <c r="R13" s="8">
        <f>'Цены 2'!R47+Сбытовые!R63+Цены!$B$4+Цены!$G$3</f>
        <v>2754.4400000000005</v>
      </c>
      <c r="S13" s="8">
        <f>'Цены 2'!S47+Сбытовые!S63+Цены!$B$4+Цены!$G$3</f>
        <v>2783.0200000000004</v>
      </c>
      <c r="T13" s="8">
        <f>'Цены 2'!T47+Сбытовые!T63+Цены!$B$4+Цены!$G$3</f>
        <v>2803.4600000000005</v>
      </c>
      <c r="U13" s="8">
        <f>'Цены 2'!U47+Сбытовые!U63+Цены!$B$4+Цены!$G$3</f>
        <v>2791.78</v>
      </c>
      <c r="V13" s="8">
        <f>'Цены 2'!V47+Сбытовые!V63+Цены!$B$4+Цены!$G$3</f>
        <v>2790.4400000000005</v>
      </c>
      <c r="W13" s="8">
        <f>'Цены 2'!W47+Сбытовые!W63+Цены!$B$4+Цены!$G$3</f>
        <v>2779.7900000000004</v>
      </c>
      <c r="X13" s="8">
        <f>'Цены 2'!X47+Сбытовые!X63+Цены!$B$4+Цены!$G$3</f>
        <v>2292.6400000000003</v>
      </c>
      <c r="Y13" s="8">
        <f>'Цены 2'!Y47+Сбытовые!Y63+Цены!$B$4+Цены!$G$3</f>
        <v>2185.4400000000005</v>
      </c>
    </row>
    <row r="14" spans="1:25" x14ac:dyDescent="0.25">
      <c r="A14" s="7">
        <v>7</v>
      </c>
      <c r="B14" s="8">
        <f>'Цены 2'!B48+Сбытовые!B64+Цены!$B$4+Цены!$G$3</f>
        <v>1946.44</v>
      </c>
      <c r="C14" s="8">
        <f>'Цены 2'!C48+Сбытовые!C64+Цены!$B$4+Цены!$G$3</f>
        <v>1804.8</v>
      </c>
      <c r="D14" s="8">
        <f>'Цены 2'!D48+Сбытовые!D64+Цены!$B$4+Цены!$G$3</f>
        <v>1802.6100000000001</v>
      </c>
      <c r="E14" s="8">
        <f>'Цены 2'!E48+Сбытовые!E64+Цены!$B$4+Цены!$G$3</f>
        <v>1669.6100000000001</v>
      </c>
      <c r="F14" s="8">
        <f>'Цены 2'!F48+Сбытовые!F64+Цены!$B$4+Цены!$G$3</f>
        <v>1861.42</v>
      </c>
      <c r="G14" s="8">
        <f>'Цены 2'!G48+Сбытовые!G64+Цены!$B$4+Цены!$G$3</f>
        <v>1943</v>
      </c>
      <c r="H14" s="8">
        <f>'Цены 2'!H48+Сбытовые!H64+Цены!$B$4+Цены!$G$3</f>
        <v>2074.1800000000003</v>
      </c>
      <c r="I14" s="8">
        <f>'Цены 2'!I48+Сбытовые!I64+Цены!$B$4+Цены!$G$3</f>
        <v>2366.4300000000003</v>
      </c>
      <c r="J14" s="8">
        <f>'Цены 2'!J48+Сбытовые!J64+Цены!$B$4+Цены!$G$3</f>
        <v>2778.4100000000003</v>
      </c>
      <c r="K14" s="8">
        <f>'Цены 2'!K48+Сбытовые!K64+Цены!$B$4+Цены!$G$3</f>
        <v>2847.3100000000004</v>
      </c>
      <c r="L14" s="8">
        <f>'Цены 2'!L48+Сбытовые!L64+Цены!$B$4+Цены!$G$3</f>
        <v>2858.2300000000005</v>
      </c>
      <c r="M14" s="8">
        <f>'Цены 2'!M48+Сбытовые!M64+Цены!$B$4+Цены!$G$3</f>
        <v>2840.1400000000003</v>
      </c>
      <c r="N14" s="8">
        <f>'Цены 2'!N48+Сбытовые!N64+Цены!$B$4+Цены!$G$3</f>
        <v>2809.3200000000006</v>
      </c>
      <c r="O14" s="8">
        <f>'Цены 2'!O48+Сбытовые!O64+Цены!$B$4+Цены!$G$3</f>
        <v>2819.9000000000005</v>
      </c>
      <c r="P14" s="8">
        <f>'Цены 2'!P48+Сбытовые!P64+Цены!$B$4+Цены!$G$3</f>
        <v>2814.9500000000003</v>
      </c>
      <c r="Q14" s="8">
        <f>'Цены 2'!Q48+Сбытовые!Q64+Цены!$B$4+Цены!$G$3</f>
        <v>2823.9300000000003</v>
      </c>
      <c r="R14" s="8">
        <f>'Цены 2'!R48+Сбытовые!R64+Цены!$B$4+Цены!$G$3</f>
        <v>2838.4700000000003</v>
      </c>
      <c r="S14" s="8">
        <f>'Цены 2'!S48+Сбытовые!S64+Цены!$B$4+Цены!$G$3</f>
        <v>2860.0200000000004</v>
      </c>
      <c r="T14" s="8">
        <f>'Цены 2'!T48+Сбытовые!T64+Цены!$B$4+Цены!$G$3</f>
        <v>2895.8500000000004</v>
      </c>
      <c r="U14" s="8">
        <f>'Цены 2'!U48+Сбытовые!U64+Цены!$B$4+Цены!$G$3</f>
        <v>2906.1400000000003</v>
      </c>
      <c r="V14" s="8">
        <f>'Цены 2'!V48+Сбытовые!V64+Цены!$B$4+Цены!$G$3</f>
        <v>2846.8800000000006</v>
      </c>
      <c r="W14" s="8">
        <f>'Цены 2'!W48+Сбытовые!W64+Цены!$B$4+Цены!$G$3</f>
        <v>2793.8800000000006</v>
      </c>
      <c r="X14" s="8">
        <f>'Цены 2'!X48+Сбытовые!X64+Цены!$B$4+Цены!$G$3</f>
        <v>2298.4600000000005</v>
      </c>
      <c r="Y14" s="8">
        <f>'Цены 2'!Y48+Сбытовые!Y64+Цены!$B$4+Цены!$G$3</f>
        <v>2071.8200000000006</v>
      </c>
    </row>
    <row r="15" spans="1:25" x14ac:dyDescent="0.25">
      <c r="A15" s="7">
        <v>8</v>
      </c>
      <c r="B15" s="8">
        <f>'Цены 2'!B49+Сбытовые!B65+Цены!$B$4+Цены!$G$3</f>
        <v>1907.54</v>
      </c>
      <c r="C15" s="8">
        <f>'Цены 2'!C49+Сбытовые!C65+Цены!$B$4+Цены!$G$3</f>
        <v>1594.63</v>
      </c>
      <c r="D15" s="8">
        <f>'Цены 2'!D49+Сбытовые!D65+Цены!$B$4+Цены!$G$3</f>
        <v>1537.81</v>
      </c>
      <c r="E15" s="8">
        <f>'Цены 2'!E49+Сбытовые!E65+Цены!$B$4+Цены!$G$3</f>
        <v>1511.48</v>
      </c>
      <c r="F15" s="8">
        <f>'Цены 2'!F49+Сбытовые!F65+Цены!$B$4+Цены!$G$3</f>
        <v>1810.6999999999998</v>
      </c>
      <c r="G15" s="8">
        <f>'Цены 2'!G49+Сбытовые!G65+Цены!$B$4+Цены!$G$3</f>
        <v>1905.9</v>
      </c>
      <c r="H15" s="8">
        <f>'Цены 2'!H49+Сбытовые!H65+Цены!$B$4+Цены!$G$3</f>
        <v>2088.5100000000002</v>
      </c>
      <c r="I15" s="8">
        <f>'Цены 2'!I49+Сбытовые!I65+Цены!$B$4+Цены!$G$3</f>
        <v>2374.6500000000005</v>
      </c>
      <c r="J15" s="8">
        <f>'Цены 2'!J49+Сбытовые!J65+Цены!$B$4+Цены!$G$3</f>
        <v>2788.9400000000005</v>
      </c>
      <c r="K15" s="8">
        <f>'Цены 2'!K49+Сбытовые!K65+Цены!$B$4+Цены!$G$3</f>
        <v>2855.7400000000002</v>
      </c>
      <c r="L15" s="8">
        <f>'Цены 2'!L49+Сбытовые!L65+Цены!$B$4+Цены!$G$3</f>
        <v>2850.4200000000005</v>
      </c>
      <c r="M15" s="8">
        <f>'Цены 2'!M49+Сбытовые!M65+Цены!$B$4+Цены!$G$3</f>
        <v>2833.8400000000006</v>
      </c>
      <c r="N15" s="8">
        <f>'Цены 2'!N49+Сбытовые!N65+Цены!$B$4+Цены!$G$3</f>
        <v>2813.8200000000006</v>
      </c>
      <c r="O15" s="8">
        <f>'Цены 2'!O49+Сбытовые!O65+Цены!$B$4+Цены!$G$3</f>
        <v>2827.5200000000004</v>
      </c>
      <c r="P15" s="8">
        <f>'Цены 2'!P49+Сбытовые!P65+Цены!$B$4+Цены!$G$3</f>
        <v>2836.9300000000003</v>
      </c>
      <c r="Q15" s="8">
        <f>'Цены 2'!Q49+Сбытовые!Q65+Цены!$B$4+Цены!$G$3</f>
        <v>2845.9800000000005</v>
      </c>
      <c r="R15" s="8">
        <f>'Цены 2'!R49+Сбытовые!R65+Цены!$B$4+Цены!$G$3</f>
        <v>2852.2400000000002</v>
      </c>
      <c r="S15" s="8">
        <f>'Цены 2'!S49+Сбытовые!S65+Цены!$B$4+Цены!$G$3</f>
        <v>2852.8000000000006</v>
      </c>
      <c r="T15" s="8">
        <f>'Цены 2'!T49+Сбытовые!T65+Цены!$B$4+Цены!$G$3</f>
        <v>2886.7200000000003</v>
      </c>
      <c r="U15" s="8">
        <f>'Цены 2'!U49+Сбытовые!U65+Цены!$B$4+Цены!$G$3</f>
        <v>2888.2400000000002</v>
      </c>
      <c r="V15" s="8">
        <f>'Цены 2'!V49+Сбытовые!V65+Цены!$B$4+Цены!$G$3</f>
        <v>2829.76</v>
      </c>
      <c r="W15" s="8">
        <f>'Цены 2'!W49+Сбытовые!W65+Цены!$B$4+Цены!$G$3</f>
        <v>2757.1900000000005</v>
      </c>
      <c r="X15" s="8">
        <f>'Цены 2'!X49+Сбытовые!X65+Цены!$B$4+Цены!$G$3</f>
        <v>2269.1600000000003</v>
      </c>
      <c r="Y15" s="8">
        <f>'Цены 2'!Y49+Сбытовые!Y65+Цены!$B$4+Цены!$G$3</f>
        <v>2061.7300000000005</v>
      </c>
    </row>
    <row r="16" spans="1:25" x14ac:dyDescent="0.25">
      <c r="A16" s="7">
        <v>9</v>
      </c>
      <c r="B16" s="8">
        <f>'Цены 2'!B50+Сбытовые!B66+Цены!$B$4+Цены!$G$3</f>
        <v>1947.51</v>
      </c>
      <c r="C16" s="8">
        <f>'Цены 2'!C50+Сбытовые!C66+Цены!$B$4+Цены!$G$3</f>
        <v>1862.9299999999998</v>
      </c>
      <c r="D16" s="8">
        <f>'Цены 2'!D50+Сбытовые!D66+Цены!$B$4+Цены!$G$3</f>
        <v>1778.1599999999999</v>
      </c>
      <c r="E16" s="8">
        <f>'Цены 2'!E50+Сбытовые!E66+Цены!$B$4+Цены!$G$3</f>
        <v>1629.2199999999998</v>
      </c>
      <c r="F16" s="8">
        <f>'Цены 2'!F50+Сбытовые!F66+Цены!$B$4+Цены!$G$3</f>
        <v>1876.33</v>
      </c>
      <c r="G16" s="8">
        <f>'Цены 2'!G50+Сбытовые!G66+Цены!$B$4+Цены!$G$3</f>
        <v>1982.6999999999998</v>
      </c>
      <c r="H16" s="8">
        <f>'Цены 2'!H50+Сбытовые!H66+Цены!$B$4+Цены!$G$3</f>
        <v>2182.8700000000003</v>
      </c>
      <c r="I16" s="8">
        <f>'Цены 2'!I50+Сбытовые!I66+Цены!$B$4+Цены!$G$3</f>
        <v>2498.4600000000005</v>
      </c>
      <c r="J16" s="8">
        <f>'Цены 2'!J50+Сбытовые!J66+Цены!$B$4+Цены!$G$3</f>
        <v>2873.4900000000002</v>
      </c>
      <c r="K16" s="8">
        <f>'Цены 2'!K50+Сбытовые!K66+Цены!$B$4+Цены!$G$3</f>
        <v>2973.3400000000006</v>
      </c>
      <c r="L16" s="8">
        <f>'Цены 2'!L50+Сбытовые!L66+Цены!$B$4+Цены!$G$3</f>
        <v>2972.2500000000005</v>
      </c>
      <c r="M16" s="8">
        <f>'Цены 2'!M50+Сбытовые!M66+Цены!$B$4+Цены!$G$3</f>
        <v>2962.6700000000005</v>
      </c>
      <c r="N16" s="8">
        <f>'Цены 2'!N50+Сбытовые!N66+Цены!$B$4+Цены!$G$3</f>
        <v>2952.03</v>
      </c>
      <c r="O16" s="8">
        <f>'Цены 2'!O50+Сбытовые!O66+Цены!$B$4+Цены!$G$3</f>
        <v>2948.4200000000005</v>
      </c>
      <c r="P16" s="8">
        <f>'Цены 2'!P50+Сбытовые!P66+Цены!$B$4+Цены!$G$3</f>
        <v>2957.9700000000003</v>
      </c>
      <c r="Q16" s="8">
        <f>'Цены 2'!Q50+Сбытовые!Q66+Цены!$B$4+Цены!$G$3</f>
        <v>2959.8600000000006</v>
      </c>
      <c r="R16" s="8">
        <f>'Цены 2'!R50+Сбытовые!R66+Цены!$B$4+Цены!$G$3</f>
        <v>2965.26</v>
      </c>
      <c r="S16" s="8">
        <f>'Цены 2'!S50+Сбытовые!S66+Цены!$B$4+Цены!$G$3</f>
        <v>2998.3600000000006</v>
      </c>
      <c r="T16" s="8">
        <f>'Цены 2'!T50+Сбытовые!T66+Цены!$B$4+Цены!$G$3</f>
        <v>3019.9300000000007</v>
      </c>
      <c r="U16" s="8">
        <f>'Цены 2'!U50+Сбытовые!U66+Цены!$B$4+Цены!$G$3</f>
        <v>2995.7600000000007</v>
      </c>
      <c r="V16" s="8">
        <f>'Цены 2'!V50+Сбытовые!V66+Цены!$B$4+Цены!$G$3</f>
        <v>2977.8600000000006</v>
      </c>
      <c r="W16" s="8">
        <f>'Цены 2'!W50+Сбытовые!W66+Цены!$B$4+Цены!$G$3</f>
        <v>2876.8100000000004</v>
      </c>
      <c r="X16" s="8">
        <f>'Цены 2'!X50+Сбытовые!X66+Цены!$B$4+Цены!$G$3</f>
        <v>2579.4300000000003</v>
      </c>
      <c r="Y16" s="8">
        <f>'Цены 2'!Y50+Сбытовые!Y66+Цены!$B$4+Цены!$G$3</f>
        <v>2156.6300000000006</v>
      </c>
    </row>
    <row r="17" spans="1:25" x14ac:dyDescent="0.25">
      <c r="A17" s="7">
        <v>10</v>
      </c>
      <c r="B17" s="8">
        <f>'Цены 2'!B51+Сбытовые!B67+Цены!$B$4+Цены!$G$3</f>
        <v>1979.23</v>
      </c>
      <c r="C17" s="8">
        <f>'Цены 2'!C51+Сбытовые!C67+Цены!$B$4+Цены!$G$3</f>
        <v>1878.84</v>
      </c>
      <c r="D17" s="8">
        <f>'Цены 2'!D51+Сбытовые!D67+Цены!$B$4+Цены!$G$3</f>
        <v>1826.6999999999998</v>
      </c>
      <c r="E17" s="8">
        <f>'Цены 2'!E51+Сбытовые!E67+Цены!$B$4+Цены!$G$3</f>
        <v>1561.94</v>
      </c>
      <c r="F17" s="8">
        <f>'Цены 2'!F51+Сбытовые!F67+Цены!$B$4+Цены!$G$3</f>
        <v>1876.17</v>
      </c>
      <c r="G17" s="8">
        <f>'Цены 2'!G51+Сбытовые!G67+Цены!$B$4+Цены!$G$3</f>
        <v>2009.25</v>
      </c>
      <c r="H17" s="8">
        <f>'Цены 2'!H51+Сбытовые!H67+Цены!$B$4+Цены!$G$3</f>
        <v>2236.4900000000002</v>
      </c>
      <c r="I17" s="8">
        <f>'Цены 2'!I51+Сбытовые!I67+Цены!$B$4+Цены!$G$3</f>
        <v>2634.1200000000003</v>
      </c>
      <c r="J17" s="8">
        <f>'Цены 2'!J51+Сбытовые!J67+Цены!$B$4+Цены!$G$3</f>
        <v>2888.1400000000003</v>
      </c>
      <c r="K17" s="8">
        <f>'Цены 2'!K51+Сбытовые!K67+Цены!$B$4+Цены!$G$3</f>
        <v>2940.0500000000006</v>
      </c>
      <c r="L17" s="8">
        <f>'Цены 2'!L51+Сбытовые!L67+Цены!$B$4+Цены!$G$3</f>
        <v>2958.4700000000003</v>
      </c>
      <c r="M17" s="8">
        <f>'Цены 2'!M51+Сбытовые!M67+Цены!$B$4+Цены!$G$3</f>
        <v>2943.2200000000003</v>
      </c>
      <c r="N17" s="8">
        <f>'Цены 2'!N51+Сбытовые!N67+Цены!$B$4+Цены!$G$3</f>
        <v>2897.9900000000002</v>
      </c>
      <c r="O17" s="8">
        <f>'Цены 2'!O51+Сбытовые!O67+Цены!$B$4+Цены!$G$3</f>
        <v>2912.7100000000005</v>
      </c>
      <c r="P17" s="8">
        <f>'Цены 2'!P51+Сбытовые!P67+Цены!$B$4+Цены!$G$3</f>
        <v>2930.8700000000003</v>
      </c>
      <c r="Q17" s="8">
        <f>'Цены 2'!Q51+Сбытовые!Q67+Цены!$B$4+Цены!$G$3</f>
        <v>2946.53</v>
      </c>
      <c r="R17" s="8">
        <f>'Цены 2'!R51+Сбытовые!R67+Цены!$B$4+Цены!$G$3</f>
        <v>2959.1700000000005</v>
      </c>
      <c r="S17" s="8">
        <f>'Цены 2'!S51+Сбытовые!S67+Цены!$B$4+Цены!$G$3</f>
        <v>3003.4500000000007</v>
      </c>
      <c r="T17" s="8">
        <f>'Цены 2'!T51+Сбытовые!T67+Цены!$B$4+Цены!$G$3</f>
        <v>3026.6100000000006</v>
      </c>
      <c r="U17" s="8">
        <f>'Цены 2'!U51+Сбытовые!U67+Цены!$B$4+Цены!$G$3</f>
        <v>3018.0800000000004</v>
      </c>
      <c r="V17" s="8">
        <f>'Цены 2'!V51+Сбытовые!V67+Цены!$B$4+Цены!$G$3</f>
        <v>2986.8100000000004</v>
      </c>
      <c r="W17" s="8">
        <f>'Цены 2'!W51+Сбытовые!W67+Цены!$B$4+Цены!$G$3</f>
        <v>2907.5600000000004</v>
      </c>
      <c r="X17" s="8">
        <f>'Цены 2'!X51+Сбытовые!X67+Цены!$B$4+Цены!$G$3</f>
        <v>2360.3800000000006</v>
      </c>
      <c r="Y17" s="8">
        <f>'Цены 2'!Y51+Сбытовые!Y67+Цены!$B$4+Цены!$G$3</f>
        <v>2104.2200000000003</v>
      </c>
    </row>
    <row r="18" spans="1:25" x14ac:dyDescent="0.25">
      <c r="A18" s="7">
        <v>11</v>
      </c>
      <c r="B18" s="8">
        <f>'Цены 2'!B52+Сбытовые!B68+Цены!$B$4+Цены!$G$3</f>
        <v>1971.98</v>
      </c>
      <c r="C18" s="8">
        <f>'Цены 2'!C52+Сбытовые!C68+Цены!$B$4+Цены!$G$3</f>
        <v>1884.07</v>
      </c>
      <c r="D18" s="8">
        <f>'Цены 2'!D52+Сбытовые!D68+Цены!$B$4+Цены!$G$3</f>
        <v>1753.49</v>
      </c>
      <c r="E18" s="8">
        <f>'Цены 2'!E52+Сбытовые!E68+Цены!$B$4+Цены!$G$3</f>
        <v>1523.9099999999999</v>
      </c>
      <c r="F18" s="8">
        <f>'Цены 2'!F52+Сбытовые!F68+Цены!$B$4+Цены!$G$3</f>
        <v>1879.6799999999998</v>
      </c>
      <c r="G18" s="8">
        <f>'Цены 2'!G52+Сбытовые!G68+Цены!$B$4+Цены!$G$3</f>
        <v>2054.29</v>
      </c>
      <c r="H18" s="8">
        <f>'Цены 2'!H52+Сбытовые!H68+Цены!$B$4+Цены!$G$3</f>
        <v>2340.2300000000005</v>
      </c>
      <c r="I18" s="8">
        <f>'Цены 2'!I52+Сбытовые!I68+Цены!$B$4+Цены!$G$3</f>
        <v>2784.6500000000005</v>
      </c>
      <c r="J18" s="8">
        <f>'Цены 2'!J52+Сбытовые!J68+Цены!$B$4+Цены!$G$3</f>
        <v>2973.4300000000003</v>
      </c>
      <c r="K18" s="8">
        <f>'Цены 2'!K52+Сбытовые!K68+Цены!$B$4+Цены!$G$3</f>
        <v>3004.7800000000007</v>
      </c>
      <c r="L18" s="8">
        <f>'Цены 2'!L52+Сбытовые!L68+Цены!$B$4+Цены!$G$3</f>
        <v>3000.7900000000004</v>
      </c>
      <c r="M18" s="8">
        <f>'Цены 2'!M52+Сбытовые!M68+Цены!$B$4+Цены!$G$3</f>
        <v>2989.51</v>
      </c>
      <c r="N18" s="8">
        <f>'Цены 2'!N52+Сбытовые!N68+Цены!$B$4+Цены!$G$3</f>
        <v>2958.7700000000004</v>
      </c>
      <c r="O18" s="8">
        <f>'Цены 2'!O52+Сбытовые!O68+Цены!$B$4+Цены!$G$3</f>
        <v>2968.7500000000005</v>
      </c>
      <c r="P18" s="8">
        <f>'Цены 2'!P52+Сбытовые!P68+Цены!$B$4+Цены!$G$3</f>
        <v>2974.2500000000005</v>
      </c>
      <c r="Q18" s="8">
        <f>'Цены 2'!Q52+Сбытовые!Q68+Цены!$B$4+Цены!$G$3</f>
        <v>2978.1800000000003</v>
      </c>
      <c r="R18" s="8">
        <f>'Цены 2'!R52+Сбытовые!R68+Цены!$B$4+Цены!$G$3</f>
        <v>2985.9200000000005</v>
      </c>
      <c r="S18" s="8">
        <f>'Цены 2'!S52+Сбытовые!S68+Цены!$B$4+Цены!$G$3</f>
        <v>3020.7100000000005</v>
      </c>
      <c r="T18" s="8">
        <f>'Цены 2'!T52+Сбытовые!T68+Цены!$B$4+Цены!$G$3</f>
        <v>3040.6600000000003</v>
      </c>
      <c r="U18" s="8">
        <f>'Цены 2'!U52+Сбытовые!U68+Цены!$B$4+Цены!$G$3</f>
        <v>3019.0400000000004</v>
      </c>
      <c r="V18" s="8">
        <f>'Цены 2'!V52+Сбытовые!V68+Цены!$B$4+Цены!$G$3</f>
        <v>3008.1900000000005</v>
      </c>
      <c r="W18" s="8">
        <f>'Цены 2'!W52+Сбытовые!W68+Цены!$B$4+Цены!$G$3</f>
        <v>2973.4600000000005</v>
      </c>
      <c r="X18" s="8">
        <f>'Цены 2'!X52+Сбытовые!X68+Цены!$B$4+Цены!$G$3</f>
        <v>2756.1900000000005</v>
      </c>
      <c r="Y18" s="8">
        <f>'Цены 2'!Y52+Сбытовые!Y68+Цены!$B$4+Цены!$G$3</f>
        <v>2198.3000000000006</v>
      </c>
    </row>
    <row r="19" spans="1:25" x14ac:dyDescent="0.25">
      <c r="A19" s="7">
        <v>12</v>
      </c>
      <c r="B19" s="8">
        <f>'Цены 2'!B53+Сбытовые!B69+Цены!$B$4+Цены!$G$3</f>
        <v>2055.7600000000002</v>
      </c>
      <c r="C19" s="8">
        <f>'Цены 2'!C53+Сбытовые!C69+Цены!$B$4+Цены!$G$3</f>
        <v>1930.75</v>
      </c>
      <c r="D19" s="8">
        <f>'Цены 2'!D53+Сбытовые!D69+Цены!$B$4+Цены!$G$3</f>
        <v>1880.94</v>
      </c>
      <c r="E19" s="8">
        <f>'Цены 2'!E53+Сбытовые!E69+Цены!$B$4+Цены!$G$3</f>
        <v>1851.4099999999999</v>
      </c>
      <c r="F19" s="8">
        <f>'Цены 2'!F53+Сбытовые!F69+Цены!$B$4+Цены!$G$3</f>
        <v>1874.84</v>
      </c>
      <c r="G19" s="8">
        <f>'Цены 2'!G53+Сбытовые!G69+Цены!$B$4+Цены!$G$3</f>
        <v>1940.35</v>
      </c>
      <c r="H19" s="8">
        <f>'Цены 2'!H53+Сбытовые!H69+Цены!$B$4+Цены!$G$3</f>
        <v>2057.4600000000005</v>
      </c>
      <c r="I19" s="8">
        <f>'Цены 2'!I53+Сбытовые!I69+Цены!$B$4+Цены!$G$3</f>
        <v>2175.6100000000006</v>
      </c>
      <c r="J19" s="8">
        <f>'Цены 2'!J53+Сбытовые!J69+Цены!$B$4+Цены!$G$3</f>
        <v>2766.3100000000004</v>
      </c>
      <c r="K19" s="8">
        <f>'Цены 2'!K53+Сбытовые!K69+Цены!$B$4+Цены!$G$3</f>
        <v>2870.5200000000004</v>
      </c>
      <c r="L19" s="8">
        <f>'Цены 2'!L53+Сбытовые!L69+Цены!$B$4+Цены!$G$3</f>
        <v>2885.8800000000006</v>
      </c>
      <c r="M19" s="8">
        <f>'Цены 2'!M53+Сбытовые!M69+Цены!$B$4+Цены!$G$3</f>
        <v>2881.8200000000006</v>
      </c>
      <c r="N19" s="8">
        <f>'Цены 2'!N53+Сбытовые!N69+Цены!$B$4+Цены!$G$3</f>
        <v>2866.6800000000003</v>
      </c>
      <c r="O19" s="8">
        <f>'Цены 2'!O53+Сбытовые!O69+Цены!$B$4+Цены!$G$3</f>
        <v>2850.2400000000002</v>
      </c>
      <c r="P19" s="8">
        <f>'Цены 2'!P53+Сбытовые!P69+Цены!$B$4+Цены!$G$3</f>
        <v>2860.7300000000005</v>
      </c>
      <c r="Q19" s="8">
        <f>'Цены 2'!Q53+Сбытовые!Q69+Цены!$B$4+Цены!$G$3</f>
        <v>2879.2700000000004</v>
      </c>
      <c r="R19" s="8">
        <f>'Цены 2'!R53+Сбытовые!R69+Цены!$B$4+Цены!$G$3</f>
        <v>2917.1900000000005</v>
      </c>
      <c r="S19" s="8">
        <f>'Цены 2'!S53+Сбытовые!S69+Цены!$B$4+Цены!$G$3</f>
        <v>2981.3600000000006</v>
      </c>
      <c r="T19" s="8">
        <f>'Цены 2'!T53+Сбытовые!T69+Цены!$B$4+Цены!$G$3</f>
        <v>3007.5900000000006</v>
      </c>
      <c r="U19" s="8">
        <f>'Цены 2'!U53+Сбытовые!U69+Цены!$B$4+Цены!$G$3</f>
        <v>2990.5800000000004</v>
      </c>
      <c r="V19" s="8">
        <f>'Цены 2'!V53+Сбытовые!V69+Цены!$B$4+Цены!$G$3</f>
        <v>2941.0000000000005</v>
      </c>
      <c r="W19" s="8">
        <f>'Цены 2'!W53+Сбытовые!W69+Цены!$B$4+Цены!$G$3</f>
        <v>2899.6900000000005</v>
      </c>
      <c r="X19" s="8">
        <f>'Цены 2'!X53+Сбытовые!X69+Цены!$B$4+Цены!$G$3</f>
        <v>2852.8400000000006</v>
      </c>
      <c r="Y19" s="8">
        <f>'Цены 2'!Y53+Сбытовые!Y69+Цены!$B$4+Цены!$G$3</f>
        <v>2236.3000000000006</v>
      </c>
    </row>
    <row r="20" spans="1:25" x14ac:dyDescent="0.25">
      <c r="A20" s="7">
        <v>13</v>
      </c>
      <c r="B20" s="8">
        <f>'Цены 2'!B54+Сбытовые!B70+Цены!$B$4+Цены!$G$3</f>
        <v>1925.3899999999999</v>
      </c>
      <c r="C20" s="8">
        <f>'Цены 2'!C54+Сбытовые!C70+Цены!$B$4+Цены!$G$3</f>
        <v>1843.74</v>
      </c>
      <c r="D20" s="8">
        <f>'Цены 2'!D54+Сбытовые!D70+Цены!$B$4+Цены!$G$3</f>
        <v>1352.98</v>
      </c>
      <c r="E20" s="8">
        <f>'Цены 2'!E54+Сбытовые!E70+Цены!$B$4+Цены!$G$3</f>
        <v>1262.1799999999998</v>
      </c>
      <c r="F20" s="8">
        <f>'Цены 2'!F54+Сбытовые!F70+Цены!$B$4+Цены!$G$3</f>
        <v>1330.6999999999998</v>
      </c>
      <c r="G20" s="8">
        <f>'Цены 2'!G54+Сбытовые!G70+Цены!$B$4+Цены!$G$3</f>
        <v>1489.6999999999998</v>
      </c>
      <c r="H20" s="8">
        <f>'Цены 2'!H54+Сбытовые!H70+Цены!$B$4+Цены!$G$3</f>
        <v>1588.6</v>
      </c>
      <c r="I20" s="8">
        <f>'Цены 2'!I54+Сбытовые!I70+Цены!$B$4+Цены!$G$3</f>
        <v>1882.03</v>
      </c>
      <c r="J20" s="8">
        <f>'Цены 2'!J54+Сбытовые!J70+Цены!$B$4+Цены!$G$3</f>
        <v>2129.4100000000003</v>
      </c>
      <c r="K20" s="8">
        <f>'Цены 2'!K54+Сбытовые!K70+Цены!$B$4+Цены!$G$3</f>
        <v>2349.9800000000005</v>
      </c>
      <c r="L20" s="8">
        <f>'Цены 2'!L54+Сбытовые!L70+Цены!$B$4+Цены!$G$3</f>
        <v>2424.3400000000006</v>
      </c>
      <c r="M20" s="8">
        <f>'Цены 2'!M54+Сбытовые!M70+Цены!$B$4+Цены!$G$3</f>
        <v>2426.9300000000003</v>
      </c>
      <c r="N20" s="8">
        <f>'Цены 2'!N54+Сбытовые!N70+Цены!$B$4+Цены!$G$3</f>
        <v>2414.2500000000005</v>
      </c>
      <c r="O20" s="8">
        <f>'Цены 2'!O54+Сбытовые!O70+Цены!$B$4+Цены!$G$3</f>
        <v>2419.5100000000002</v>
      </c>
      <c r="P20" s="8">
        <f>'Цены 2'!P54+Сбытовые!P70+Цены!$B$4+Цены!$G$3</f>
        <v>2414.4100000000003</v>
      </c>
      <c r="Q20" s="8">
        <f>'Цены 2'!Q54+Сбытовые!Q70+Цены!$B$4+Цены!$G$3</f>
        <v>2429.5300000000002</v>
      </c>
      <c r="R20" s="8">
        <f>'Цены 2'!R54+Сбытовые!R70+Цены!$B$4+Цены!$G$3</f>
        <v>2448.7300000000005</v>
      </c>
      <c r="S20" s="8">
        <f>'Цены 2'!S54+Сбытовые!S70+Цены!$B$4+Цены!$G$3</f>
        <v>2633.5200000000004</v>
      </c>
      <c r="T20" s="8">
        <f>'Цены 2'!T54+Сбытовые!T70+Цены!$B$4+Цены!$G$3</f>
        <v>2661.26</v>
      </c>
      <c r="U20" s="8">
        <f>'Цены 2'!U54+Сбытовые!U70+Цены!$B$4+Цены!$G$3</f>
        <v>2911.6300000000006</v>
      </c>
      <c r="V20" s="8">
        <f>'Цены 2'!V54+Сбытовые!V70+Цены!$B$4+Цены!$G$3</f>
        <v>2622.4300000000003</v>
      </c>
      <c r="W20" s="8">
        <f>'Цены 2'!W54+Сбытовые!W70+Цены!$B$4+Цены!$G$3</f>
        <v>2498.7300000000005</v>
      </c>
      <c r="X20" s="8">
        <f>'Цены 2'!X54+Сбытовые!X70+Цены!$B$4+Цены!$G$3</f>
        <v>2249.5200000000004</v>
      </c>
      <c r="Y20" s="8">
        <f>'Цены 2'!Y54+Сбытовые!Y70+Цены!$B$4+Цены!$G$3</f>
        <v>2108.8000000000006</v>
      </c>
    </row>
    <row r="21" spans="1:25" x14ac:dyDescent="0.25">
      <c r="A21" s="7">
        <v>14</v>
      </c>
      <c r="B21" s="8">
        <f>'Цены 2'!B55+Сбытовые!B71+Цены!$B$4+Цены!$G$3</f>
        <v>1880.75</v>
      </c>
      <c r="C21" s="8">
        <f>'Цены 2'!C55+Сбытовые!C71+Цены!$B$4+Цены!$G$3</f>
        <v>1803.48</v>
      </c>
      <c r="D21" s="8">
        <f>'Цены 2'!D55+Сбытовые!D71+Цены!$B$4+Цены!$G$3</f>
        <v>1195.4099999999999</v>
      </c>
      <c r="E21" s="8">
        <f>'Цены 2'!E55+Сбытовые!E71+Цены!$B$4+Цены!$G$3</f>
        <v>1165.76</v>
      </c>
      <c r="F21" s="8">
        <f>'Цены 2'!F55+Сбытовые!F71+Цены!$B$4+Цены!$G$3</f>
        <v>1460.92</v>
      </c>
      <c r="G21" s="8">
        <f>'Цены 2'!G55+Сбытовые!G71+Цены!$B$4+Цены!$G$3</f>
        <v>1876.17</v>
      </c>
      <c r="H21" s="8">
        <f>'Цены 2'!H55+Сбытовые!H71+Цены!$B$4+Цены!$G$3</f>
        <v>2088.7900000000004</v>
      </c>
      <c r="I21" s="8">
        <f>'Цены 2'!I55+Сбытовые!I71+Цены!$B$4+Цены!$G$3</f>
        <v>2516.3200000000006</v>
      </c>
      <c r="J21" s="8">
        <f>'Цены 2'!J55+Сбытовые!J71+Цены!$B$4+Цены!$G$3</f>
        <v>2903.01</v>
      </c>
      <c r="K21" s="8">
        <f>'Цены 2'!K55+Сбытовые!K71+Цены!$B$4+Цены!$G$3</f>
        <v>3004.4800000000005</v>
      </c>
      <c r="L21" s="8">
        <f>'Цены 2'!L55+Сбытовые!L71+Цены!$B$4+Цены!$G$3</f>
        <v>3005.3300000000004</v>
      </c>
      <c r="M21" s="8">
        <f>'Цены 2'!M55+Сбытовые!M71+Цены!$B$4+Цены!$G$3</f>
        <v>2993.8900000000003</v>
      </c>
      <c r="N21" s="8">
        <f>'Цены 2'!N55+Сбытовые!N71+Цены!$B$4+Цены!$G$3</f>
        <v>2960.2100000000005</v>
      </c>
      <c r="O21" s="8">
        <f>'Цены 2'!O55+Сбытовые!O71+Цены!$B$4+Цены!$G$3</f>
        <v>2945.9000000000005</v>
      </c>
      <c r="P21" s="8">
        <f>'Цены 2'!P55+Сбытовые!P71+Цены!$B$4+Цены!$G$3</f>
        <v>2953.6600000000003</v>
      </c>
      <c r="Q21" s="8">
        <f>'Цены 2'!Q55+Сбытовые!Q71+Цены!$B$4+Цены!$G$3</f>
        <v>2950.6500000000005</v>
      </c>
      <c r="R21" s="8">
        <f>'Цены 2'!R55+Сбытовые!R71+Цены!$B$4+Цены!$G$3</f>
        <v>2968.1300000000006</v>
      </c>
      <c r="S21" s="8">
        <f>'Цены 2'!S55+Сбытовые!S71+Цены!$B$4+Цены!$G$3</f>
        <v>3028.1200000000003</v>
      </c>
      <c r="T21" s="8">
        <f>'Цены 2'!T55+Сбытовые!T71+Цены!$B$4+Цены!$G$3</f>
        <v>3060.0500000000006</v>
      </c>
      <c r="U21" s="8">
        <f>'Цены 2'!U55+Сбытовые!U71+Цены!$B$4+Цены!$G$3</f>
        <v>3055.9000000000005</v>
      </c>
      <c r="V21" s="8">
        <f>'Цены 2'!V55+Сбытовые!V71+Цены!$B$4+Цены!$G$3</f>
        <v>3026.5800000000004</v>
      </c>
      <c r="W21" s="8">
        <f>'Цены 2'!W55+Сбытовые!W71+Цены!$B$4+Цены!$G$3</f>
        <v>2971.3800000000006</v>
      </c>
      <c r="X21" s="8">
        <f>'Цены 2'!X55+Сбытовые!X71+Цены!$B$4+Цены!$G$3</f>
        <v>2270.8000000000006</v>
      </c>
      <c r="Y21" s="8">
        <f>'Цены 2'!Y55+Сбытовые!Y71+Цены!$B$4+Цены!$G$3</f>
        <v>2151.0600000000004</v>
      </c>
    </row>
    <row r="22" spans="1:25" x14ac:dyDescent="0.25">
      <c r="A22" s="7">
        <v>15</v>
      </c>
      <c r="B22" s="8">
        <f>'Цены 2'!B56+Сбытовые!B72+Цены!$B$4+Цены!$G$3</f>
        <v>2133.5200000000004</v>
      </c>
      <c r="C22" s="8">
        <f>'Цены 2'!C56+Сбытовые!C72+Цены!$B$4+Цены!$G$3</f>
        <v>1928.9499999999998</v>
      </c>
      <c r="D22" s="8">
        <f>'Цены 2'!D56+Сбытовые!D72+Цены!$B$4+Цены!$G$3</f>
        <v>1872.9299999999998</v>
      </c>
      <c r="E22" s="8">
        <f>'Цены 2'!E56+Сбытовые!E72+Цены!$B$4+Цены!$G$3</f>
        <v>1865.13</v>
      </c>
      <c r="F22" s="8">
        <f>'Цены 2'!F56+Сбытовые!F72+Цены!$B$4+Цены!$G$3</f>
        <v>1891.81</v>
      </c>
      <c r="G22" s="8">
        <f>'Цены 2'!G56+Сбытовые!G72+Цены!$B$4+Цены!$G$3</f>
        <v>2010.54</v>
      </c>
      <c r="H22" s="8">
        <f>'Цены 2'!H56+Сбытовые!H72+Цены!$B$4+Цены!$G$3</f>
        <v>2229.9600000000005</v>
      </c>
      <c r="I22" s="8">
        <f>'Цены 2'!I56+Сбытовые!I72+Цены!$B$4+Цены!$G$3</f>
        <v>2876.6300000000006</v>
      </c>
      <c r="J22" s="8">
        <f>'Цены 2'!J56+Сбытовые!J72+Цены!$B$4+Цены!$G$3</f>
        <v>3021.1700000000005</v>
      </c>
      <c r="K22" s="8">
        <f>'Цены 2'!K56+Сбытовые!K72+Цены!$B$4+Цены!$G$3</f>
        <v>3042.7600000000007</v>
      </c>
      <c r="L22" s="8">
        <f>'Цены 2'!L56+Сбытовые!L72+Цены!$B$4+Цены!$G$3</f>
        <v>3058.0900000000006</v>
      </c>
      <c r="M22" s="8">
        <f>'Цены 2'!M56+Сбытовые!M72+Цены!$B$4+Цены!$G$3</f>
        <v>3046.7900000000004</v>
      </c>
      <c r="N22" s="8">
        <f>'Цены 2'!N56+Сбытовые!N72+Цены!$B$4+Цены!$G$3</f>
        <v>3022.3400000000006</v>
      </c>
      <c r="O22" s="8">
        <f>'Цены 2'!O56+Сбытовые!O72+Цены!$B$4+Цены!$G$3</f>
        <v>3030.8600000000006</v>
      </c>
      <c r="P22" s="8">
        <f>'Цены 2'!P56+Сбытовые!P72+Цены!$B$4+Цены!$G$3</f>
        <v>3030.0700000000006</v>
      </c>
      <c r="Q22" s="8">
        <f>'Цены 2'!Q56+Сбытовые!Q72+Цены!$B$4+Цены!$G$3</f>
        <v>3032.5900000000006</v>
      </c>
      <c r="R22" s="8">
        <f>'Цены 2'!R56+Сбытовые!R72+Цены!$B$4+Цены!$G$3</f>
        <v>3039.3500000000004</v>
      </c>
      <c r="S22" s="8">
        <f>'Цены 2'!S56+Сбытовые!S72+Цены!$B$4+Цены!$G$3</f>
        <v>3067.3500000000004</v>
      </c>
      <c r="T22" s="8">
        <f>'Цены 2'!T56+Сбытовые!T72+Цены!$B$4+Цены!$G$3</f>
        <v>3092.8600000000006</v>
      </c>
      <c r="U22" s="8">
        <f>'Цены 2'!U56+Сбытовые!U72+Цены!$B$4+Цены!$G$3</f>
        <v>3088.3000000000006</v>
      </c>
      <c r="V22" s="8">
        <f>'Цены 2'!V56+Сбытовые!V72+Цены!$B$4+Цены!$G$3</f>
        <v>3056.6300000000006</v>
      </c>
      <c r="W22" s="8">
        <f>'Цены 2'!W56+Сбытовые!W72+Цены!$B$4+Цены!$G$3</f>
        <v>3018.8300000000004</v>
      </c>
      <c r="X22" s="8">
        <f>'Цены 2'!X56+Сбытовые!X72+Цены!$B$4+Цены!$G$3</f>
        <v>2890.9500000000003</v>
      </c>
      <c r="Y22" s="8">
        <f>'Цены 2'!Y56+Сбытовые!Y72+Цены!$B$4+Цены!$G$3</f>
        <v>2268.6800000000003</v>
      </c>
    </row>
    <row r="23" spans="1:25" x14ac:dyDescent="0.25">
      <c r="A23" s="7">
        <v>16</v>
      </c>
      <c r="B23" s="8">
        <f>'Цены 2'!B57+Сбытовые!B73+Цены!$B$4+Цены!$G$3</f>
        <v>1984.5099999999998</v>
      </c>
      <c r="C23" s="8">
        <f>'Цены 2'!C57+Сбытовые!C73+Цены!$B$4+Цены!$G$3</f>
        <v>1916.8600000000001</v>
      </c>
      <c r="D23" s="8">
        <f>'Цены 2'!D57+Сбытовые!D73+Цены!$B$4+Цены!$G$3</f>
        <v>1863.75</v>
      </c>
      <c r="E23" s="8">
        <f>'Цены 2'!E57+Сбытовые!E73+Цены!$B$4+Цены!$G$3</f>
        <v>977.81999999999994</v>
      </c>
      <c r="F23" s="8">
        <f>'Цены 2'!F57+Сбытовые!F73+Цены!$B$4+Цены!$G$3</f>
        <v>1655.9499999999998</v>
      </c>
      <c r="G23" s="8">
        <f>'Цены 2'!G57+Сбытовые!G73+Цены!$B$4+Цены!$G$3</f>
        <v>1928.27</v>
      </c>
      <c r="H23" s="8">
        <f>'Цены 2'!H57+Сбытовые!H73+Цены!$B$4+Цены!$G$3</f>
        <v>2155.6200000000003</v>
      </c>
      <c r="I23" s="8">
        <f>'Цены 2'!I57+Сбытовые!I73+Цены!$B$4+Цены!$G$3</f>
        <v>2596.2900000000004</v>
      </c>
      <c r="J23" s="8">
        <f>'Цены 2'!J57+Сбытовые!J73+Цены!$B$4+Цены!$G$3</f>
        <v>2891.6200000000003</v>
      </c>
      <c r="K23" s="8">
        <f>'Цены 2'!K57+Сбытовые!K73+Цены!$B$4+Цены!$G$3</f>
        <v>2949.6000000000004</v>
      </c>
      <c r="L23" s="8">
        <f>'Цены 2'!L57+Сбытовые!L73+Цены!$B$4+Цены!$G$3</f>
        <v>2944.4800000000005</v>
      </c>
      <c r="M23" s="8">
        <f>'Цены 2'!M57+Сбытовые!M73+Цены!$B$4+Цены!$G$3</f>
        <v>2921.4300000000003</v>
      </c>
      <c r="N23" s="8">
        <f>'Цены 2'!N57+Сбытовые!N73+Цены!$B$4+Цены!$G$3</f>
        <v>2881.4800000000005</v>
      </c>
      <c r="O23" s="8">
        <f>'Цены 2'!O57+Сбытовые!O73+Цены!$B$4+Цены!$G$3</f>
        <v>2884.9200000000005</v>
      </c>
      <c r="P23" s="8">
        <f>'Цены 2'!P57+Сбытовые!P73+Цены!$B$4+Цены!$G$3</f>
        <v>2898.4000000000005</v>
      </c>
      <c r="Q23" s="8">
        <f>'Цены 2'!Q57+Сбытовые!Q73+Цены!$B$4+Цены!$G$3</f>
        <v>2904.7000000000003</v>
      </c>
      <c r="R23" s="8">
        <f>'Цены 2'!R57+Сбытовые!R73+Цены!$B$4+Цены!$G$3</f>
        <v>2907.3400000000006</v>
      </c>
      <c r="S23" s="8">
        <f>'Цены 2'!S57+Сбытовые!S73+Цены!$B$4+Цены!$G$3</f>
        <v>2964.53</v>
      </c>
      <c r="T23" s="8">
        <f>'Цены 2'!T57+Сбытовые!T73+Цены!$B$4+Цены!$G$3</f>
        <v>2981.2200000000003</v>
      </c>
      <c r="U23" s="8">
        <f>'Цены 2'!U57+Сбытовые!U73+Цены!$B$4+Цены!$G$3</f>
        <v>2968.5400000000004</v>
      </c>
      <c r="V23" s="8">
        <f>'Цены 2'!V57+Сбытовые!V73+Цены!$B$4+Цены!$G$3</f>
        <v>2911.3100000000004</v>
      </c>
      <c r="W23" s="8">
        <f>'Цены 2'!W57+Сбытовые!W73+Цены!$B$4+Цены!$G$3</f>
        <v>2817.8000000000006</v>
      </c>
      <c r="X23" s="8">
        <f>'Цены 2'!X57+Сбытовые!X73+Цены!$B$4+Цены!$G$3</f>
        <v>2298.2100000000005</v>
      </c>
      <c r="Y23" s="8">
        <f>'Цены 2'!Y57+Сбытовые!Y73+Цены!$B$4+Цены!$G$3</f>
        <v>2077.9100000000003</v>
      </c>
    </row>
    <row r="24" spans="1:25" x14ac:dyDescent="0.25">
      <c r="A24" s="7">
        <v>17</v>
      </c>
      <c r="B24" s="8">
        <f>'Цены 2'!B58+Сбытовые!B74+Цены!$B$4+Цены!$G$3</f>
        <v>1952.4099999999999</v>
      </c>
      <c r="C24" s="8">
        <f>'Цены 2'!C58+Сбытовые!C74+Цены!$B$4+Цены!$G$3</f>
        <v>1904.7199999999998</v>
      </c>
      <c r="D24" s="8">
        <f>'Цены 2'!D58+Сбытовые!D74+Цены!$B$4+Цены!$G$3</f>
        <v>1827.1799999999998</v>
      </c>
      <c r="E24" s="8">
        <f>'Цены 2'!E58+Сбытовые!E74+Цены!$B$4+Цены!$G$3</f>
        <v>1715.92</v>
      </c>
      <c r="F24" s="8">
        <f>'Цены 2'!F58+Сбытовые!F74+Цены!$B$4+Цены!$G$3</f>
        <v>1905.8899999999999</v>
      </c>
      <c r="G24" s="8">
        <f>'Цены 2'!G58+Сбытовые!G74+Цены!$B$4+Цены!$G$3</f>
        <v>1956.4699999999998</v>
      </c>
      <c r="H24" s="8">
        <f>'Цены 2'!H58+Сбытовые!H74+Цены!$B$4+Цены!$G$3</f>
        <v>2160.8600000000006</v>
      </c>
      <c r="I24" s="8">
        <f>'Цены 2'!I58+Сбытовые!I74+Цены!$B$4+Цены!$G$3</f>
        <v>2515.4900000000002</v>
      </c>
      <c r="J24" s="8">
        <f>'Цены 2'!J58+Сбытовые!J74+Цены!$B$4+Цены!$G$3</f>
        <v>2787.8700000000003</v>
      </c>
      <c r="K24" s="8">
        <f>'Цены 2'!K58+Сбытовые!K74+Цены!$B$4+Цены!$G$3</f>
        <v>2840.6100000000006</v>
      </c>
      <c r="L24" s="8">
        <f>'Цены 2'!L58+Сбытовые!L74+Цены!$B$4+Цены!$G$3</f>
        <v>2832.6200000000003</v>
      </c>
      <c r="M24" s="8">
        <f>'Цены 2'!M58+Сбытовые!M74+Цены!$B$4+Цены!$G$3</f>
        <v>2810.0000000000005</v>
      </c>
      <c r="N24" s="8">
        <f>'Цены 2'!N58+Сбытовые!N74+Цены!$B$4+Цены!$G$3</f>
        <v>2772.2500000000005</v>
      </c>
      <c r="O24" s="8">
        <f>'Цены 2'!O58+Сбытовые!O74+Цены!$B$4+Цены!$G$3</f>
        <v>2770.4100000000003</v>
      </c>
      <c r="P24" s="8">
        <f>'Цены 2'!P58+Сбытовые!P74+Цены!$B$4+Цены!$G$3</f>
        <v>2754.9100000000003</v>
      </c>
      <c r="Q24" s="8">
        <f>'Цены 2'!Q58+Сбытовые!Q74+Цены!$B$4+Цены!$G$3</f>
        <v>2755.4300000000003</v>
      </c>
      <c r="R24" s="8">
        <f>'Цены 2'!R58+Сбытовые!R74+Цены!$B$4+Цены!$G$3</f>
        <v>2775.1700000000005</v>
      </c>
      <c r="S24" s="8">
        <f>'Цены 2'!S58+Сбытовые!S74+Цены!$B$4+Цены!$G$3</f>
        <v>2841.5900000000006</v>
      </c>
      <c r="T24" s="8">
        <f>'Цены 2'!T58+Сбытовые!T74+Цены!$B$4+Цены!$G$3</f>
        <v>2851.01</v>
      </c>
      <c r="U24" s="8">
        <f>'Цены 2'!U58+Сбытовые!U74+Цены!$B$4+Цены!$G$3</f>
        <v>2862.6300000000006</v>
      </c>
      <c r="V24" s="8">
        <f>'Цены 2'!V58+Сбытовые!V74+Цены!$B$4+Цены!$G$3</f>
        <v>2769.28</v>
      </c>
      <c r="W24" s="8">
        <f>'Цены 2'!W58+Сбытовые!W74+Цены!$B$4+Цены!$G$3</f>
        <v>2523.0000000000005</v>
      </c>
      <c r="X24" s="8">
        <f>'Цены 2'!X58+Сбытовые!X74+Цены!$B$4+Цены!$G$3</f>
        <v>2271.8800000000006</v>
      </c>
      <c r="Y24" s="8">
        <f>'Цены 2'!Y58+Сбытовые!Y74+Цены!$B$4+Цены!$G$3</f>
        <v>2099.1600000000003</v>
      </c>
    </row>
    <row r="25" spans="1:25" x14ac:dyDescent="0.25">
      <c r="A25" s="7">
        <v>18</v>
      </c>
      <c r="B25" s="8">
        <f>'Цены 2'!B59+Сбытовые!B75+Цены!$B$4+Цены!$G$3</f>
        <v>1937.88</v>
      </c>
      <c r="C25" s="8">
        <f>'Цены 2'!C59+Сбытовые!C75+Цены!$B$4+Цены!$G$3</f>
        <v>1887.5</v>
      </c>
      <c r="D25" s="8">
        <f>'Цены 2'!D59+Сбытовые!D75+Цены!$B$4+Цены!$G$3</f>
        <v>1805.55</v>
      </c>
      <c r="E25" s="8">
        <f>'Цены 2'!E59+Сбытовые!E75+Цены!$B$4+Цены!$G$3</f>
        <v>1802.15</v>
      </c>
      <c r="F25" s="8">
        <f>'Цены 2'!F59+Сбытовые!F75+Цены!$B$4+Цены!$G$3</f>
        <v>1891.4499999999998</v>
      </c>
      <c r="G25" s="8">
        <f>'Цены 2'!G59+Сбытовые!G75+Цены!$B$4+Цены!$G$3</f>
        <v>1969.33</v>
      </c>
      <c r="H25" s="8">
        <f>'Цены 2'!H59+Сбытовые!H75+Цены!$B$4+Цены!$G$3</f>
        <v>2199.6900000000005</v>
      </c>
      <c r="I25" s="8">
        <f>'Цены 2'!I59+Сбытовые!I75+Цены!$B$4+Цены!$G$3</f>
        <v>2638.2100000000005</v>
      </c>
      <c r="J25" s="8">
        <f>'Цены 2'!J59+Сбытовые!J75+Цены!$B$4+Цены!$G$3</f>
        <v>2855.6200000000003</v>
      </c>
      <c r="K25" s="8">
        <f>'Цены 2'!K59+Сбытовые!K75+Цены!$B$4+Цены!$G$3</f>
        <v>2890.4900000000002</v>
      </c>
      <c r="L25" s="8">
        <f>'Цены 2'!L59+Сбытовые!L75+Цены!$B$4+Цены!$G$3</f>
        <v>2887.2700000000004</v>
      </c>
      <c r="M25" s="8">
        <f>'Цены 2'!M59+Сбытовые!M75+Цены!$B$4+Цены!$G$3</f>
        <v>2871.0700000000006</v>
      </c>
      <c r="N25" s="8">
        <f>'Цены 2'!N59+Сбытовые!N75+Цены!$B$4+Цены!$G$3</f>
        <v>2839.7400000000002</v>
      </c>
      <c r="O25" s="8">
        <f>'Цены 2'!O59+Сбытовые!O75+Цены!$B$4+Цены!$G$3</f>
        <v>2841.4000000000005</v>
      </c>
      <c r="P25" s="8">
        <f>'Цены 2'!P59+Сбытовые!P75+Цены!$B$4+Цены!$G$3</f>
        <v>2845.2100000000005</v>
      </c>
      <c r="Q25" s="8">
        <f>'Цены 2'!Q59+Сбытовые!Q75+Цены!$B$4+Цены!$G$3</f>
        <v>2850.4700000000003</v>
      </c>
      <c r="R25" s="8">
        <f>'Цены 2'!R59+Сбытовые!R75+Цены!$B$4+Цены!$G$3</f>
        <v>2878.9000000000005</v>
      </c>
      <c r="S25" s="8">
        <f>'Цены 2'!S59+Сбытовые!S75+Цены!$B$4+Цены!$G$3</f>
        <v>2943.4600000000005</v>
      </c>
      <c r="T25" s="8">
        <f>'Цены 2'!T59+Сбытовые!T75+Цены!$B$4+Цены!$G$3</f>
        <v>2986.7100000000005</v>
      </c>
      <c r="U25" s="8">
        <f>'Цены 2'!U59+Сбытовые!U75+Цены!$B$4+Цены!$G$3</f>
        <v>3005.1700000000005</v>
      </c>
      <c r="V25" s="8">
        <f>'Цены 2'!V59+Сбытовые!V75+Цены!$B$4+Цены!$G$3</f>
        <v>2979.7300000000005</v>
      </c>
      <c r="W25" s="8">
        <f>'Цены 2'!W59+Сбытовые!W75+Цены!$B$4+Цены!$G$3</f>
        <v>2957.7400000000002</v>
      </c>
      <c r="X25" s="8">
        <f>'Цены 2'!X59+Сбытовые!X75+Цены!$B$4+Цены!$G$3</f>
        <v>2871.1100000000006</v>
      </c>
      <c r="Y25" s="8">
        <f>'Цены 2'!Y59+Сбытовые!Y75+Цены!$B$4+Цены!$G$3</f>
        <v>2269.1000000000004</v>
      </c>
    </row>
    <row r="26" spans="1:25" x14ac:dyDescent="0.25">
      <c r="A26" s="7">
        <v>19</v>
      </c>
      <c r="B26" s="8">
        <f>'Цены 2'!B60+Сбытовые!B76+Цены!$B$4+Цены!$G$3</f>
        <v>2119.8100000000004</v>
      </c>
      <c r="C26" s="8">
        <f>'Цены 2'!C60+Сбытовые!C76+Цены!$B$4+Цены!$G$3</f>
        <v>2024.4699999999998</v>
      </c>
      <c r="D26" s="8">
        <f>'Цены 2'!D60+Сбытовые!D76+Цены!$B$4+Цены!$G$3</f>
        <v>1922.21</v>
      </c>
      <c r="E26" s="8">
        <f>'Цены 2'!E60+Сбытовые!E76+Цены!$B$4+Цены!$G$3</f>
        <v>1913.48</v>
      </c>
      <c r="F26" s="8">
        <f>'Цены 2'!F60+Сбытовые!F76+Цены!$B$4+Цены!$G$3</f>
        <v>1928.4499999999998</v>
      </c>
      <c r="G26" s="8">
        <f>'Цены 2'!G60+Сбытовые!G76+Цены!$B$4+Цены!$G$3</f>
        <v>2031.4499999999998</v>
      </c>
      <c r="H26" s="8">
        <f>'Цены 2'!H60+Сбытовые!H76+Цены!$B$4+Цены!$G$3</f>
        <v>2016.6599999999999</v>
      </c>
      <c r="I26" s="8">
        <f>'Цены 2'!I60+Сбытовые!I76+Цены!$B$4+Цены!$G$3</f>
        <v>2165.7000000000003</v>
      </c>
      <c r="J26" s="8">
        <f>'Цены 2'!J60+Сбытовые!J76+Цены!$B$4+Цены!$G$3</f>
        <v>2551.1000000000004</v>
      </c>
      <c r="K26" s="8">
        <f>'Цены 2'!K60+Сбытовые!K76+Цены!$B$4+Цены!$G$3</f>
        <v>2822.1300000000006</v>
      </c>
      <c r="L26" s="8">
        <f>'Цены 2'!L60+Сбытовые!L76+Цены!$B$4+Цены!$G$3</f>
        <v>2839.8100000000004</v>
      </c>
      <c r="M26" s="8">
        <f>'Цены 2'!M60+Сбытовые!M76+Цены!$B$4+Цены!$G$3</f>
        <v>2819.51</v>
      </c>
      <c r="N26" s="8">
        <f>'Цены 2'!N60+Сбытовые!N76+Цены!$B$4+Цены!$G$3</f>
        <v>2813.01</v>
      </c>
      <c r="O26" s="8">
        <f>'Цены 2'!O60+Сбытовые!O76+Цены!$B$4+Цены!$G$3</f>
        <v>2789.9900000000002</v>
      </c>
      <c r="P26" s="8">
        <f>'Цены 2'!P60+Сбытовые!P76+Цены!$B$4+Цены!$G$3</f>
        <v>2789.0900000000006</v>
      </c>
      <c r="Q26" s="8">
        <f>'Цены 2'!Q60+Сбытовые!Q76+Цены!$B$4+Цены!$G$3</f>
        <v>2784.0000000000005</v>
      </c>
      <c r="R26" s="8">
        <f>'Цены 2'!R60+Сбытовые!R76+Цены!$B$4+Цены!$G$3</f>
        <v>2845.4700000000003</v>
      </c>
      <c r="S26" s="8">
        <f>'Цены 2'!S60+Сбытовые!S76+Цены!$B$4+Цены!$G$3</f>
        <v>2917.7700000000004</v>
      </c>
      <c r="T26" s="8">
        <f>'Цены 2'!T60+Сбытовые!T76+Цены!$B$4+Цены!$G$3</f>
        <v>2942.6400000000003</v>
      </c>
      <c r="U26" s="8">
        <f>'Цены 2'!U60+Сбытовые!U76+Цены!$B$4+Цены!$G$3</f>
        <v>2971.0900000000006</v>
      </c>
      <c r="V26" s="8">
        <f>'Цены 2'!V60+Сбытовые!V76+Цены!$B$4+Цены!$G$3</f>
        <v>2893.9500000000003</v>
      </c>
      <c r="W26" s="8">
        <f>'Цены 2'!W60+Сбытовые!W76+Цены!$B$4+Цены!$G$3</f>
        <v>2865.2700000000004</v>
      </c>
      <c r="X26" s="8">
        <f>'Цены 2'!X60+Сбытовые!X76+Цены!$B$4+Цены!$G$3</f>
        <v>2839.2700000000004</v>
      </c>
      <c r="Y26" s="8">
        <f>'Цены 2'!Y60+Сбытовые!Y76+Цены!$B$4+Цены!$G$3</f>
        <v>2238.1800000000003</v>
      </c>
    </row>
    <row r="27" spans="1:25" x14ac:dyDescent="0.25">
      <c r="A27" s="7">
        <v>20</v>
      </c>
      <c r="B27" s="8">
        <f>'Цены 2'!B61+Сбытовые!B77+Цены!$B$4+Цены!$G$3</f>
        <v>2092.0300000000002</v>
      </c>
      <c r="C27" s="8">
        <f>'Цены 2'!C61+Сбытовые!C77+Цены!$B$4+Цены!$G$3</f>
        <v>1912.28</v>
      </c>
      <c r="D27" s="8">
        <f>'Цены 2'!D61+Сбытовые!D77+Цены!$B$4+Цены!$G$3</f>
        <v>1864.6999999999998</v>
      </c>
      <c r="E27" s="8">
        <f>'Цены 2'!E61+Сбытовые!E77+Цены!$B$4+Цены!$G$3</f>
        <v>1815.59</v>
      </c>
      <c r="F27" s="8">
        <f>'Цены 2'!F61+Сбытовые!F77+Цены!$B$4+Цены!$G$3</f>
        <v>1874.6799999999998</v>
      </c>
      <c r="G27" s="8">
        <f>'Цены 2'!G61+Сбытовые!G77+Цены!$B$4+Цены!$G$3</f>
        <v>1911.48</v>
      </c>
      <c r="H27" s="8">
        <f>'Цены 2'!H61+Сбытовые!H77+Цены!$B$4+Цены!$G$3</f>
        <v>1906.19</v>
      </c>
      <c r="I27" s="8">
        <f>'Цены 2'!I61+Сбытовые!I77+Цены!$B$4+Цены!$G$3</f>
        <v>2020.2599999999998</v>
      </c>
      <c r="J27" s="8">
        <f>'Цены 2'!J61+Сбытовые!J77+Цены!$B$4+Цены!$G$3</f>
        <v>2273.5900000000006</v>
      </c>
      <c r="K27" s="8">
        <f>'Цены 2'!K61+Сбытовые!K77+Цены!$B$4+Цены!$G$3</f>
        <v>2768.9000000000005</v>
      </c>
      <c r="L27" s="8">
        <f>'Цены 2'!L61+Сбытовые!L77+Цены!$B$4+Цены!$G$3</f>
        <v>2794.7300000000005</v>
      </c>
      <c r="M27" s="8">
        <f>'Цены 2'!M61+Сбытовые!M77+Цены!$B$4+Цены!$G$3</f>
        <v>2798.3500000000004</v>
      </c>
      <c r="N27" s="8">
        <f>'Цены 2'!N61+Сбытовые!N77+Цены!$B$4+Цены!$G$3</f>
        <v>2773.4400000000005</v>
      </c>
      <c r="O27" s="8">
        <f>'Цены 2'!O61+Сбытовые!O77+Цены!$B$4+Цены!$G$3</f>
        <v>2772.4800000000005</v>
      </c>
      <c r="P27" s="8">
        <f>'Цены 2'!P61+Сбытовые!P77+Цены!$B$4+Цены!$G$3</f>
        <v>2774.5700000000006</v>
      </c>
      <c r="Q27" s="8">
        <f>'Цены 2'!Q61+Сбытовые!Q77+Цены!$B$4+Цены!$G$3</f>
        <v>2774.4400000000005</v>
      </c>
      <c r="R27" s="8">
        <f>'Цены 2'!R61+Сбытовые!R77+Цены!$B$4+Цены!$G$3</f>
        <v>2813.7700000000004</v>
      </c>
      <c r="S27" s="8">
        <f>'Цены 2'!S61+Сбытовые!S77+Цены!$B$4+Цены!$G$3</f>
        <v>2906.2100000000005</v>
      </c>
      <c r="T27" s="8">
        <f>'Цены 2'!T61+Сбытовые!T77+Цены!$B$4+Цены!$G$3</f>
        <v>2948.1800000000003</v>
      </c>
      <c r="U27" s="8">
        <f>'Цены 2'!U61+Сбытовые!U77+Цены!$B$4+Цены!$G$3</f>
        <v>2957.9800000000005</v>
      </c>
      <c r="V27" s="8">
        <f>'Цены 2'!V61+Сбытовые!V77+Цены!$B$4+Цены!$G$3</f>
        <v>2914.5200000000004</v>
      </c>
      <c r="W27" s="8">
        <f>'Цены 2'!W61+Сбытовые!W77+Цены!$B$4+Цены!$G$3</f>
        <v>2875.6800000000003</v>
      </c>
      <c r="X27" s="8">
        <f>'Цены 2'!X61+Сбытовые!X77+Цены!$B$4+Цены!$G$3</f>
        <v>2818.1400000000003</v>
      </c>
      <c r="Y27" s="8">
        <f>'Цены 2'!Y61+Сбытовые!Y77+Цены!$B$4+Цены!$G$3</f>
        <v>2218.8800000000006</v>
      </c>
    </row>
    <row r="28" spans="1:25" x14ac:dyDescent="0.25">
      <c r="A28" s="7">
        <v>21</v>
      </c>
      <c r="B28" s="8">
        <f>'Цены 2'!B62+Сбытовые!B78+Цены!$B$4+Цены!$G$3</f>
        <v>1950.19</v>
      </c>
      <c r="C28" s="8">
        <f>'Цены 2'!C62+Сбытовые!C78+Цены!$B$4+Цены!$G$3</f>
        <v>1906.99</v>
      </c>
      <c r="D28" s="8">
        <f>'Цены 2'!D62+Сбытовые!D78+Цены!$B$4+Цены!$G$3</f>
        <v>1838.46</v>
      </c>
      <c r="E28" s="8">
        <f>'Цены 2'!E62+Сбытовые!E78+Цены!$B$4+Цены!$G$3</f>
        <v>1831.09</v>
      </c>
      <c r="F28" s="8">
        <f>'Цены 2'!F62+Сбытовые!F78+Цены!$B$4+Цены!$G$3</f>
        <v>1908.3600000000001</v>
      </c>
      <c r="G28" s="8">
        <f>'Цены 2'!G62+Сбытовые!G78+Цены!$B$4+Цены!$G$3</f>
        <v>1990.7399999999998</v>
      </c>
      <c r="H28" s="8">
        <f>'Цены 2'!H62+Сбытовые!H78+Цены!$B$4+Цены!$G$3</f>
        <v>2175.8500000000004</v>
      </c>
      <c r="I28" s="8">
        <f>'Цены 2'!I62+Сбытовые!I78+Цены!$B$4+Цены!$G$3</f>
        <v>2503.5600000000004</v>
      </c>
      <c r="J28" s="8">
        <f>'Цены 2'!J62+Сбытовые!J78+Цены!$B$4+Цены!$G$3</f>
        <v>2769.4400000000005</v>
      </c>
      <c r="K28" s="8">
        <f>'Цены 2'!K62+Сбытовые!K78+Цены!$B$4+Цены!$G$3</f>
        <v>2836.4300000000003</v>
      </c>
      <c r="L28" s="8">
        <f>'Цены 2'!L62+Сбытовые!L78+Цены!$B$4+Цены!$G$3</f>
        <v>2841.1100000000006</v>
      </c>
      <c r="M28" s="8">
        <f>'Цены 2'!M62+Сбытовые!M78+Цены!$B$4+Цены!$G$3</f>
        <v>2831.0800000000004</v>
      </c>
      <c r="N28" s="8">
        <f>'Цены 2'!N62+Сбытовые!N78+Цены!$B$4+Цены!$G$3</f>
        <v>2805.7900000000004</v>
      </c>
      <c r="O28" s="8">
        <f>'Цены 2'!O62+Сбытовые!O78+Цены!$B$4+Цены!$G$3</f>
        <v>2809.1400000000003</v>
      </c>
      <c r="P28" s="8">
        <f>'Цены 2'!P62+Сбытовые!P78+Цены!$B$4+Цены!$G$3</f>
        <v>2816.1800000000003</v>
      </c>
      <c r="Q28" s="8">
        <f>'Цены 2'!Q62+Сбытовые!Q78+Цены!$B$4+Цены!$G$3</f>
        <v>2816.8600000000006</v>
      </c>
      <c r="R28" s="8">
        <f>'Цены 2'!R62+Сбытовые!R78+Цены!$B$4+Цены!$G$3</f>
        <v>2824.2500000000005</v>
      </c>
      <c r="S28" s="8">
        <f>'Цены 2'!S62+Сбытовые!S78+Цены!$B$4+Цены!$G$3</f>
        <v>2868.0600000000004</v>
      </c>
      <c r="T28" s="8">
        <f>'Цены 2'!T62+Сбытовые!T78+Цены!$B$4+Цены!$G$3</f>
        <v>2892.28</v>
      </c>
      <c r="U28" s="8">
        <f>'Цены 2'!U62+Сбытовые!U78+Цены!$B$4+Цены!$G$3</f>
        <v>2891.4400000000005</v>
      </c>
      <c r="V28" s="8">
        <f>'Цены 2'!V62+Сбытовые!V78+Цены!$B$4+Цены!$G$3</f>
        <v>2853.7100000000005</v>
      </c>
      <c r="W28" s="8">
        <f>'Цены 2'!W62+Сбытовые!W78+Цены!$B$4+Цены!$G$3</f>
        <v>2819.1800000000003</v>
      </c>
      <c r="X28" s="8">
        <f>'Цены 2'!X62+Сбытовые!X78+Цены!$B$4+Цены!$G$3</f>
        <v>2288.4800000000005</v>
      </c>
      <c r="Y28" s="8">
        <f>'Цены 2'!Y62+Сбытовые!Y78+Цены!$B$4+Цены!$G$3</f>
        <v>2094.0500000000006</v>
      </c>
    </row>
    <row r="29" spans="1:25" x14ac:dyDescent="0.25">
      <c r="A29" s="7">
        <v>22</v>
      </c>
      <c r="B29" s="8">
        <f>'Цены 2'!B63+Сбытовые!B79+Цены!$B$4+Цены!$G$3</f>
        <v>1982.73</v>
      </c>
      <c r="C29" s="8">
        <f>'Цены 2'!C63+Сбытовые!C79+Цены!$B$4+Цены!$G$3</f>
        <v>1913.6</v>
      </c>
      <c r="D29" s="8">
        <f>'Цены 2'!D63+Сбытовые!D79+Цены!$B$4+Цены!$G$3</f>
        <v>1860.59</v>
      </c>
      <c r="E29" s="8">
        <f>'Цены 2'!E63+Сбытовые!E79+Цены!$B$4+Цены!$G$3</f>
        <v>1858.99</v>
      </c>
      <c r="F29" s="8">
        <f>'Цены 2'!F63+Сбытовые!F79+Цены!$B$4+Цены!$G$3</f>
        <v>1911.69</v>
      </c>
      <c r="G29" s="8">
        <f>'Цены 2'!G63+Сбытовые!G79+Цены!$B$4+Цены!$G$3</f>
        <v>1978.13</v>
      </c>
      <c r="H29" s="8">
        <f>'Цены 2'!H63+Сбытовые!H79+Цены!$B$4+Цены!$G$3</f>
        <v>2242.2900000000004</v>
      </c>
      <c r="I29" s="8">
        <f>'Цены 2'!I63+Сбытовые!I79+Цены!$B$4+Цены!$G$3</f>
        <v>2575.1300000000006</v>
      </c>
      <c r="J29" s="8">
        <f>'Цены 2'!J63+Сбытовые!J79+Цены!$B$4+Цены!$G$3</f>
        <v>2795.3800000000006</v>
      </c>
      <c r="K29" s="8">
        <f>'Цены 2'!K63+Сбытовые!K79+Цены!$B$4+Цены!$G$3</f>
        <v>2837.3900000000003</v>
      </c>
      <c r="L29" s="8">
        <f>'Цены 2'!L63+Сбытовые!L79+Цены!$B$4+Цены!$G$3</f>
        <v>2834.0200000000004</v>
      </c>
      <c r="M29" s="8">
        <f>'Цены 2'!M63+Сбытовые!M79+Цены!$B$4+Цены!$G$3</f>
        <v>2829.0700000000006</v>
      </c>
      <c r="N29" s="8">
        <f>'Цены 2'!N63+Сбытовые!N79+Цены!$B$4+Цены!$G$3</f>
        <v>2814.03</v>
      </c>
      <c r="O29" s="8">
        <f>'Цены 2'!O63+Сбытовые!O79+Цены!$B$4+Цены!$G$3</f>
        <v>2815.3200000000006</v>
      </c>
      <c r="P29" s="8">
        <f>'Цены 2'!P63+Сбытовые!P79+Цены!$B$4+Цены!$G$3</f>
        <v>2815.0400000000004</v>
      </c>
      <c r="Q29" s="8">
        <f>'Цены 2'!Q63+Сбытовые!Q79+Цены!$B$4+Цены!$G$3</f>
        <v>2814.6500000000005</v>
      </c>
      <c r="R29" s="8">
        <f>'Цены 2'!R63+Сбытовые!R79+Цены!$B$4+Цены!$G$3</f>
        <v>2819.3100000000004</v>
      </c>
      <c r="S29" s="8">
        <f>'Цены 2'!S63+Сбытовые!S79+Цены!$B$4+Цены!$G$3</f>
        <v>2860.3200000000006</v>
      </c>
      <c r="T29" s="8">
        <f>'Цены 2'!T63+Сбытовые!T79+Цены!$B$4+Цены!$G$3</f>
        <v>2873.5500000000006</v>
      </c>
      <c r="U29" s="8">
        <f>'Цены 2'!U63+Сбытовые!U79+Цены!$B$4+Цены!$G$3</f>
        <v>2858.5700000000006</v>
      </c>
      <c r="V29" s="8">
        <f>'Цены 2'!V63+Сбытовые!V79+Цены!$B$4+Цены!$G$3</f>
        <v>2779.7100000000005</v>
      </c>
      <c r="W29" s="8">
        <f>'Цены 2'!W63+Сбытовые!W79+Цены!$B$4+Цены!$G$3</f>
        <v>2772.0000000000005</v>
      </c>
      <c r="X29" s="8">
        <f>'Цены 2'!X63+Сбытовые!X79+Цены!$B$4+Цены!$G$3</f>
        <v>2256.3500000000004</v>
      </c>
      <c r="Y29" s="8">
        <f>'Цены 2'!Y63+Сбытовые!Y79+Цены!$B$4+Цены!$G$3</f>
        <v>2008.23</v>
      </c>
    </row>
    <row r="30" spans="1:25" x14ac:dyDescent="0.25">
      <c r="A30" s="7">
        <v>23</v>
      </c>
      <c r="B30" s="8">
        <f>'Цены 2'!B64+Сбытовые!B80+Цены!$B$4+Цены!$G$3</f>
        <v>1903.1399999999999</v>
      </c>
      <c r="C30" s="8">
        <f>'Цены 2'!C64+Сбытовые!C80+Цены!$B$4+Цены!$G$3</f>
        <v>1057.8700000000001</v>
      </c>
      <c r="D30" s="8">
        <f>'Цены 2'!D64+Сбытовые!D80+Цены!$B$4+Цены!$G$3</f>
        <v>1031.67</v>
      </c>
      <c r="E30" s="8">
        <f>'Цены 2'!E64+Сбытовые!E80+Цены!$B$4+Цены!$G$3</f>
        <v>1027.01</v>
      </c>
      <c r="F30" s="8">
        <f>'Цены 2'!F64+Сбытовые!F80+Цены!$B$4+Цены!$G$3</f>
        <v>1796.9699999999998</v>
      </c>
      <c r="G30" s="8">
        <f>'Цены 2'!G64+Сбытовые!G80+Цены!$B$4+Цены!$G$3</f>
        <v>1906.87</v>
      </c>
      <c r="H30" s="8">
        <f>'Цены 2'!H64+Сбытовые!H80+Цены!$B$4+Цены!$G$3</f>
        <v>2178.1900000000005</v>
      </c>
      <c r="I30" s="8">
        <f>'Цены 2'!I64+Сбытовые!I80+Цены!$B$4+Цены!$G$3</f>
        <v>2436.0000000000005</v>
      </c>
      <c r="J30" s="8">
        <f>'Цены 2'!J64+Сбытовые!J80+Цены!$B$4+Цены!$G$3</f>
        <v>2748.3800000000006</v>
      </c>
      <c r="K30" s="8">
        <f>'Цены 2'!K64+Сбытовые!K80+Цены!$B$4+Цены!$G$3</f>
        <v>2832.6600000000003</v>
      </c>
      <c r="L30" s="8">
        <f>'Цены 2'!L64+Сбытовые!L80+Цены!$B$4+Цены!$G$3</f>
        <v>2830.6500000000005</v>
      </c>
      <c r="M30" s="8">
        <f>'Цены 2'!M64+Сбытовые!M80+Цены!$B$4+Цены!$G$3</f>
        <v>2813.0500000000006</v>
      </c>
      <c r="N30" s="8">
        <f>'Цены 2'!N64+Сбытовые!N80+Цены!$B$4+Цены!$G$3</f>
        <v>2804.7500000000005</v>
      </c>
      <c r="O30" s="8">
        <f>'Цены 2'!O64+Сбытовые!O80+Цены!$B$4+Цены!$G$3</f>
        <v>2808.1400000000003</v>
      </c>
      <c r="P30" s="8">
        <f>'Цены 2'!P64+Сбытовые!P80+Цены!$B$4+Цены!$G$3</f>
        <v>2814.3200000000006</v>
      </c>
      <c r="Q30" s="8">
        <f>'Цены 2'!Q64+Сбытовые!Q80+Цены!$B$4+Цены!$G$3</f>
        <v>2820.6500000000005</v>
      </c>
      <c r="R30" s="8">
        <f>'Цены 2'!R64+Сбытовые!R80+Цены!$B$4+Цены!$G$3</f>
        <v>2828.7500000000005</v>
      </c>
      <c r="S30" s="8">
        <f>'Цены 2'!S64+Сбытовые!S80+Цены!$B$4+Цены!$G$3</f>
        <v>2869.3400000000006</v>
      </c>
      <c r="T30" s="8">
        <f>'Цены 2'!T64+Сбытовые!T80+Цены!$B$4+Цены!$G$3</f>
        <v>2887.9000000000005</v>
      </c>
      <c r="U30" s="8">
        <f>'Цены 2'!U64+Сбытовые!U80+Цены!$B$4+Цены!$G$3</f>
        <v>2885.5600000000004</v>
      </c>
      <c r="V30" s="8">
        <f>'Цены 2'!V64+Сбытовые!V80+Цены!$B$4+Цены!$G$3</f>
        <v>2848.2300000000005</v>
      </c>
      <c r="W30" s="8">
        <f>'Цены 2'!W64+Сбытовые!W80+Цены!$B$4+Цены!$G$3</f>
        <v>2814.8700000000003</v>
      </c>
      <c r="X30" s="8">
        <f>'Цены 2'!X64+Сбытовые!X80+Цены!$B$4+Цены!$G$3</f>
        <v>2302.6800000000003</v>
      </c>
      <c r="Y30" s="8">
        <f>'Цены 2'!Y64+Сбытовые!Y80+Цены!$B$4+Цены!$G$3</f>
        <v>2089.7900000000004</v>
      </c>
    </row>
    <row r="31" spans="1:25" x14ac:dyDescent="0.25">
      <c r="A31" s="7">
        <v>24</v>
      </c>
      <c r="B31" s="8">
        <f>'Цены 2'!B65+Сбытовые!B81+Цены!$B$4+Цены!$G$3</f>
        <v>2106.7600000000002</v>
      </c>
      <c r="C31" s="8">
        <f>'Цены 2'!C65+Сбытовые!C81+Цены!$B$4+Цены!$G$3</f>
        <v>1929.1100000000001</v>
      </c>
      <c r="D31" s="8">
        <f>'Цены 2'!D65+Сбытовые!D81+Цены!$B$4+Цены!$G$3</f>
        <v>1912.6100000000001</v>
      </c>
      <c r="E31" s="8">
        <f>'Цены 2'!E65+Сбытовые!E81+Цены!$B$4+Цены!$G$3</f>
        <v>1909.62</v>
      </c>
      <c r="F31" s="8">
        <f>'Цены 2'!F65+Сбытовые!F81+Цены!$B$4+Цены!$G$3</f>
        <v>1953.57</v>
      </c>
      <c r="G31" s="8">
        <f>'Цены 2'!G65+Сбытовые!G81+Цены!$B$4+Цены!$G$3</f>
        <v>2091.2500000000005</v>
      </c>
      <c r="H31" s="8">
        <f>'Цены 2'!H65+Сбытовые!H81+Цены!$B$4+Цены!$G$3</f>
        <v>2331.2200000000003</v>
      </c>
      <c r="I31" s="8">
        <f>'Цены 2'!I65+Сбытовые!I81+Цены!$B$4+Цены!$G$3</f>
        <v>2665.0600000000004</v>
      </c>
      <c r="J31" s="8">
        <f>'Цены 2'!J65+Сбытовые!J81+Цены!$B$4+Цены!$G$3</f>
        <v>2872.6800000000003</v>
      </c>
      <c r="K31" s="8">
        <f>'Цены 2'!K65+Сбытовые!K81+Цены!$B$4+Цены!$G$3</f>
        <v>2929.5800000000004</v>
      </c>
      <c r="L31" s="8">
        <f>'Цены 2'!L65+Сбытовые!L81+Цены!$B$4+Цены!$G$3</f>
        <v>2924.4200000000005</v>
      </c>
      <c r="M31" s="8">
        <f>'Цены 2'!M65+Сбытовые!M81+Цены!$B$4+Цены!$G$3</f>
        <v>2895.8500000000004</v>
      </c>
      <c r="N31" s="8">
        <f>'Цены 2'!N65+Сбытовые!N81+Цены!$B$4+Цены!$G$3</f>
        <v>2880.2900000000004</v>
      </c>
      <c r="O31" s="8">
        <f>'Цены 2'!O65+Сбытовые!O81+Цены!$B$4+Цены!$G$3</f>
        <v>2875.1200000000003</v>
      </c>
      <c r="P31" s="8">
        <f>'Цены 2'!P65+Сбытовые!P81+Цены!$B$4+Цены!$G$3</f>
        <v>2872.9800000000005</v>
      </c>
      <c r="Q31" s="8">
        <f>'Цены 2'!Q65+Сбытовые!Q81+Цены!$B$4+Цены!$G$3</f>
        <v>2874.7200000000003</v>
      </c>
      <c r="R31" s="8">
        <f>'Цены 2'!R65+Сбытовые!R81+Цены!$B$4+Цены!$G$3</f>
        <v>2872.3800000000006</v>
      </c>
      <c r="S31" s="8">
        <f>'Цены 2'!S65+Сбытовые!S81+Цены!$B$4+Цены!$G$3</f>
        <v>2905.7300000000005</v>
      </c>
      <c r="T31" s="8">
        <f>'Цены 2'!T65+Сбытовые!T81+Цены!$B$4+Цены!$G$3</f>
        <v>2919.3500000000004</v>
      </c>
      <c r="U31" s="8">
        <f>'Цены 2'!U65+Сбытовые!U81+Цены!$B$4+Цены!$G$3</f>
        <v>2905.0600000000004</v>
      </c>
      <c r="V31" s="8">
        <f>'Цены 2'!V65+Сбытовые!V81+Цены!$B$4+Цены!$G$3</f>
        <v>2855.0000000000005</v>
      </c>
      <c r="W31" s="8">
        <f>'Цены 2'!W65+Сбытовые!W81+Цены!$B$4+Цены!$G$3</f>
        <v>2847.03</v>
      </c>
      <c r="X31" s="8">
        <f>'Цены 2'!X65+Сбытовые!X81+Цены!$B$4+Цены!$G$3</f>
        <v>2770.01</v>
      </c>
      <c r="Y31" s="8">
        <f>'Цены 2'!Y65+Сбытовые!Y81+Цены!$B$4+Цены!$G$3</f>
        <v>2171.8800000000006</v>
      </c>
    </row>
    <row r="32" spans="1:25" x14ac:dyDescent="0.25">
      <c r="A32" s="7">
        <v>25</v>
      </c>
      <c r="B32" s="8">
        <f>'Цены 2'!B66+Сбытовые!B82+Цены!$B$4+Цены!$G$3</f>
        <v>1992.44</v>
      </c>
      <c r="C32" s="8">
        <f>'Цены 2'!C66+Сбытовые!C82+Цены!$B$4+Цены!$G$3</f>
        <v>1931.8899999999999</v>
      </c>
      <c r="D32" s="8">
        <f>'Цены 2'!D66+Сбытовые!D82+Цены!$B$4+Цены!$G$3</f>
        <v>1906.05</v>
      </c>
      <c r="E32" s="8">
        <f>'Цены 2'!E66+Сбытовые!E82+Цены!$B$4+Цены!$G$3</f>
        <v>1904.9499999999998</v>
      </c>
      <c r="F32" s="8">
        <f>'Цены 2'!F66+Сбытовые!F82+Цены!$B$4+Цены!$G$3</f>
        <v>1936.24</v>
      </c>
      <c r="G32" s="8">
        <f>'Цены 2'!G66+Сбытовые!G82+Цены!$B$4+Цены!$G$3</f>
        <v>2079.5500000000006</v>
      </c>
      <c r="H32" s="8">
        <f>'Цены 2'!H66+Сбытовые!H82+Цены!$B$4+Цены!$G$3</f>
        <v>2296.5500000000006</v>
      </c>
      <c r="I32" s="8">
        <f>'Цены 2'!I66+Сбытовые!I82+Цены!$B$4+Цены!$G$3</f>
        <v>2618.4300000000003</v>
      </c>
      <c r="J32" s="8">
        <f>'Цены 2'!J66+Сбытовые!J82+Цены!$B$4+Цены!$G$3</f>
        <v>2845.4100000000003</v>
      </c>
      <c r="K32" s="8">
        <f>'Цены 2'!K66+Сбытовые!K82+Цены!$B$4+Цены!$G$3</f>
        <v>2856.2500000000005</v>
      </c>
      <c r="L32" s="8">
        <f>'Цены 2'!L66+Сбытовые!L82+Цены!$B$4+Цены!$G$3</f>
        <v>2854.9500000000003</v>
      </c>
      <c r="M32" s="8">
        <f>'Цены 2'!M66+Сбытовые!M82+Цены!$B$4+Цены!$G$3</f>
        <v>2850.78</v>
      </c>
      <c r="N32" s="8">
        <f>'Цены 2'!N66+Сбытовые!N82+Цены!$B$4+Цены!$G$3</f>
        <v>2829.3000000000006</v>
      </c>
      <c r="O32" s="8">
        <f>'Цены 2'!O66+Сбытовые!O82+Цены!$B$4+Цены!$G$3</f>
        <v>2830.1100000000006</v>
      </c>
      <c r="P32" s="8">
        <f>'Цены 2'!P66+Сбытовые!P82+Цены!$B$4+Цены!$G$3</f>
        <v>2830.3300000000004</v>
      </c>
      <c r="Q32" s="8">
        <f>'Цены 2'!Q66+Сбытовые!Q82+Цены!$B$4+Цены!$G$3</f>
        <v>2848.0800000000004</v>
      </c>
      <c r="R32" s="8">
        <f>'Цены 2'!R66+Сбытовые!R82+Цены!$B$4+Цены!$G$3</f>
        <v>2839.26</v>
      </c>
      <c r="S32" s="8">
        <f>'Цены 2'!S66+Сбытовые!S82+Цены!$B$4+Цены!$G$3</f>
        <v>2861.9500000000003</v>
      </c>
      <c r="T32" s="8">
        <f>'Цены 2'!T66+Сбытовые!T82+Цены!$B$4+Цены!$G$3</f>
        <v>2869.6900000000005</v>
      </c>
      <c r="U32" s="8">
        <f>'Цены 2'!U66+Сбытовые!U82+Цены!$B$4+Цены!$G$3</f>
        <v>2882.9600000000005</v>
      </c>
      <c r="V32" s="8">
        <f>'Цены 2'!V66+Сбытовые!V82+Цены!$B$4+Цены!$G$3</f>
        <v>2848.6700000000005</v>
      </c>
      <c r="W32" s="8">
        <f>'Цены 2'!W66+Сбытовые!W82+Цены!$B$4+Цены!$G$3</f>
        <v>2780.3000000000006</v>
      </c>
      <c r="X32" s="8">
        <f>'Цены 2'!X66+Сбытовые!X82+Цены!$B$4+Цены!$G$3</f>
        <v>2447.0300000000002</v>
      </c>
      <c r="Y32" s="8">
        <f>'Цены 2'!Y66+Сбытовые!Y82+Цены!$B$4+Цены!$G$3</f>
        <v>2102.9200000000005</v>
      </c>
    </row>
    <row r="33" spans="1:25" x14ac:dyDescent="0.25">
      <c r="A33" s="7">
        <v>26</v>
      </c>
      <c r="B33" s="8">
        <f>'Цены 2'!B67+Сбытовые!B83+Цены!$B$4+Цены!$G$3</f>
        <v>1919.73</v>
      </c>
      <c r="C33" s="8">
        <f>'Цены 2'!C67+Сбытовые!C83+Цены!$B$4+Цены!$G$3</f>
        <v>1863.08</v>
      </c>
      <c r="D33" s="8">
        <f>'Цены 2'!D67+Сбытовые!D83+Цены!$B$4+Цены!$G$3</f>
        <v>1791.04</v>
      </c>
      <c r="E33" s="8">
        <f>'Цены 2'!E67+Сбытовые!E83+Цены!$B$4+Цены!$G$3</f>
        <v>1844.82</v>
      </c>
      <c r="F33" s="8">
        <f>'Цены 2'!F67+Сбытовые!F83+Цены!$B$4+Цены!$G$3</f>
        <v>1887.29</v>
      </c>
      <c r="G33" s="8">
        <f>'Цены 2'!G67+Сбытовые!G83+Цены!$B$4+Цены!$G$3</f>
        <v>1917</v>
      </c>
      <c r="H33" s="8">
        <f>'Цены 2'!H67+Сбытовые!H83+Цены!$B$4+Цены!$G$3</f>
        <v>1986.8899999999999</v>
      </c>
      <c r="I33" s="8">
        <f>'Цены 2'!I67+Сбытовые!I83+Цены!$B$4+Цены!$G$3</f>
        <v>2218.1400000000003</v>
      </c>
      <c r="J33" s="8">
        <f>'Цены 2'!J67+Сбытовые!J83+Цены!$B$4+Цены!$G$3</f>
        <v>2478.0000000000005</v>
      </c>
      <c r="K33" s="8">
        <f>'Цены 2'!K67+Сбытовые!K83+Цены!$B$4+Цены!$G$3</f>
        <v>2784.8400000000006</v>
      </c>
      <c r="L33" s="8">
        <f>'Цены 2'!L67+Сбытовые!L83+Цены!$B$4+Цены!$G$3</f>
        <v>2814.2100000000005</v>
      </c>
      <c r="M33" s="8">
        <f>'Цены 2'!M67+Сбытовые!M83+Цены!$B$4+Цены!$G$3</f>
        <v>2810.9900000000002</v>
      </c>
      <c r="N33" s="8">
        <f>'Цены 2'!N67+Сбытовые!N83+Цены!$B$4+Цены!$G$3</f>
        <v>2794.5400000000004</v>
      </c>
      <c r="O33" s="8">
        <f>'Цены 2'!O67+Сбытовые!O83+Цены!$B$4+Цены!$G$3</f>
        <v>2803.4200000000005</v>
      </c>
      <c r="P33" s="8">
        <f>'Цены 2'!P67+Сбытовые!P83+Цены!$B$4+Цены!$G$3</f>
        <v>2797.6300000000006</v>
      </c>
      <c r="Q33" s="8">
        <f>'Цены 2'!Q67+Сбытовые!Q83+Цены!$B$4+Цены!$G$3</f>
        <v>2803.7500000000005</v>
      </c>
      <c r="R33" s="8">
        <f>'Цены 2'!R67+Сбытовые!R83+Цены!$B$4+Цены!$G$3</f>
        <v>2813.8700000000003</v>
      </c>
      <c r="S33" s="8">
        <f>'Цены 2'!S67+Сбытовые!S83+Цены!$B$4+Цены!$G$3</f>
        <v>2850.0800000000004</v>
      </c>
      <c r="T33" s="8">
        <f>'Цены 2'!T67+Сбытовые!T83+Цены!$B$4+Цены!$G$3</f>
        <v>2855.0600000000004</v>
      </c>
      <c r="U33" s="8">
        <f>'Цены 2'!U67+Сбытовые!U83+Цены!$B$4+Цены!$G$3</f>
        <v>2865.2000000000003</v>
      </c>
      <c r="V33" s="8">
        <f>'Цены 2'!V67+Сбытовые!V83+Цены!$B$4+Цены!$G$3</f>
        <v>2844.2100000000005</v>
      </c>
      <c r="W33" s="8">
        <f>'Цены 2'!W67+Сбытовые!W83+Цены!$B$4+Цены!$G$3</f>
        <v>2820.4700000000003</v>
      </c>
      <c r="X33" s="8">
        <f>'Цены 2'!X67+Сбытовые!X83+Цены!$B$4+Цены!$G$3</f>
        <v>2308.8300000000004</v>
      </c>
      <c r="Y33" s="8">
        <f>'Цены 2'!Y67+Сбытовые!Y83+Цены!$B$4+Цены!$G$3</f>
        <v>2097.7700000000004</v>
      </c>
    </row>
    <row r="34" spans="1:25" x14ac:dyDescent="0.25">
      <c r="A34" s="7">
        <v>27</v>
      </c>
      <c r="B34" s="8">
        <f>'Цены 2'!B68+Сбытовые!B84+Цены!$B$4+Цены!$G$3</f>
        <v>1998.1599999999999</v>
      </c>
      <c r="C34" s="8">
        <f>'Цены 2'!C68+Сбытовые!C84+Цены!$B$4+Цены!$G$3</f>
        <v>1918.6100000000001</v>
      </c>
      <c r="D34" s="8">
        <f>'Цены 2'!D68+Сбытовые!D84+Цены!$B$4+Цены!$G$3</f>
        <v>1901.9099999999999</v>
      </c>
      <c r="E34" s="8">
        <f>'Цены 2'!E68+Сбытовые!E84+Цены!$B$4+Цены!$G$3</f>
        <v>1881.87</v>
      </c>
      <c r="F34" s="8">
        <f>'Цены 2'!F68+Сбытовые!F84+Цены!$B$4+Цены!$G$3</f>
        <v>1902.2199999999998</v>
      </c>
      <c r="G34" s="8">
        <f>'Цены 2'!G68+Сбытовые!G84+Цены!$B$4+Цены!$G$3</f>
        <v>1919.27</v>
      </c>
      <c r="H34" s="8">
        <f>'Цены 2'!H68+Сбытовые!H84+Цены!$B$4+Цены!$G$3</f>
        <v>1958.23</v>
      </c>
      <c r="I34" s="8">
        <f>'Цены 2'!I68+Сбытовые!I84+Цены!$B$4+Цены!$G$3</f>
        <v>2090.6100000000006</v>
      </c>
      <c r="J34" s="8">
        <f>'Цены 2'!J68+Сбытовые!J84+Цены!$B$4+Цены!$G$3</f>
        <v>2320.4900000000002</v>
      </c>
      <c r="K34" s="8">
        <f>'Цены 2'!K68+Сбытовые!K84+Цены!$B$4+Цены!$G$3</f>
        <v>2607.5900000000006</v>
      </c>
      <c r="L34" s="8">
        <f>'Цены 2'!L68+Сбытовые!L84+Цены!$B$4+Цены!$G$3</f>
        <v>2740.4800000000005</v>
      </c>
      <c r="M34" s="8">
        <f>'Цены 2'!M68+Сбытовые!M84+Цены!$B$4+Цены!$G$3</f>
        <v>2755.7400000000002</v>
      </c>
      <c r="N34" s="8">
        <f>'Цены 2'!N68+Сбытовые!N84+Цены!$B$4+Цены!$G$3</f>
        <v>2753.9700000000003</v>
      </c>
      <c r="O34" s="8">
        <f>'Цены 2'!O68+Сбытовые!O84+Цены!$B$4+Цены!$G$3</f>
        <v>2734.6300000000006</v>
      </c>
      <c r="P34" s="8">
        <f>'Цены 2'!P68+Сбытовые!P84+Цены!$B$4+Цены!$G$3</f>
        <v>2730.1500000000005</v>
      </c>
      <c r="Q34" s="8">
        <f>'Цены 2'!Q68+Сбытовые!Q84+Цены!$B$4+Цены!$G$3</f>
        <v>2763.3500000000004</v>
      </c>
      <c r="R34" s="8">
        <f>'Цены 2'!R68+Сбытовые!R84+Цены!$B$4+Цены!$G$3</f>
        <v>2787.5200000000004</v>
      </c>
      <c r="S34" s="8">
        <f>'Цены 2'!S68+Сбытовые!S84+Цены!$B$4+Цены!$G$3</f>
        <v>2893.8800000000006</v>
      </c>
      <c r="T34" s="8">
        <f>'Цены 2'!T68+Сбытовые!T84+Цены!$B$4+Цены!$G$3</f>
        <v>2910.26</v>
      </c>
      <c r="U34" s="8">
        <f>'Цены 2'!U68+Сбытовые!U84+Цены!$B$4+Цены!$G$3</f>
        <v>2909.3100000000004</v>
      </c>
      <c r="V34" s="8">
        <f>'Цены 2'!V68+Сбытовые!V84+Цены!$B$4+Цены!$G$3</f>
        <v>2880.5500000000006</v>
      </c>
      <c r="W34" s="8">
        <f>'Цены 2'!W68+Сбытовые!W84+Цены!$B$4+Цены!$G$3</f>
        <v>2851.3700000000003</v>
      </c>
      <c r="X34" s="8">
        <f>'Цены 2'!X68+Сбытовые!X84+Цены!$B$4+Цены!$G$3</f>
        <v>2297.1200000000003</v>
      </c>
      <c r="Y34" s="8">
        <f>'Цены 2'!Y68+Сбытовые!Y84+Цены!$B$4+Цены!$G$3</f>
        <v>2097.7300000000005</v>
      </c>
    </row>
    <row r="35" spans="1:25" x14ac:dyDescent="0.25">
      <c r="A35" s="7">
        <v>28</v>
      </c>
      <c r="B35" s="8">
        <f>'Цены 2'!B69+Сбытовые!B85+Цены!$B$4+Цены!$G$3</f>
        <v>2042.3899999999999</v>
      </c>
      <c r="C35" s="8">
        <f>'Цены 2'!C69+Сбытовые!C85+Цены!$B$4+Цены!$G$3</f>
        <v>1975.0700000000002</v>
      </c>
      <c r="D35" s="8">
        <f>'Цены 2'!D69+Сбытовые!D85+Цены!$B$4+Цены!$G$3</f>
        <v>1914.03</v>
      </c>
      <c r="E35" s="8">
        <f>'Цены 2'!E69+Сбытовые!E85+Цены!$B$4+Цены!$G$3</f>
        <v>1910.26</v>
      </c>
      <c r="F35" s="8">
        <f>'Цены 2'!F69+Сбытовые!F85+Цены!$B$4+Цены!$G$3</f>
        <v>1963.4</v>
      </c>
      <c r="G35" s="8">
        <f>'Цены 2'!G69+Сбытовые!G85+Цены!$B$4+Цены!$G$3</f>
        <v>2092.7900000000004</v>
      </c>
      <c r="H35" s="8">
        <f>'Цены 2'!H69+Сбытовые!H85+Цены!$B$4+Цены!$G$3</f>
        <v>2298.9200000000005</v>
      </c>
      <c r="I35" s="8">
        <f>'Цены 2'!I69+Сбытовые!I85+Цены!$B$4+Цены!$G$3</f>
        <v>2634.3700000000003</v>
      </c>
      <c r="J35" s="8">
        <f>'Цены 2'!J69+Сбытовые!J85+Цены!$B$4+Цены!$G$3</f>
        <v>2848.8800000000006</v>
      </c>
      <c r="K35" s="8">
        <f>'Цены 2'!K69+Сбытовые!K85+Цены!$B$4+Цены!$G$3</f>
        <v>2893.5500000000006</v>
      </c>
      <c r="L35" s="8">
        <f>'Цены 2'!L69+Сбытовые!L85+Цены!$B$4+Цены!$G$3</f>
        <v>2893.2500000000005</v>
      </c>
      <c r="M35" s="8">
        <f>'Цены 2'!M69+Сбытовые!M85+Цены!$B$4+Цены!$G$3</f>
        <v>2874.7200000000003</v>
      </c>
      <c r="N35" s="8">
        <f>'Цены 2'!N69+Сбытовые!N85+Цены!$B$4+Цены!$G$3</f>
        <v>2854.8200000000006</v>
      </c>
      <c r="O35" s="8">
        <f>'Цены 2'!O69+Сбытовые!O85+Цены!$B$4+Цены!$G$3</f>
        <v>2850.3200000000006</v>
      </c>
      <c r="P35" s="8">
        <f>'Цены 2'!P69+Сбытовые!P85+Цены!$B$4+Цены!$G$3</f>
        <v>2841.7500000000005</v>
      </c>
      <c r="Q35" s="8">
        <f>'Цены 2'!Q69+Сбытовые!Q85+Цены!$B$4+Цены!$G$3</f>
        <v>2843.6000000000004</v>
      </c>
      <c r="R35" s="8">
        <f>'Цены 2'!R69+Сбытовые!R85+Цены!$B$4+Цены!$G$3</f>
        <v>2842.1800000000003</v>
      </c>
      <c r="S35" s="8">
        <f>'Цены 2'!S69+Сбытовые!S85+Цены!$B$4+Цены!$G$3</f>
        <v>2888.51</v>
      </c>
      <c r="T35" s="8">
        <f>'Цены 2'!T69+Сбытовые!T85+Цены!$B$4+Цены!$G$3</f>
        <v>2895.5200000000004</v>
      </c>
      <c r="U35" s="8">
        <f>'Цены 2'!U69+Сбытовые!U85+Цены!$B$4+Цены!$G$3</f>
        <v>2876.8800000000006</v>
      </c>
      <c r="V35" s="8">
        <f>'Цены 2'!V69+Сбытовые!V85+Цены!$B$4+Цены!$G$3</f>
        <v>2826.9700000000003</v>
      </c>
      <c r="W35" s="8">
        <f>'Цены 2'!W69+Сбытовые!W85+Цены!$B$4+Цены!$G$3</f>
        <v>2660.3000000000006</v>
      </c>
      <c r="X35" s="8">
        <f>'Цены 2'!X69+Сбытовые!X85+Цены!$B$4+Цены!$G$3</f>
        <v>2352.0400000000004</v>
      </c>
      <c r="Y35" s="8">
        <f>'Цены 2'!Y69+Сбытовые!Y85+Цены!$B$4+Цены!$G$3</f>
        <v>2077.6000000000004</v>
      </c>
    </row>
    <row r="36" spans="1:25" x14ac:dyDescent="0.25">
      <c r="A36" s="7">
        <v>29</v>
      </c>
      <c r="B36" s="8">
        <f>'Цены 2'!B70+Сбытовые!B86+Цены!$B$4+Цены!$G$3</f>
        <v>1908.8899999999999</v>
      </c>
      <c r="C36" s="8">
        <f>'Цены 2'!C70+Сбытовые!C86+Цены!$B$4+Цены!$G$3</f>
        <v>1851.29</v>
      </c>
      <c r="D36" s="8">
        <f>'Цены 2'!D70+Сбытовые!D86+Цены!$B$4+Цены!$G$3</f>
        <v>1725.9299999999998</v>
      </c>
      <c r="E36" s="8">
        <f>'Цены 2'!E70+Сбытовые!E86+Цены!$B$4+Цены!$G$3</f>
        <v>1731.06</v>
      </c>
      <c r="F36" s="8">
        <f>'Цены 2'!F70+Сбытовые!F86+Цены!$B$4+Цены!$G$3</f>
        <v>1845.81</v>
      </c>
      <c r="G36" s="8">
        <f>'Цены 2'!G70+Сбытовые!G86+Цены!$B$4+Цены!$G$3</f>
        <v>1940.99</v>
      </c>
      <c r="H36" s="8">
        <f>'Цены 2'!H70+Сбытовые!H86+Цены!$B$4+Цены!$G$3</f>
        <v>2139.0300000000002</v>
      </c>
      <c r="I36" s="8">
        <f>'Цены 2'!I70+Сбытовые!I86+Цены!$B$4+Цены!$G$3</f>
        <v>2412.6400000000003</v>
      </c>
      <c r="J36" s="8">
        <f>'Цены 2'!J70+Сбытовые!J86+Цены!$B$4+Цены!$G$3</f>
        <v>2618.3300000000004</v>
      </c>
      <c r="K36" s="8">
        <f>'Цены 2'!K70+Сбытовые!K86+Цены!$B$4+Цены!$G$3</f>
        <v>2672.8800000000006</v>
      </c>
      <c r="L36" s="8">
        <f>'Цены 2'!L70+Сбытовые!L86+Цены!$B$4+Цены!$G$3</f>
        <v>2669.2500000000005</v>
      </c>
      <c r="M36" s="8">
        <f>'Цены 2'!M70+Сбытовые!M86+Цены!$B$4+Цены!$G$3</f>
        <v>2644.4400000000005</v>
      </c>
      <c r="N36" s="8">
        <f>'Цены 2'!N70+Сбытовые!N86+Цены!$B$4+Цены!$G$3</f>
        <v>2627.4700000000003</v>
      </c>
      <c r="O36" s="8">
        <f>'Цены 2'!O70+Сбытовые!O86+Цены!$B$4+Цены!$G$3</f>
        <v>2626.4200000000005</v>
      </c>
      <c r="P36" s="8">
        <f>'Цены 2'!P70+Сбытовые!P86+Цены!$B$4+Цены!$G$3</f>
        <v>2617.4600000000005</v>
      </c>
      <c r="Q36" s="8">
        <f>'Цены 2'!Q70+Сбытовые!Q86+Цены!$B$4+Цены!$G$3</f>
        <v>2622.1400000000003</v>
      </c>
      <c r="R36" s="8">
        <f>'Цены 2'!R70+Сбытовые!R86+Цены!$B$4+Цены!$G$3</f>
        <v>2627.5500000000006</v>
      </c>
      <c r="S36" s="8">
        <f>'Цены 2'!S70+Сбытовые!S86+Цены!$B$4+Цены!$G$3</f>
        <v>2666.6900000000005</v>
      </c>
      <c r="T36" s="8">
        <f>'Цены 2'!T70+Сбытовые!T86+Цены!$B$4+Цены!$G$3</f>
        <v>2651.7700000000004</v>
      </c>
      <c r="U36" s="8">
        <f>'Цены 2'!U70+Сбытовые!U86+Цены!$B$4+Цены!$G$3</f>
        <v>2662.3000000000006</v>
      </c>
      <c r="V36" s="8">
        <f>'Цены 2'!V70+Сбытовые!V86+Цены!$B$4+Цены!$G$3</f>
        <v>2614.4000000000005</v>
      </c>
      <c r="W36" s="8">
        <f>'Цены 2'!W70+Сбытовые!W86+Цены!$B$4+Цены!$G$3</f>
        <v>2541.1900000000005</v>
      </c>
      <c r="X36" s="8">
        <f>'Цены 2'!X70+Сбытовые!X86+Цены!$B$4+Цены!$G$3</f>
        <v>2199.4200000000005</v>
      </c>
      <c r="Y36" s="8">
        <f>'Цены 2'!Y70+Сбытовые!Y86+Цены!$B$4+Цены!$G$3</f>
        <v>1950.24</v>
      </c>
    </row>
    <row r="37" spans="1:25" x14ac:dyDescent="0.25">
      <c r="A37" s="7">
        <v>30</v>
      </c>
      <c r="B37" s="8">
        <f>'Цены 2'!B71+Сбытовые!B87+Цены!$B$4+Цены!$G$3</f>
        <v>1891.17</v>
      </c>
      <c r="C37" s="8">
        <f>'Цены 2'!C71+Сбытовые!C87+Цены!$B$4+Цены!$G$3</f>
        <v>1785.92</v>
      </c>
      <c r="D37" s="8">
        <f>'Цены 2'!D71+Сбытовые!D87+Цены!$B$4+Цены!$G$3</f>
        <v>1714.9299999999998</v>
      </c>
      <c r="E37" s="8">
        <f>'Цены 2'!E71+Сбытовые!E87+Цены!$B$4+Цены!$G$3</f>
        <v>1686.1100000000001</v>
      </c>
      <c r="F37" s="8">
        <f>'Цены 2'!F71+Сбытовые!F87+Цены!$B$4+Цены!$G$3</f>
        <v>1774.23</v>
      </c>
      <c r="G37" s="8">
        <f>'Цены 2'!G71+Сбытовые!G87+Цены!$B$4+Цены!$G$3</f>
        <v>1967.8899999999999</v>
      </c>
      <c r="H37" s="8">
        <f>'Цены 2'!H71+Сбытовые!H87+Цены!$B$4+Цены!$G$3</f>
        <v>2125.1100000000006</v>
      </c>
      <c r="I37" s="8">
        <f>'Цены 2'!I71+Сбытовые!I87+Цены!$B$4+Цены!$G$3</f>
        <v>2439.5200000000004</v>
      </c>
      <c r="J37" s="8">
        <f>'Цены 2'!J71+Сбытовые!J87+Цены!$B$4+Цены!$G$3</f>
        <v>2811.3400000000006</v>
      </c>
      <c r="K37" s="8">
        <f>'Цены 2'!K71+Сбытовые!K87+Цены!$B$4+Цены!$G$3</f>
        <v>2858.0200000000004</v>
      </c>
      <c r="L37" s="8">
        <f>'Цены 2'!L71+Сбытовые!L87+Цены!$B$4+Цены!$G$3</f>
        <v>2867.6500000000005</v>
      </c>
      <c r="M37" s="8">
        <f>'Цены 2'!M71+Сбытовые!M87+Цены!$B$4+Цены!$G$3</f>
        <v>2848.8100000000004</v>
      </c>
      <c r="N37" s="8">
        <f>'Цены 2'!N71+Сбытовые!N87+Цены!$B$4+Цены!$G$3</f>
        <v>2829.7700000000004</v>
      </c>
      <c r="O37" s="8">
        <f>'Цены 2'!O71+Сбытовые!O87+Цены!$B$4+Цены!$G$3</f>
        <v>2830.2500000000005</v>
      </c>
      <c r="P37" s="8">
        <f>'Цены 2'!P71+Сбытовые!P87+Цены!$B$4+Цены!$G$3</f>
        <v>2827.1900000000005</v>
      </c>
      <c r="Q37" s="8">
        <f>'Цены 2'!Q71+Сбытовые!Q87+Цены!$B$4+Цены!$G$3</f>
        <v>2860.8100000000004</v>
      </c>
      <c r="R37" s="8">
        <f>'Цены 2'!R71+Сбытовые!R87+Цены!$B$4+Цены!$G$3</f>
        <v>2857.9000000000005</v>
      </c>
      <c r="S37" s="8">
        <f>'Цены 2'!S71+Сбытовые!S87+Цены!$B$4+Цены!$G$3</f>
        <v>2893.6400000000003</v>
      </c>
      <c r="T37" s="8">
        <f>'Цены 2'!T71+Сбытовые!T87+Цены!$B$4+Цены!$G$3</f>
        <v>2873.2900000000004</v>
      </c>
      <c r="U37" s="8">
        <f>'Цены 2'!U71+Сбытовые!U87+Цены!$B$4+Цены!$G$3</f>
        <v>2945.9500000000003</v>
      </c>
      <c r="V37" s="8">
        <f>'Цены 2'!V71+Сбытовые!V87+Цены!$B$4+Цены!$G$3</f>
        <v>2856.6700000000005</v>
      </c>
      <c r="W37" s="8">
        <f>'Цены 2'!W71+Сбытовые!W87+Цены!$B$4+Цены!$G$3</f>
        <v>2824.8800000000006</v>
      </c>
      <c r="X37" s="8">
        <f>'Цены 2'!X71+Сбытовые!X87+Цены!$B$4+Цены!$G$3</f>
        <v>2676.1500000000005</v>
      </c>
      <c r="Y37" s="8">
        <f>'Цены 2'!Y71+Сбытовые!Y87+Цены!$B$4+Цены!$G$3</f>
        <v>1973.1799999999998</v>
      </c>
    </row>
    <row r="38" spans="1:25" x14ac:dyDescent="0.25">
      <c r="A38" s="7">
        <v>31</v>
      </c>
      <c r="B38" s="8">
        <f>'Цены 2'!B72+Сбытовые!B88+Цены!$B$4+Цены!$G$3</f>
        <v>942.67000000000007</v>
      </c>
      <c r="C38" s="8">
        <f>'Цены 2'!C72+Сбытовые!C88+Цены!$B$4+Цены!$G$3</f>
        <v>942.67000000000007</v>
      </c>
      <c r="D38" s="8">
        <f>'Цены 2'!D72+Сбытовые!D88+Цены!$B$4+Цены!$G$3</f>
        <v>942.67000000000007</v>
      </c>
      <c r="E38" s="8">
        <f>'Цены 2'!E72+Сбытовые!E88+Цены!$B$4+Цены!$G$3</f>
        <v>942.67000000000007</v>
      </c>
      <c r="F38" s="8">
        <f>'Цены 2'!F72+Сбытовые!F88+Цены!$B$4+Цены!$G$3</f>
        <v>942.67000000000007</v>
      </c>
      <c r="G38" s="8">
        <f>'Цены 2'!G72+Сбытовые!G88+Цены!$B$4+Цены!$G$3</f>
        <v>942.67000000000007</v>
      </c>
      <c r="H38" s="8">
        <f>'Цены 2'!H72+Сбытовые!H88+Цены!$B$4+Цены!$G$3</f>
        <v>942.67000000000007</v>
      </c>
      <c r="I38" s="8">
        <f>'Цены 2'!I72+Сбытовые!I88+Цены!$B$4+Цены!$G$3</f>
        <v>942.67000000000007</v>
      </c>
      <c r="J38" s="8">
        <f>'Цены 2'!J72+Сбытовые!J88+Цены!$B$4+Цены!$G$3</f>
        <v>942.67000000000007</v>
      </c>
      <c r="K38" s="8">
        <f>'Цены 2'!K72+Сбытовые!K88+Цены!$B$4+Цены!$G$3</f>
        <v>942.67000000000007</v>
      </c>
      <c r="L38" s="8">
        <f>'Цены 2'!L72+Сбытовые!L88+Цены!$B$4+Цены!$G$3</f>
        <v>942.67000000000007</v>
      </c>
      <c r="M38" s="8">
        <f>'Цены 2'!M72+Сбытовые!M88+Цены!$B$4+Цены!$G$3</f>
        <v>942.67000000000007</v>
      </c>
      <c r="N38" s="8">
        <f>'Цены 2'!N72+Сбытовые!N88+Цены!$B$4+Цены!$G$3</f>
        <v>942.67000000000007</v>
      </c>
      <c r="O38" s="8">
        <f>'Цены 2'!O72+Сбытовые!O88+Цены!$B$4+Цены!$G$3</f>
        <v>942.67000000000007</v>
      </c>
      <c r="P38" s="8">
        <f>'Цены 2'!P72+Сбытовые!P88+Цены!$B$4+Цены!$G$3</f>
        <v>942.67000000000007</v>
      </c>
      <c r="Q38" s="8">
        <f>'Цены 2'!Q72+Сбытовые!Q88+Цены!$B$4+Цены!$G$3</f>
        <v>942.67000000000007</v>
      </c>
      <c r="R38" s="8">
        <f>'Цены 2'!R72+Сбытовые!R88+Цены!$B$4+Цены!$G$3</f>
        <v>942.67000000000007</v>
      </c>
      <c r="S38" s="8">
        <f>'Цены 2'!S72+Сбытовые!S88+Цены!$B$4+Цены!$G$3</f>
        <v>942.67000000000007</v>
      </c>
      <c r="T38" s="8">
        <f>'Цены 2'!T72+Сбытовые!T88+Цены!$B$4+Цены!$G$3</f>
        <v>942.67000000000007</v>
      </c>
      <c r="U38" s="8">
        <f>'Цены 2'!U72+Сбытовые!U88+Цены!$B$4+Цены!$G$3</f>
        <v>942.67000000000007</v>
      </c>
      <c r="V38" s="8">
        <f>'Цены 2'!V72+Сбытовые!V88+Цены!$B$4+Цены!$G$3</f>
        <v>942.67000000000007</v>
      </c>
      <c r="W38" s="8">
        <f>'Цены 2'!W72+Сбытовые!W88+Цены!$B$4+Цены!$G$3</f>
        <v>942.67000000000007</v>
      </c>
      <c r="X38" s="8">
        <f>'Цены 2'!X72+Сбытовые!X88+Цены!$B$4+Цены!$G$3</f>
        <v>942.67000000000007</v>
      </c>
      <c r="Y38" s="8">
        <f>'Цены 2'!Y72+Сбытовые!Y88+Цены!$B$4+Цены!$G$3</f>
        <v>942.67000000000007</v>
      </c>
    </row>
    <row r="40" spans="1:25" x14ac:dyDescent="0.25">
      <c r="A40" s="135" t="s">
        <v>12</v>
      </c>
      <c r="B40" s="137" t="s">
        <v>93</v>
      </c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9"/>
    </row>
    <row r="41" spans="1:25" x14ac:dyDescent="0.25">
      <c r="A41" s="136"/>
      <c r="B41" s="6" t="s">
        <v>13</v>
      </c>
      <c r="C41" s="6" t="s">
        <v>14</v>
      </c>
      <c r="D41" s="6" t="s">
        <v>15</v>
      </c>
      <c r="E41" s="6" t="s">
        <v>16</v>
      </c>
      <c r="F41" s="6" t="s">
        <v>17</v>
      </c>
      <c r="G41" s="6" t="s">
        <v>18</v>
      </c>
      <c r="H41" s="6" t="s">
        <v>19</v>
      </c>
      <c r="I41" s="6" t="s">
        <v>20</v>
      </c>
      <c r="J41" s="6" t="s">
        <v>21</v>
      </c>
      <c r="K41" s="6" t="s">
        <v>22</v>
      </c>
      <c r="L41" s="6" t="s">
        <v>23</v>
      </c>
      <c r="M41" s="6" t="s">
        <v>24</v>
      </c>
      <c r="N41" s="6" t="s">
        <v>25</v>
      </c>
      <c r="O41" s="6" t="s">
        <v>26</v>
      </c>
      <c r="P41" s="6" t="s">
        <v>27</v>
      </c>
      <c r="Q41" s="6" t="s">
        <v>28</v>
      </c>
      <c r="R41" s="6" t="s">
        <v>29</v>
      </c>
      <c r="S41" s="6" t="s">
        <v>30</v>
      </c>
      <c r="T41" s="6" t="s">
        <v>31</v>
      </c>
      <c r="U41" s="6" t="s">
        <v>32</v>
      </c>
      <c r="V41" s="6" t="s">
        <v>33</v>
      </c>
      <c r="W41" s="6" t="s">
        <v>34</v>
      </c>
      <c r="X41" s="6" t="s">
        <v>35</v>
      </c>
      <c r="Y41" s="6" t="s">
        <v>36</v>
      </c>
    </row>
    <row r="42" spans="1:25" x14ac:dyDescent="0.25">
      <c r="A42" s="7">
        <v>1</v>
      </c>
      <c r="B42" s="8">
        <f>'Цены 2'!B42+Сбытовые!B58+Цены!$C$4+Цены!$G$3</f>
        <v>1385.1399999999999</v>
      </c>
      <c r="C42" s="8">
        <f>'Цены 2'!C42+Сбытовые!C58+Цены!$C$4+Цены!$G$3</f>
        <v>1375.78</v>
      </c>
      <c r="D42" s="8">
        <f>'Цены 2'!D42+Сбытовые!D58+Цены!$C$4+Цены!$G$3</f>
        <v>1341.99</v>
      </c>
      <c r="E42" s="8">
        <f>'Цены 2'!E42+Сбытовые!E58+Цены!$C$4+Цены!$G$3</f>
        <v>1169.57</v>
      </c>
      <c r="F42" s="8">
        <f>'Цены 2'!F42+Сбытовые!F58+Цены!$C$4+Цены!$G$3</f>
        <v>1365.99</v>
      </c>
      <c r="G42" s="8">
        <f>'Цены 2'!G42+Сбытовые!G58+Цены!$C$4+Цены!$G$3</f>
        <v>1369.08</v>
      </c>
      <c r="H42" s="8">
        <f>'Цены 2'!H42+Сбытовые!H58+Цены!$C$4+Цены!$G$3</f>
        <v>2141.6900000000005</v>
      </c>
      <c r="I42" s="8">
        <f>'Цены 2'!I42+Сбытовые!I58+Цены!$C$4+Цены!$G$3</f>
        <v>2429.3200000000006</v>
      </c>
      <c r="J42" s="8">
        <f>'Цены 2'!J42+Сбытовые!J58+Цены!$C$4+Цены!$G$3</f>
        <v>2547.8400000000006</v>
      </c>
      <c r="K42" s="8">
        <f>'Цены 2'!K42+Сбытовые!K58+Цены!$C$4+Цены!$G$3</f>
        <v>2610.1500000000005</v>
      </c>
      <c r="L42" s="8">
        <f>'Цены 2'!L42+Сбытовые!L58+Цены!$C$4+Цены!$G$3</f>
        <v>2609.9300000000003</v>
      </c>
      <c r="M42" s="8">
        <f>'Цены 2'!M42+Сбытовые!M58+Цены!$C$4+Цены!$G$3</f>
        <v>2600.3100000000004</v>
      </c>
      <c r="N42" s="8">
        <f>'Цены 2'!N42+Сбытовые!N58+Цены!$C$4+Цены!$G$3</f>
        <v>2583.1300000000006</v>
      </c>
      <c r="O42" s="8">
        <f>'Цены 2'!O42+Сбытовые!O58+Цены!$C$4+Цены!$G$3</f>
        <v>2580.8900000000003</v>
      </c>
      <c r="P42" s="8">
        <f>'Цены 2'!P42+Сбытовые!P58+Цены!$C$4+Цены!$G$3</f>
        <v>2574.7100000000005</v>
      </c>
      <c r="Q42" s="8">
        <f>'Цены 2'!Q42+Сбытовые!Q58+Цены!$C$4+Цены!$G$3</f>
        <v>2533.6200000000003</v>
      </c>
      <c r="R42" s="8">
        <f>'Цены 2'!R42+Сбытовые!R58+Цены!$C$4+Цены!$G$3</f>
        <v>2537.4700000000003</v>
      </c>
      <c r="S42" s="8">
        <f>'Цены 2'!S42+Сбытовые!S58+Цены!$C$4+Цены!$G$3</f>
        <v>2562.8600000000006</v>
      </c>
      <c r="T42" s="8">
        <f>'Цены 2'!T42+Сбытовые!T58+Цены!$C$4+Цены!$G$3</f>
        <v>2879.2800000000007</v>
      </c>
      <c r="U42" s="8">
        <f>'Цены 2'!U42+Сбытовые!U58+Цены!$C$4+Цены!$G$3</f>
        <v>2877.9200000000005</v>
      </c>
      <c r="V42" s="8">
        <f>'Цены 2'!V42+Сбытовые!V58+Цены!$C$4+Цены!$G$3</f>
        <v>2887.0900000000006</v>
      </c>
      <c r="W42" s="8">
        <f>'Цены 2'!W42+Сбытовые!W58+Цены!$C$4+Цены!$G$3</f>
        <v>2510.6900000000005</v>
      </c>
      <c r="X42" s="8">
        <f>'Цены 2'!X42+Сбытовые!X58+Цены!$C$4+Цены!$G$3</f>
        <v>2230.1900000000005</v>
      </c>
      <c r="Y42" s="8">
        <f>'Цены 2'!Y42+Сбытовые!Y58+Цены!$C$4+Цены!$G$3</f>
        <v>1649.9</v>
      </c>
    </row>
    <row r="43" spans="1:25" x14ac:dyDescent="0.25">
      <c r="A43" s="7">
        <v>2</v>
      </c>
      <c r="B43" s="8">
        <f>'Цены 2'!B43+Сбытовые!B59+Цены!$C$4+Цены!$G$3</f>
        <v>1371.95</v>
      </c>
      <c r="C43" s="8">
        <f>'Цены 2'!C43+Сбытовые!C59+Цены!$C$4+Цены!$G$3</f>
        <v>1319.46</v>
      </c>
      <c r="D43" s="8">
        <f>'Цены 2'!D43+Сбытовые!D59+Цены!$C$4+Цены!$G$3</f>
        <v>1035.01</v>
      </c>
      <c r="E43" s="8">
        <f>'Цены 2'!E43+Сбытовые!E59+Цены!$C$4+Цены!$G$3</f>
        <v>1035.01</v>
      </c>
      <c r="F43" s="8">
        <f>'Цены 2'!F43+Сбытовые!F59+Цены!$C$4+Цены!$G$3</f>
        <v>1035.04</v>
      </c>
      <c r="G43" s="8">
        <f>'Цены 2'!G43+Сбытовые!G59+Цены!$C$4+Цены!$G$3</f>
        <v>1355.49</v>
      </c>
      <c r="H43" s="8">
        <f>'Цены 2'!H43+Сбытовые!H59+Цены!$C$4+Цены!$G$3</f>
        <v>2132.7500000000005</v>
      </c>
      <c r="I43" s="8">
        <f>'Цены 2'!I43+Сбытовые!I59+Цены!$C$4+Цены!$G$3</f>
        <v>2456.6200000000003</v>
      </c>
      <c r="J43" s="8">
        <f>'Цены 2'!J43+Сбытовые!J59+Цены!$C$4+Цены!$G$3</f>
        <v>2737.8600000000006</v>
      </c>
      <c r="K43" s="8">
        <f>'Цены 2'!K43+Сбытовые!K59+Цены!$C$4+Цены!$G$3</f>
        <v>2889.7500000000005</v>
      </c>
      <c r="L43" s="8">
        <f>'Цены 2'!L43+Сбытовые!L59+Цены!$C$4+Цены!$G$3</f>
        <v>2895.0900000000006</v>
      </c>
      <c r="M43" s="8">
        <f>'Цены 2'!M43+Сбытовые!M59+Цены!$C$4+Цены!$G$3</f>
        <v>2891.3900000000003</v>
      </c>
      <c r="N43" s="8">
        <f>'Цены 2'!N43+Сбытовые!N59+Цены!$C$4+Цены!$G$3</f>
        <v>2877.5200000000004</v>
      </c>
      <c r="O43" s="8">
        <f>'Цены 2'!O43+Сбытовые!O59+Цены!$C$4+Цены!$G$3</f>
        <v>2878.9600000000005</v>
      </c>
      <c r="P43" s="8">
        <f>'Цены 2'!P43+Сбытовые!P59+Цены!$C$4+Цены!$G$3</f>
        <v>2883.2100000000005</v>
      </c>
      <c r="Q43" s="8">
        <f>'Цены 2'!Q43+Сбытовые!Q59+Цены!$C$4+Цены!$G$3</f>
        <v>2883.3100000000004</v>
      </c>
      <c r="R43" s="8">
        <f>'Цены 2'!R43+Сбытовые!R59+Цены!$C$4+Цены!$G$3</f>
        <v>2891.1000000000004</v>
      </c>
      <c r="S43" s="8">
        <f>'Цены 2'!S43+Сбытовые!S59+Цены!$C$4+Цены!$G$3</f>
        <v>2947.2500000000005</v>
      </c>
      <c r="T43" s="8">
        <f>'Цены 2'!T43+Сбытовые!T59+Цены!$C$4+Цены!$G$3</f>
        <v>3001.8400000000006</v>
      </c>
      <c r="U43" s="8">
        <f>'Цены 2'!U43+Сбытовые!U59+Цены!$C$4+Цены!$G$3</f>
        <v>2995.9100000000003</v>
      </c>
      <c r="V43" s="8">
        <f>'Цены 2'!V43+Сбытовые!V59+Цены!$C$4+Цены!$G$3</f>
        <v>2943.0800000000004</v>
      </c>
      <c r="W43" s="8">
        <f>'Цены 2'!W43+Сбытовые!W59+Цены!$C$4+Цены!$G$3</f>
        <v>2920.5500000000006</v>
      </c>
      <c r="X43" s="8">
        <f>'Цены 2'!X43+Сбытовые!X59+Цены!$C$4+Цены!$G$3</f>
        <v>2381.1100000000006</v>
      </c>
      <c r="Y43" s="8">
        <f>'Цены 2'!Y43+Сбытовые!Y59+Цены!$C$4+Цены!$G$3</f>
        <v>2125.8000000000006</v>
      </c>
    </row>
    <row r="44" spans="1:25" x14ac:dyDescent="0.25">
      <c r="A44" s="7">
        <v>3</v>
      </c>
      <c r="B44" s="8">
        <f>'Цены 2'!B44+Сбытовые!B60+Цены!$C$4+Цены!$G$3</f>
        <v>1960.65</v>
      </c>
      <c r="C44" s="8">
        <f>'Цены 2'!C44+Сбытовые!C60+Цены!$C$4+Цены!$G$3</f>
        <v>1604.4</v>
      </c>
      <c r="D44" s="8">
        <f>'Цены 2'!D44+Сбытовые!D60+Цены!$C$4+Цены!$G$3</f>
        <v>1344.5</v>
      </c>
      <c r="E44" s="8">
        <f>'Цены 2'!E44+Сбытовые!E60+Цены!$C$4+Цены!$G$3</f>
        <v>1311.77</v>
      </c>
      <c r="F44" s="8">
        <f>'Цены 2'!F44+Сбытовые!F60+Цены!$C$4+Цены!$G$3</f>
        <v>1902.17</v>
      </c>
      <c r="G44" s="8">
        <f>'Цены 2'!G44+Сбытовые!G60+Цены!$C$4+Цены!$G$3</f>
        <v>2007.63</v>
      </c>
      <c r="H44" s="8">
        <f>'Цены 2'!H44+Сбытовые!H60+Цены!$C$4+Цены!$G$3</f>
        <v>2240.1300000000006</v>
      </c>
      <c r="I44" s="8">
        <f>'Цены 2'!I44+Сбытовые!I60+Цены!$C$4+Цены!$G$3</f>
        <v>2557.7100000000005</v>
      </c>
      <c r="J44" s="8">
        <f>'Цены 2'!J44+Сбытовые!J60+Цены!$C$4+Цены!$G$3</f>
        <v>2930.4400000000005</v>
      </c>
      <c r="K44" s="8">
        <f>'Цены 2'!K44+Сбытовые!K60+Цены!$C$4+Цены!$G$3</f>
        <v>2988.9500000000003</v>
      </c>
      <c r="L44" s="8">
        <f>'Цены 2'!L44+Сбытовые!L60+Цены!$C$4+Цены!$G$3</f>
        <v>2996.9400000000005</v>
      </c>
      <c r="M44" s="8">
        <f>'Цены 2'!M44+Сбытовые!M60+Цены!$C$4+Цены!$G$3</f>
        <v>2965.5200000000004</v>
      </c>
      <c r="N44" s="8">
        <f>'Цены 2'!N44+Сбытовые!N60+Цены!$C$4+Цены!$G$3</f>
        <v>2943.3700000000003</v>
      </c>
      <c r="O44" s="8">
        <f>'Цены 2'!O44+Сбытовые!O60+Цены!$C$4+Цены!$G$3</f>
        <v>2943.3400000000006</v>
      </c>
      <c r="P44" s="8">
        <f>'Цены 2'!P44+Сбытовые!P60+Цены!$C$4+Цены!$G$3</f>
        <v>2944.3300000000004</v>
      </c>
      <c r="Q44" s="8">
        <f>'Цены 2'!Q44+Сбытовые!Q60+Цены!$C$4+Цены!$G$3</f>
        <v>2942.2100000000005</v>
      </c>
      <c r="R44" s="8">
        <f>'Цены 2'!R44+Сбытовые!R60+Цены!$C$4+Цены!$G$3</f>
        <v>2960.7700000000004</v>
      </c>
      <c r="S44" s="8">
        <f>'Цены 2'!S44+Сбытовые!S60+Цены!$C$4+Цены!$G$3</f>
        <v>3028.7100000000005</v>
      </c>
      <c r="T44" s="8">
        <f>'Цены 2'!T44+Сбытовые!T60+Цены!$C$4+Цены!$G$3</f>
        <v>3086.7100000000005</v>
      </c>
      <c r="U44" s="8">
        <f>'Цены 2'!U44+Сбытовые!U60+Цены!$C$4+Цены!$G$3</f>
        <v>3110.3100000000004</v>
      </c>
      <c r="V44" s="8">
        <f>'Цены 2'!V44+Сбытовые!V60+Цены!$C$4+Цены!$G$3</f>
        <v>3056.5900000000006</v>
      </c>
      <c r="W44" s="8">
        <f>'Цены 2'!W44+Сбытовые!W60+Цены!$C$4+Цены!$G$3</f>
        <v>3029.5700000000006</v>
      </c>
      <c r="X44" s="8">
        <f>'Цены 2'!X44+Сбытовые!X60+Цены!$C$4+Цены!$G$3</f>
        <v>2909.0700000000006</v>
      </c>
      <c r="Y44" s="8">
        <f>'Цены 2'!Y44+Сбытовые!Y60+Цены!$C$4+Цены!$G$3</f>
        <v>2361.1100000000006</v>
      </c>
    </row>
    <row r="45" spans="1:25" x14ac:dyDescent="0.25">
      <c r="A45" s="7">
        <v>4</v>
      </c>
      <c r="B45" s="8">
        <f>'Цены 2'!B45+Сбытовые!B61+Цены!$C$4+Цены!$G$3</f>
        <v>2296.5900000000006</v>
      </c>
      <c r="C45" s="8">
        <f>'Цены 2'!C45+Сбытовые!C61+Цены!$C$4+Цены!$G$3</f>
        <v>2143.3700000000003</v>
      </c>
      <c r="D45" s="8">
        <f>'Цены 2'!D45+Сбытовые!D61+Цены!$C$4+Цены!$G$3</f>
        <v>2070.1400000000003</v>
      </c>
      <c r="E45" s="8">
        <f>'Цены 2'!E45+Сбытовые!E61+Цены!$C$4+Цены!$G$3</f>
        <v>2020.22</v>
      </c>
      <c r="F45" s="8">
        <f>'Цены 2'!F45+Сбытовые!F61+Цены!$C$4+Цены!$G$3</f>
        <v>2044.6799999999998</v>
      </c>
      <c r="G45" s="8">
        <f>'Цены 2'!G45+Сбытовые!G61+Цены!$C$4+Цены!$G$3</f>
        <v>2137.1100000000006</v>
      </c>
      <c r="H45" s="8">
        <f>'Цены 2'!H45+Сбытовые!H61+Цены!$C$4+Цены!$G$3</f>
        <v>2261.2400000000002</v>
      </c>
      <c r="I45" s="8">
        <f>'Цены 2'!I45+Сбытовые!I61+Цены!$C$4+Цены!$G$3</f>
        <v>2371.3200000000006</v>
      </c>
      <c r="J45" s="8">
        <f>'Цены 2'!J45+Сбытовые!J61+Цены!$C$4+Цены!$G$3</f>
        <v>2859.8400000000006</v>
      </c>
      <c r="K45" s="8">
        <f>'Цены 2'!K45+Сбытовые!K61+Цены!$C$4+Цены!$G$3</f>
        <v>2916.3100000000004</v>
      </c>
      <c r="L45" s="8">
        <f>'Цены 2'!L45+Сбытовые!L61+Цены!$C$4+Цены!$G$3</f>
        <v>2932.8400000000006</v>
      </c>
      <c r="M45" s="8">
        <f>'Цены 2'!M45+Сбытовые!M61+Цены!$C$4+Цены!$G$3</f>
        <v>2921.8200000000006</v>
      </c>
      <c r="N45" s="8">
        <f>'Цены 2'!N45+Сбытовые!N61+Цены!$C$4+Цены!$G$3</f>
        <v>2920.3600000000006</v>
      </c>
      <c r="O45" s="8">
        <f>'Цены 2'!O45+Сбытовые!O61+Цены!$C$4+Цены!$G$3</f>
        <v>2907.0300000000007</v>
      </c>
      <c r="P45" s="8">
        <f>'Цены 2'!P45+Сбытовые!P61+Цены!$C$4+Цены!$G$3</f>
        <v>2924.1100000000006</v>
      </c>
      <c r="Q45" s="8">
        <f>'Цены 2'!Q45+Сбытовые!Q61+Цены!$C$4+Цены!$G$3</f>
        <v>2936.6200000000003</v>
      </c>
      <c r="R45" s="8">
        <f>'Цены 2'!R45+Сбытовые!R61+Цены!$C$4+Цены!$G$3</f>
        <v>2959.5600000000004</v>
      </c>
      <c r="S45" s="8">
        <f>'Цены 2'!S45+Сбытовые!S61+Цены!$C$4+Цены!$G$3</f>
        <v>3050.6200000000003</v>
      </c>
      <c r="T45" s="8">
        <f>'Цены 2'!T45+Сбытовые!T61+Цены!$C$4+Цены!$G$3</f>
        <v>3074.7200000000007</v>
      </c>
      <c r="U45" s="8">
        <f>'Цены 2'!U45+Сбытовые!U61+Цены!$C$4+Цены!$G$3</f>
        <v>3082.7400000000007</v>
      </c>
      <c r="V45" s="8">
        <f>'Цены 2'!V45+Сбытовые!V61+Цены!$C$4+Цены!$G$3</f>
        <v>3070.2800000000007</v>
      </c>
      <c r="W45" s="8">
        <f>'Цены 2'!W45+Сбытовые!W61+Цены!$C$4+Цены!$G$3</f>
        <v>2962.3100000000004</v>
      </c>
      <c r="X45" s="8">
        <f>'Цены 2'!X45+Сбытовые!X61+Цены!$C$4+Цены!$G$3</f>
        <v>2866.51</v>
      </c>
      <c r="Y45" s="8">
        <f>'Цены 2'!Y45+Сбытовые!Y61+Цены!$C$4+Цены!$G$3</f>
        <v>2343.3300000000004</v>
      </c>
    </row>
    <row r="46" spans="1:25" x14ac:dyDescent="0.25">
      <c r="A46" s="7">
        <v>5</v>
      </c>
      <c r="B46" s="8">
        <f>'Цены 2'!B46+Сбытовые!B62+Цены!$C$4+Цены!$G$3</f>
        <v>2213.3900000000003</v>
      </c>
      <c r="C46" s="8">
        <f>'Цены 2'!C46+Сбытовые!C62+Цены!$C$4+Цены!$G$3</f>
        <v>2106.8100000000004</v>
      </c>
      <c r="D46" s="8">
        <f>'Цены 2'!D46+Сбытовые!D62+Цены!$C$4+Цены!$G$3</f>
        <v>2057.6200000000003</v>
      </c>
      <c r="E46" s="8">
        <f>'Цены 2'!E46+Сбытовые!E62+Цены!$C$4+Цены!$G$3</f>
        <v>2119.1100000000006</v>
      </c>
      <c r="F46" s="8">
        <f>'Цены 2'!F46+Сбытовые!F62+Цены!$C$4+Цены!$G$3</f>
        <v>2142.2900000000004</v>
      </c>
      <c r="G46" s="8">
        <f>'Цены 2'!G46+Сбытовые!G62+Цены!$C$4+Цены!$G$3</f>
        <v>2369.1400000000003</v>
      </c>
      <c r="H46" s="8">
        <f>'Цены 2'!H46+Сбытовые!H62+Цены!$C$4+Цены!$G$3</f>
        <v>2342.7200000000003</v>
      </c>
      <c r="I46" s="8">
        <f>'Цены 2'!I46+Сбытовые!I62+Цены!$C$4+Цены!$G$3</f>
        <v>2436.6000000000004</v>
      </c>
      <c r="J46" s="8">
        <f>'Цены 2'!J46+Сбытовые!J62+Цены!$C$4+Цены!$G$3</f>
        <v>2818.9600000000005</v>
      </c>
      <c r="K46" s="8">
        <f>'Цены 2'!K46+Сбытовые!K62+Цены!$C$4+Цены!$G$3</f>
        <v>2866.0300000000007</v>
      </c>
      <c r="L46" s="8">
        <f>'Цены 2'!L46+Сбытовые!L62+Цены!$C$4+Цены!$G$3</f>
        <v>2871.0600000000004</v>
      </c>
      <c r="M46" s="8">
        <f>'Цены 2'!M46+Сбытовые!M62+Цены!$C$4+Цены!$G$3</f>
        <v>2874.3900000000003</v>
      </c>
      <c r="N46" s="8">
        <f>'Цены 2'!N46+Сбытовые!N62+Цены!$C$4+Цены!$G$3</f>
        <v>2871.1600000000003</v>
      </c>
      <c r="O46" s="8">
        <f>'Цены 2'!O46+Сбытовые!O62+Цены!$C$4+Цены!$G$3</f>
        <v>2867.1600000000003</v>
      </c>
      <c r="P46" s="8">
        <f>'Цены 2'!P46+Сбытовые!P62+Цены!$C$4+Цены!$G$3</f>
        <v>2871.8000000000006</v>
      </c>
      <c r="Q46" s="8">
        <f>'Цены 2'!Q46+Сбытовые!Q62+Цены!$C$4+Цены!$G$3</f>
        <v>2871.3000000000006</v>
      </c>
      <c r="R46" s="8">
        <f>'Цены 2'!R46+Сбытовые!R62+Цены!$C$4+Цены!$G$3</f>
        <v>2884.4400000000005</v>
      </c>
      <c r="S46" s="8">
        <f>'Цены 2'!S46+Сбытовые!S62+Цены!$C$4+Цены!$G$3</f>
        <v>2930.7800000000007</v>
      </c>
      <c r="T46" s="8">
        <f>'Цены 2'!T46+Сбытовые!T62+Цены!$C$4+Цены!$G$3</f>
        <v>2951.1100000000006</v>
      </c>
      <c r="U46" s="8">
        <f>'Цены 2'!U46+Сбытовые!U62+Цены!$C$4+Цены!$G$3</f>
        <v>2952.76</v>
      </c>
      <c r="V46" s="8">
        <f>'Цены 2'!V46+Сбытовые!V62+Цены!$C$4+Цены!$G$3</f>
        <v>2929.7900000000004</v>
      </c>
      <c r="W46" s="8">
        <f>'Цены 2'!W46+Сбытовые!W62+Цены!$C$4+Цены!$G$3</f>
        <v>2895.4900000000002</v>
      </c>
      <c r="X46" s="8">
        <f>'Цены 2'!X46+Сбытовые!X62+Цены!$C$4+Цены!$G$3</f>
        <v>2762.5600000000004</v>
      </c>
      <c r="Y46" s="8">
        <f>'Цены 2'!Y46+Сбытовые!Y62+Цены!$C$4+Цены!$G$3</f>
        <v>2346.2300000000005</v>
      </c>
    </row>
    <row r="47" spans="1:25" x14ac:dyDescent="0.25">
      <c r="A47" s="7">
        <v>6</v>
      </c>
      <c r="B47" s="8">
        <f>'Цены 2'!B47+Сбытовые!B63+Цены!$C$4+Цены!$G$3</f>
        <v>2131.0300000000007</v>
      </c>
      <c r="C47" s="8">
        <f>'Цены 2'!C47+Сбытовые!C63+Цены!$C$4+Цены!$G$3</f>
        <v>2060.3500000000004</v>
      </c>
      <c r="D47" s="8">
        <f>'Цены 2'!D47+Сбытовые!D63+Цены!$C$4+Цены!$G$3</f>
        <v>2006.29</v>
      </c>
      <c r="E47" s="8">
        <f>'Цены 2'!E47+Сбытовые!E63+Цены!$C$4+Цены!$G$3</f>
        <v>1967.38</v>
      </c>
      <c r="F47" s="8">
        <f>'Цены 2'!F47+Сбытовые!F63+Цены!$C$4+Цены!$G$3</f>
        <v>1975.83</v>
      </c>
      <c r="G47" s="8">
        <f>'Цены 2'!G47+Сбытовые!G63+Цены!$C$4+Цены!$G$3</f>
        <v>2016.4499999999998</v>
      </c>
      <c r="H47" s="8">
        <f>'Цены 2'!H47+Сбытовые!H63+Цены!$C$4+Цены!$G$3</f>
        <v>2054.12</v>
      </c>
      <c r="I47" s="8">
        <f>'Цены 2'!I47+Сбытовые!I63+Цены!$C$4+Цены!$G$3</f>
        <v>2163.8800000000006</v>
      </c>
      <c r="J47" s="8">
        <f>'Цены 2'!J47+Сбытовые!J63+Цены!$C$4+Цены!$G$3</f>
        <v>2354.8500000000004</v>
      </c>
      <c r="K47" s="8">
        <f>'Цены 2'!K47+Сбытовые!K63+Цены!$C$4+Цены!$G$3</f>
        <v>2809.6700000000005</v>
      </c>
      <c r="L47" s="8">
        <f>'Цены 2'!L47+Сбытовые!L63+Цены!$C$4+Цены!$G$3</f>
        <v>2831.1600000000003</v>
      </c>
      <c r="M47" s="8">
        <f>'Цены 2'!M47+Сбытовые!M63+Цены!$C$4+Цены!$G$3</f>
        <v>2828.3300000000004</v>
      </c>
      <c r="N47" s="8">
        <f>'Цены 2'!N47+Сбытовые!N63+Цены!$C$4+Цены!$G$3</f>
        <v>2803.9100000000003</v>
      </c>
      <c r="O47" s="8">
        <f>'Цены 2'!O47+Сбытовые!O63+Цены!$C$4+Цены!$G$3</f>
        <v>2796.5200000000004</v>
      </c>
      <c r="P47" s="8">
        <f>'Цены 2'!P47+Сбытовые!P63+Цены!$C$4+Цены!$G$3</f>
        <v>2800.8400000000006</v>
      </c>
      <c r="Q47" s="8">
        <f>'Цены 2'!Q47+Сбытовые!Q63+Цены!$C$4+Цены!$G$3</f>
        <v>2806.8100000000004</v>
      </c>
      <c r="R47" s="8">
        <f>'Цены 2'!R47+Сбытовые!R63+Цены!$C$4+Цены!$G$3</f>
        <v>2831.4200000000005</v>
      </c>
      <c r="S47" s="8">
        <f>'Цены 2'!S47+Сбытовые!S63+Цены!$C$4+Цены!$G$3</f>
        <v>2860.0000000000005</v>
      </c>
      <c r="T47" s="8">
        <f>'Цены 2'!T47+Сбытовые!T63+Цены!$C$4+Цены!$G$3</f>
        <v>2880.4400000000005</v>
      </c>
      <c r="U47" s="8">
        <f>'Цены 2'!U47+Сбытовые!U63+Цены!$C$4+Цены!$G$3</f>
        <v>2868.76</v>
      </c>
      <c r="V47" s="8">
        <f>'Цены 2'!V47+Сбытовые!V63+Цены!$C$4+Цены!$G$3</f>
        <v>2867.4200000000005</v>
      </c>
      <c r="W47" s="8">
        <f>'Цены 2'!W47+Сбытовые!W63+Цены!$C$4+Цены!$G$3</f>
        <v>2856.7700000000004</v>
      </c>
      <c r="X47" s="8">
        <f>'Цены 2'!X47+Сбытовые!X63+Цены!$C$4+Цены!$G$3</f>
        <v>2369.6200000000003</v>
      </c>
      <c r="Y47" s="8">
        <f>'Цены 2'!Y47+Сбытовые!Y63+Цены!$C$4+Цены!$G$3</f>
        <v>2262.4200000000005</v>
      </c>
    </row>
    <row r="48" spans="1:25" x14ac:dyDescent="0.25">
      <c r="A48" s="7">
        <v>7</v>
      </c>
      <c r="B48" s="8">
        <f>'Цены 2'!B48+Сбытовые!B64+Цены!$C$4+Цены!$G$3</f>
        <v>2023.42</v>
      </c>
      <c r="C48" s="8">
        <f>'Цены 2'!C48+Сбытовые!C64+Цены!$C$4+Цены!$G$3</f>
        <v>1881.78</v>
      </c>
      <c r="D48" s="8">
        <f>'Цены 2'!D48+Сбытовые!D64+Цены!$C$4+Цены!$G$3</f>
        <v>1879.5900000000001</v>
      </c>
      <c r="E48" s="8">
        <f>'Цены 2'!E48+Сбытовые!E64+Цены!$C$4+Цены!$G$3</f>
        <v>1746.5900000000001</v>
      </c>
      <c r="F48" s="8">
        <f>'Цены 2'!F48+Сбытовые!F64+Цены!$C$4+Цены!$G$3</f>
        <v>1938.4</v>
      </c>
      <c r="G48" s="8">
        <f>'Цены 2'!G48+Сбытовые!G64+Цены!$C$4+Цены!$G$3</f>
        <v>2019.98</v>
      </c>
      <c r="H48" s="8">
        <f>'Цены 2'!H48+Сбытовые!H64+Цены!$C$4+Цены!$G$3</f>
        <v>2151.1600000000003</v>
      </c>
      <c r="I48" s="8">
        <f>'Цены 2'!I48+Сбытовые!I64+Цены!$C$4+Цены!$G$3</f>
        <v>2443.4100000000003</v>
      </c>
      <c r="J48" s="8">
        <f>'Цены 2'!J48+Сбытовые!J64+Цены!$C$4+Цены!$G$3</f>
        <v>2855.3900000000003</v>
      </c>
      <c r="K48" s="8">
        <f>'Цены 2'!K48+Сбытовые!K64+Цены!$C$4+Цены!$G$3</f>
        <v>2924.2900000000004</v>
      </c>
      <c r="L48" s="8">
        <f>'Цены 2'!L48+Сбытовые!L64+Цены!$C$4+Цены!$G$3</f>
        <v>2935.2100000000005</v>
      </c>
      <c r="M48" s="8">
        <f>'Цены 2'!M48+Сбытовые!M64+Цены!$C$4+Цены!$G$3</f>
        <v>2917.1200000000003</v>
      </c>
      <c r="N48" s="8">
        <f>'Цены 2'!N48+Сбытовые!N64+Цены!$C$4+Цены!$G$3</f>
        <v>2886.3000000000006</v>
      </c>
      <c r="O48" s="8">
        <f>'Цены 2'!O48+Сбытовые!O64+Цены!$C$4+Цены!$G$3</f>
        <v>2896.8800000000006</v>
      </c>
      <c r="P48" s="8">
        <f>'Цены 2'!P48+Сбытовые!P64+Цены!$C$4+Цены!$G$3</f>
        <v>2891.9300000000003</v>
      </c>
      <c r="Q48" s="8">
        <f>'Цены 2'!Q48+Сбытовые!Q64+Цены!$C$4+Цены!$G$3</f>
        <v>2900.9100000000003</v>
      </c>
      <c r="R48" s="8">
        <f>'Цены 2'!R48+Сбытовые!R64+Цены!$C$4+Цены!$G$3</f>
        <v>2915.4500000000003</v>
      </c>
      <c r="S48" s="8">
        <f>'Цены 2'!S48+Сбытовые!S64+Цены!$C$4+Цены!$G$3</f>
        <v>2937.0000000000005</v>
      </c>
      <c r="T48" s="8">
        <f>'Цены 2'!T48+Сбытовые!T64+Цены!$C$4+Цены!$G$3</f>
        <v>2972.8300000000004</v>
      </c>
      <c r="U48" s="8">
        <f>'Цены 2'!U48+Сбытовые!U64+Цены!$C$4+Цены!$G$3</f>
        <v>2983.1200000000003</v>
      </c>
      <c r="V48" s="8">
        <f>'Цены 2'!V48+Сбытовые!V64+Цены!$C$4+Цены!$G$3</f>
        <v>2923.8600000000006</v>
      </c>
      <c r="W48" s="8">
        <f>'Цены 2'!W48+Сбытовые!W64+Цены!$C$4+Цены!$G$3</f>
        <v>2870.8600000000006</v>
      </c>
      <c r="X48" s="8">
        <f>'Цены 2'!X48+Сбытовые!X64+Цены!$C$4+Цены!$G$3</f>
        <v>2375.4400000000005</v>
      </c>
      <c r="Y48" s="8">
        <f>'Цены 2'!Y48+Сбытовые!Y64+Цены!$C$4+Цены!$G$3</f>
        <v>2148.8000000000006</v>
      </c>
    </row>
    <row r="49" spans="1:25" x14ac:dyDescent="0.25">
      <c r="A49" s="7">
        <v>8</v>
      </c>
      <c r="B49" s="8">
        <f>'Цены 2'!B49+Сбытовые!B65+Цены!$C$4+Цены!$G$3</f>
        <v>1984.52</v>
      </c>
      <c r="C49" s="8">
        <f>'Цены 2'!C49+Сбытовые!C65+Цены!$C$4+Цены!$G$3</f>
        <v>1671.6100000000001</v>
      </c>
      <c r="D49" s="8">
        <f>'Цены 2'!D49+Сбытовые!D65+Цены!$C$4+Цены!$G$3</f>
        <v>1614.79</v>
      </c>
      <c r="E49" s="8">
        <f>'Цены 2'!E49+Сбытовые!E65+Цены!$C$4+Цены!$G$3</f>
        <v>1588.46</v>
      </c>
      <c r="F49" s="8">
        <f>'Цены 2'!F49+Сбытовые!F65+Цены!$C$4+Цены!$G$3</f>
        <v>1887.6799999999998</v>
      </c>
      <c r="G49" s="8">
        <f>'Цены 2'!G49+Сбытовые!G65+Цены!$C$4+Цены!$G$3</f>
        <v>1982.88</v>
      </c>
      <c r="H49" s="8">
        <f>'Цены 2'!H49+Сбытовые!H65+Цены!$C$4+Цены!$G$3</f>
        <v>2165.4900000000002</v>
      </c>
      <c r="I49" s="8">
        <f>'Цены 2'!I49+Сбытовые!I65+Цены!$C$4+Цены!$G$3</f>
        <v>2451.6300000000006</v>
      </c>
      <c r="J49" s="8">
        <f>'Цены 2'!J49+Сбытовые!J65+Цены!$C$4+Цены!$G$3</f>
        <v>2865.9200000000005</v>
      </c>
      <c r="K49" s="8">
        <f>'Цены 2'!K49+Сбытовые!K65+Цены!$C$4+Цены!$G$3</f>
        <v>2932.7200000000003</v>
      </c>
      <c r="L49" s="8">
        <f>'Цены 2'!L49+Сбытовые!L65+Цены!$C$4+Цены!$G$3</f>
        <v>2927.4000000000005</v>
      </c>
      <c r="M49" s="8">
        <f>'Цены 2'!M49+Сбытовые!M65+Цены!$C$4+Цены!$G$3</f>
        <v>2910.8200000000006</v>
      </c>
      <c r="N49" s="8">
        <f>'Цены 2'!N49+Сбытовые!N65+Цены!$C$4+Цены!$G$3</f>
        <v>2890.8000000000006</v>
      </c>
      <c r="O49" s="8">
        <f>'Цены 2'!O49+Сбытовые!O65+Цены!$C$4+Цены!$G$3</f>
        <v>2904.5000000000005</v>
      </c>
      <c r="P49" s="8">
        <f>'Цены 2'!P49+Сбытовые!P65+Цены!$C$4+Цены!$G$3</f>
        <v>2913.9100000000003</v>
      </c>
      <c r="Q49" s="8">
        <f>'Цены 2'!Q49+Сбытовые!Q65+Цены!$C$4+Цены!$G$3</f>
        <v>2922.9600000000005</v>
      </c>
      <c r="R49" s="8">
        <f>'Цены 2'!R49+Сбытовые!R65+Цены!$C$4+Цены!$G$3</f>
        <v>2929.2200000000003</v>
      </c>
      <c r="S49" s="8">
        <f>'Цены 2'!S49+Сбытовые!S65+Цены!$C$4+Цены!$G$3</f>
        <v>2929.7800000000007</v>
      </c>
      <c r="T49" s="8">
        <f>'Цены 2'!T49+Сбытовые!T65+Цены!$C$4+Цены!$G$3</f>
        <v>2963.7000000000003</v>
      </c>
      <c r="U49" s="8">
        <f>'Цены 2'!U49+Сбытовые!U65+Цены!$C$4+Цены!$G$3</f>
        <v>2965.2200000000003</v>
      </c>
      <c r="V49" s="8">
        <f>'Цены 2'!V49+Сбытовые!V65+Цены!$C$4+Цены!$G$3</f>
        <v>2906.7400000000002</v>
      </c>
      <c r="W49" s="8">
        <f>'Цены 2'!W49+Сбытовые!W65+Цены!$C$4+Цены!$G$3</f>
        <v>2834.1700000000005</v>
      </c>
      <c r="X49" s="8">
        <f>'Цены 2'!X49+Сбытовые!X65+Цены!$C$4+Цены!$G$3</f>
        <v>2346.1400000000003</v>
      </c>
      <c r="Y49" s="8">
        <f>'Цены 2'!Y49+Сбытовые!Y65+Цены!$C$4+Цены!$G$3</f>
        <v>2138.7100000000005</v>
      </c>
    </row>
    <row r="50" spans="1:25" x14ac:dyDescent="0.25">
      <c r="A50" s="7">
        <v>9</v>
      </c>
      <c r="B50" s="8">
        <f>'Цены 2'!B50+Сбытовые!B66+Цены!$C$4+Цены!$G$3</f>
        <v>2024.49</v>
      </c>
      <c r="C50" s="8">
        <f>'Цены 2'!C50+Сбытовые!C66+Цены!$C$4+Цены!$G$3</f>
        <v>1939.9099999999999</v>
      </c>
      <c r="D50" s="8">
        <f>'Цены 2'!D50+Сбытовые!D66+Цены!$C$4+Цены!$G$3</f>
        <v>1855.1399999999999</v>
      </c>
      <c r="E50" s="8">
        <f>'Цены 2'!E50+Сбытовые!E66+Цены!$C$4+Цены!$G$3</f>
        <v>1706.1999999999998</v>
      </c>
      <c r="F50" s="8">
        <f>'Цены 2'!F50+Сбытовые!F66+Цены!$C$4+Цены!$G$3</f>
        <v>1953.31</v>
      </c>
      <c r="G50" s="8">
        <f>'Цены 2'!G50+Сбытовые!G66+Цены!$C$4+Цены!$G$3</f>
        <v>2059.6800000000003</v>
      </c>
      <c r="H50" s="8">
        <f>'Цены 2'!H50+Сбытовые!H66+Цены!$C$4+Цены!$G$3</f>
        <v>2259.8500000000004</v>
      </c>
      <c r="I50" s="8">
        <f>'Цены 2'!I50+Сбытовые!I66+Цены!$C$4+Цены!$G$3</f>
        <v>2575.4400000000005</v>
      </c>
      <c r="J50" s="8">
        <f>'Цены 2'!J50+Сбытовые!J66+Цены!$C$4+Цены!$G$3</f>
        <v>2950.4700000000003</v>
      </c>
      <c r="K50" s="8">
        <f>'Цены 2'!K50+Сбытовые!K66+Цены!$C$4+Цены!$G$3</f>
        <v>3050.3200000000006</v>
      </c>
      <c r="L50" s="8">
        <f>'Цены 2'!L50+Сбытовые!L66+Цены!$C$4+Цены!$G$3</f>
        <v>3049.2300000000005</v>
      </c>
      <c r="M50" s="8">
        <f>'Цены 2'!M50+Сбытовые!M66+Цены!$C$4+Цены!$G$3</f>
        <v>3039.6500000000005</v>
      </c>
      <c r="N50" s="8">
        <f>'Цены 2'!N50+Сбытовые!N66+Цены!$C$4+Цены!$G$3</f>
        <v>3029.01</v>
      </c>
      <c r="O50" s="8">
        <f>'Цены 2'!O50+Сбытовые!O66+Цены!$C$4+Цены!$G$3</f>
        <v>3025.4000000000005</v>
      </c>
      <c r="P50" s="8">
        <f>'Цены 2'!P50+Сбытовые!P66+Цены!$C$4+Цены!$G$3</f>
        <v>3034.9500000000003</v>
      </c>
      <c r="Q50" s="8">
        <f>'Цены 2'!Q50+Сбытовые!Q66+Цены!$C$4+Цены!$G$3</f>
        <v>3036.8400000000006</v>
      </c>
      <c r="R50" s="8">
        <f>'Цены 2'!R50+Сбытовые!R66+Цены!$C$4+Цены!$G$3</f>
        <v>3042.2400000000002</v>
      </c>
      <c r="S50" s="8">
        <f>'Цены 2'!S50+Сбытовые!S66+Цены!$C$4+Цены!$G$3</f>
        <v>3075.3400000000006</v>
      </c>
      <c r="T50" s="8">
        <f>'Цены 2'!T50+Сбытовые!T66+Цены!$C$4+Цены!$G$3</f>
        <v>3096.9100000000008</v>
      </c>
      <c r="U50" s="8">
        <f>'Цены 2'!U50+Сбытовые!U66+Цены!$C$4+Цены!$G$3</f>
        <v>3072.7400000000007</v>
      </c>
      <c r="V50" s="8">
        <f>'Цены 2'!V50+Сбытовые!V66+Цены!$C$4+Цены!$G$3</f>
        <v>3054.8400000000006</v>
      </c>
      <c r="W50" s="8">
        <f>'Цены 2'!W50+Сбытовые!W66+Цены!$C$4+Цены!$G$3</f>
        <v>2953.7900000000004</v>
      </c>
      <c r="X50" s="8">
        <f>'Цены 2'!X50+Сбытовые!X66+Цены!$C$4+Цены!$G$3</f>
        <v>2656.4100000000003</v>
      </c>
      <c r="Y50" s="8">
        <f>'Цены 2'!Y50+Сбытовые!Y66+Цены!$C$4+Цены!$G$3</f>
        <v>2233.6100000000006</v>
      </c>
    </row>
    <row r="51" spans="1:25" x14ac:dyDescent="0.25">
      <c r="A51" s="7">
        <v>10</v>
      </c>
      <c r="B51" s="8">
        <f>'Цены 2'!B51+Сбытовые!B67+Цены!$C$4+Цены!$G$3</f>
        <v>2056.2100000000005</v>
      </c>
      <c r="C51" s="8">
        <f>'Цены 2'!C51+Сбытовые!C67+Цены!$C$4+Цены!$G$3</f>
        <v>1955.82</v>
      </c>
      <c r="D51" s="8">
        <f>'Цены 2'!D51+Сбытовые!D67+Цены!$C$4+Цены!$G$3</f>
        <v>1903.6799999999998</v>
      </c>
      <c r="E51" s="8">
        <f>'Цены 2'!E51+Сбытовые!E67+Цены!$C$4+Цены!$G$3</f>
        <v>1638.92</v>
      </c>
      <c r="F51" s="8">
        <f>'Цены 2'!F51+Сбытовые!F67+Цены!$C$4+Цены!$G$3</f>
        <v>1953.15</v>
      </c>
      <c r="G51" s="8">
        <f>'Цены 2'!G51+Сбытовые!G67+Цены!$C$4+Цены!$G$3</f>
        <v>2086.2300000000005</v>
      </c>
      <c r="H51" s="8">
        <f>'Цены 2'!H51+Сбытовые!H67+Цены!$C$4+Цены!$G$3</f>
        <v>2313.4700000000003</v>
      </c>
      <c r="I51" s="8">
        <f>'Цены 2'!I51+Сбытовые!I67+Цены!$C$4+Цены!$G$3</f>
        <v>2711.1000000000004</v>
      </c>
      <c r="J51" s="8">
        <f>'Цены 2'!J51+Сбытовые!J67+Цены!$C$4+Цены!$G$3</f>
        <v>2965.1200000000003</v>
      </c>
      <c r="K51" s="8">
        <f>'Цены 2'!K51+Сбытовые!K67+Цены!$C$4+Цены!$G$3</f>
        <v>3017.0300000000007</v>
      </c>
      <c r="L51" s="8">
        <f>'Цены 2'!L51+Сбытовые!L67+Цены!$C$4+Цены!$G$3</f>
        <v>3035.4500000000003</v>
      </c>
      <c r="M51" s="8">
        <f>'Цены 2'!M51+Сбытовые!M67+Цены!$C$4+Цены!$G$3</f>
        <v>3020.2000000000003</v>
      </c>
      <c r="N51" s="8">
        <f>'Цены 2'!N51+Сбытовые!N67+Цены!$C$4+Цены!$G$3</f>
        <v>2974.9700000000003</v>
      </c>
      <c r="O51" s="8">
        <f>'Цены 2'!O51+Сбытовые!O67+Цены!$C$4+Цены!$G$3</f>
        <v>2989.6900000000005</v>
      </c>
      <c r="P51" s="8">
        <f>'Цены 2'!P51+Сбытовые!P67+Цены!$C$4+Цены!$G$3</f>
        <v>3007.8500000000004</v>
      </c>
      <c r="Q51" s="8">
        <f>'Цены 2'!Q51+Сбытовые!Q67+Цены!$C$4+Цены!$G$3</f>
        <v>3023.51</v>
      </c>
      <c r="R51" s="8">
        <f>'Цены 2'!R51+Сбытовые!R67+Цены!$C$4+Цены!$G$3</f>
        <v>3036.1500000000005</v>
      </c>
      <c r="S51" s="8">
        <f>'Цены 2'!S51+Сбытовые!S67+Цены!$C$4+Цены!$G$3</f>
        <v>3080.4300000000007</v>
      </c>
      <c r="T51" s="8">
        <f>'Цены 2'!T51+Сбытовые!T67+Цены!$C$4+Цены!$G$3</f>
        <v>3103.5900000000006</v>
      </c>
      <c r="U51" s="8">
        <f>'Цены 2'!U51+Сбытовые!U67+Цены!$C$4+Цены!$G$3</f>
        <v>3095.0600000000004</v>
      </c>
      <c r="V51" s="8">
        <f>'Цены 2'!V51+Сбытовые!V67+Цены!$C$4+Цены!$G$3</f>
        <v>3063.7900000000004</v>
      </c>
      <c r="W51" s="8">
        <f>'Цены 2'!W51+Сбытовые!W67+Цены!$C$4+Цены!$G$3</f>
        <v>2984.5400000000004</v>
      </c>
      <c r="X51" s="8">
        <f>'Цены 2'!X51+Сбытовые!X67+Цены!$C$4+Цены!$G$3</f>
        <v>2437.3600000000006</v>
      </c>
      <c r="Y51" s="8">
        <f>'Цены 2'!Y51+Сбытовые!Y67+Цены!$C$4+Цены!$G$3</f>
        <v>2181.2000000000003</v>
      </c>
    </row>
    <row r="52" spans="1:25" x14ac:dyDescent="0.25">
      <c r="A52" s="7">
        <v>11</v>
      </c>
      <c r="B52" s="8">
        <f>'Цены 2'!B52+Сбытовые!B68+Цены!$C$4+Цены!$G$3</f>
        <v>2048.96</v>
      </c>
      <c r="C52" s="8">
        <f>'Цены 2'!C52+Сбытовые!C68+Цены!$C$4+Цены!$G$3</f>
        <v>1961.05</v>
      </c>
      <c r="D52" s="8">
        <f>'Цены 2'!D52+Сбытовые!D68+Цены!$C$4+Цены!$G$3</f>
        <v>1830.47</v>
      </c>
      <c r="E52" s="8">
        <f>'Цены 2'!E52+Сбытовые!E68+Цены!$C$4+Цены!$G$3</f>
        <v>1600.8899999999999</v>
      </c>
      <c r="F52" s="8">
        <f>'Цены 2'!F52+Сбытовые!F68+Цены!$C$4+Цены!$G$3</f>
        <v>1956.6599999999999</v>
      </c>
      <c r="G52" s="8">
        <f>'Цены 2'!G52+Сбытовые!G68+Цены!$C$4+Цены!$G$3</f>
        <v>2131.2700000000004</v>
      </c>
      <c r="H52" s="8">
        <f>'Цены 2'!H52+Сбытовые!H68+Цены!$C$4+Цены!$G$3</f>
        <v>2417.2100000000005</v>
      </c>
      <c r="I52" s="8">
        <f>'Цены 2'!I52+Сбытовые!I68+Цены!$C$4+Цены!$G$3</f>
        <v>2861.6300000000006</v>
      </c>
      <c r="J52" s="8">
        <f>'Цены 2'!J52+Сбытовые!J68+Цены!$C$4+Цены!$G$3</f>
        <v>3050.4100000000003</v>
      </c>
      <c r="K52" s="8">
        <f>'Цены 2'!K52+Сбытовые!K68+Цены!$C$4+Цены!$G$3</f>
        <v>3081.7600000000007</v>
      </c>
      <c r="L52" s="8">
        <f>'Цены 2'!L52+Сбытовые!L68+Цены!$C$4+Цены!$G$3</f>
        <v>3077.7700000000004</v>
      </c>
      <c r="M52" s="8">
        <f>'Цены 2'!M52+Сбытовые!M68+Цены!$C$4+Цены!$G$3</f>
        <v>3066.4900000000002</v>
      </c>
      <c r="N52" s="8">
        <f>'Цены 2'!N52+Сбытовые!N68+Цены!$C$4+Цены!$G$3</f>
        <v>3035.7500000000005</v>
      </c>
      <c r="O52" s="8">
        <f>'Цены 2'!O52+Сбытовые!O68+Цены!$C$4+Цены!$G$3</f>
        <v>3045.7300000000005</v>
      </c>
      <c r="P52" s="8">
        <f>'Цены 2'!P52+Сбытовые!P68+Цены!$C$4+Цены!$G$3</f>
        <v>3051.2300000000005</v>
      </c>
      <c r="Q52" s="8">
        <f>'Цены 2'!Q52+Сбытовые!Q68+Цены!$C$4+Цены!$G$3</f>
        <v>3055.1600000000003</v>
      </c>
      <c r="R52" s="8">
        <f>'Цены 2'!R52+Сбытовые!R68+Цены!$C$4+Цены!$G$3</f>
        <v>3062.9000000000005</v>
      </c>
      <c r="S52" s="8">
        <f>'Цены 2'!S52+Сбытовые!S68+Цены!$C$4+Цены!$G$3</f>
        <v>3097.6900000000005</v>
      </c>
      <c r="T52" s="8">
        <f>'Цены 2'!T52+Сбытовые!T68+Цены!$C$4+Цены!$G$3</f>
        <v>3117.6400000000003</v>
      </c>
      <c r="U52" s="8">
        <f>'Цены 2'!U52+Сбытовые!U68+Цены!$C$4+Цены!$G$3</f>
        <v>3096.0200000000004</v>
      </c>
      <c r="V52" s="8">
        <f>'Цены 2'!V52+Сбытовые!V68+Цены!$C$4+Цены!$G$3</f>
        <v>3085.1700000000005</v>
      </c>
      <c r="W52" s="8">
        <f>'Цены 2'!W52+Сбытовые!W68+Цены!$C$4+Цены!$G$3</f>
        <v>3050.4400000000005</v>
      </c>
      <c r="X52" s="8">
        <f>'Цены 2'!X52+Сбытовые!X68+Цены!$C$4+Цены!$G$3</f>
        <v>2833.1700000000005</v>
      </c>
      <c r="Y52" s="8">
        <f>'Цены 2'!Y52+Сбытовые!Y68+Цены!$C$4+Цены!$G$3</f>
        <v>2275.2800000000007</v>
      </c>
    </row>
    <row r="53" spans="1:25" x14ac:dyDescent="0.25">
      <c r="A53" s="7">
        <v>12</v>
      </c>
      <c r="B53" s="8">
        <f>'Цены 2'!B53+Сбытовые!B69+Цены!$C$4+Цены!$G$3</f>
        <v>2132.7400000000002</v>
      </c>
      <c r="C53" s="8">
        <f>'Цены 2'!C53+Сбытовые!C69+Цены!$C$4+Цены!$G$3</f>
        <v>2007.73</v>
      </c>
      <c r="D53" s="8">
        <f>'Цены 2'!D53+Сбытовые!D69+Цены!$C$4+Цены!$G$3</f>
        <v>1957.92</v>
      </c>
      <c r="E53" s="8">
        <f>'Цены 2'!E53+Сбытовые!E69+Цены!$C$4+Цены!$G$3</f>
        <v>1928.3899999999999</v>
      </c>
      <c r="F53" s="8">
        <f>'Цены 2'!F53+Сбытовые!F69+Цены!$C$4+Цены!$G$3</f>
        <v>1951.82</v>
      </c>
      <c r="G53" s="8">
        <f>'Цены 2'!G53+Сбытовые!G69+Цены!$C$4+Цены!$G$3</f>
        <v>2017.33</v>
      </c>
      <c r="H53" s="8">
        <f>'Цены 2'!H53+Сбытовые!H69+Цены!$C$4+Цены!$G$3</f>
        <v>2134.4400000000005</v>
      </c>
      <c r="I53" s="8">
        <f>'Цены 2'!I53+Сбытовые!I69+Цены!$C$4+Цены!$G$3</f>
        <v>2252.5900000000006</v>
      </c>
      <c r="J53" s="8">
        <f>'Цены 2'!J53+Сбытовые!J69+Цены!$C$4+Цены!$G$3</f>
        <v>2843.2900000000004</v>
      </c>
      <c r="K53" s="8">
        <f>'Цены 2'!K53+Сбытовые!K69+Цены!$C$4+Цены!$G$3</f>
        <v>2947.5000000000005</v>
      </c>
      <c r="L53" s="8">
        <f>'Цены 2'!L53+Сбытовые!L69+Цены!$C$4+Цены!$G$3</f>
        <v>2962.8600000000006</v>
      </c>
      <c r="M53" s="8">
        <f>'Цены 2'!M53+Сбытовые!M69+Цены!$C$4+Цены!$G$3</f>
        <v>2958.8000000000006</v>
      </c>
      <c r="N53" s="8">
        <f>'Цены 2'!N53+Сбытовые!N69+Цены!$C$4+Цены!$G$3</f>
        <v>2943.6600000000003</v>
      </c>
      <c r="O53" s="8">
        <f>'Цены 2'!O53+Сбытовые!O69+Цены!$C$4+Цены!$G$3</f>
        <v>2927.2200000000003</v>
      </c>
      <c r="P53" s="8">
        <f>'Цены 2'!P53+Сбытовые!P69+Цены!$C$4+Цены!$G$3</f>
        <v>2937.7100000000005</v>
      </c>
      <c r="Q53" s="8">
        <f>'Цены 2'!Q53+Сбытовые!Q69+Цены!$C$4+Цены!$G$3</f>
        <v>2956.2500000000005</v>
      </c>
      <c r="R53" s="8">
        <f>'Цены 2'!R53+Сбытовые!R69+Цены!$C$4+Цены!$G$3</f>
        <v>2994.1700000000005</v>
      </c>
      <c r="S53" s="8">
        <f>'Цены 2'!S53+Сбытовые!S69+Цены!$C$4+Цены!$G$3</f>
        <v>3058.3400000000006</v>
      </c>
      <c r="T53" s="8">
        <f>'Цены 2'!T53+Сбытовые!T69+Цены!$C$4+Цены!$G$3</f>
        <v>3084.5700000000006</v>
      </c>
      <c r="U53" s="8">
        <f>'Цены 2'!U53+Сбытовые!U69+Цены!$C$4+Цены!$G$3</f>
        <v>3067.5600000000004</v>
      </c>
      <c r="V53" s="8">
        <f>'Цены 2'!V53+Сбытовые!V69+Цены!$C$4+Цены!$G$3</f>
        <v>3017.9800000000005</v>
      </c>
      <c r="W53" s="8">
        <f>'Цены 2'!W53+Сбытовые!W69+Цены!$C$4+Цены!$G$3</f>
        <v>2976.6700000000005</v>
      </c>
      <c r="X53" s="8">
        <f>'Цены 2'!X53+Сбытовые!X69+Цены!$C$4+Цены!$G$3</f>
        <v>2929.8200000000006</v>
      </c>
      <c r="Y53" s="8">
        <f>'Цены 2'!Y53+Сбытовые!Y69+Цены!$C$4+Цены!$G$3</f>
        <v>2313.2800000000007</v>
      </c>
    </row>
    <row r="54" spans="1:25" x14ac:dyDescent="0.25">
      <c r="A54" s="7">
        <v>13</v>
      </c>
      <c r="B54" s="8">
        <f>'Цены 2'!B54+Сбытовые!B70+Цены!$C$4+Цены!$G$3</f>
        <v>2002.37</v>
      </c>
      <c r="C54" s="8">
        <f>'Цены 2'!C54+Сбытовые!C70+Цены!$C$4+Цены!$G$3</f>
        <v>1920.72</v>
      </c>
      <c r="D54" s="8">
        <f>'Цены 2'!D54+Сбытовые!D70+Цены!$C$4+Цены!$G$3</f>
        <v>1429.96</v>
      </c>
      <c r="E54" s="8">
        <f>'Цены 2'!E54+Сбытовые!E70+Цены!$C$4+Цены!$G$3</f>
        <v>1339.1599999999999</v>
      </c>
      <c r="F54" s="8">
        <f>'Цены 2'!F54+Сбытовые!F70+Цены!$C$4+Цены!$G$3</f>
        <v>1407.6799999999998</v>
      </c>
      <c r="G54" s="8">
        <f>'Цены 2'!G54+Сбытовые!G70+Цены!$C$4+Цены!$G$3</f>
        <v>1566.6799999999998</v>
      </c>
      <c r="H54" s="8">
        <f>'Цены 2'!H54+Сбытовые!H70+Цены!$C$4+Цены!$G$3</f>
        <v>1665.58</v>
      </c>
      <c r="I54" s="8">
        <f>'Цены 2'!I54+Сбытовые!I70+Цены!$C$4+Цены!$G$3</f>
        <v>1959.01</v>
      </c>
      <c r="J54" s="8">
        <f>'Цены 2'!J54+Сбытовые!J70+Цены!$C$4+Цены!$G$3</f>
        <v>2206.3900000000003</v>
      </c>
      <c r="K54" s="8">
        <f>'Цены 2'!K54+Сбытовые!K70+Цены!$C$4+Цены!$G$3</f>
        <v>2426.9600000000005</v>
      </c>
      <c r="L54" s="8">
        <f>'Цены 2'!L54+Сбытовые!L70+Цены!$C$4+Цены!$G$3</f>
        <v>2501.3200000000006</v>
      </c>
      <c r="M54" s="8">
        <f>'Цены 2'!M54+Сбытовые!M70+Цены!$C$4+Цены!$G$3</f>
        <v>2503.9100000000003</v>
      </c>
      <c r="N54" s="8">
        <f>'Цены 2'!N54+Сбытовые!N70+Цены!$C$4+Цены!$G$3</f>
        <v>2491.2300000000005</v>
      </c>
      <c r="O54" s="8">
        <f>'Цены 2'!O54+Сбытовые!O70+Цены!$C$4+Цены!$G$3</f>
        <v>2496.4900000000002</v>
      </c>
      <c r="P54" s="8">
        <f>'Цены 2'!P54+Сбытовые!P70+Цены!$C$4+Цены!$G$3</f>
        <v>2491.3900000000003</v>
      </c>
      <c r="Q54" s="8">
        <f>'Цены 2'!Q54+Сбытовые!Q70+Цены!$C$4+Цены!$G$3</f>
        <v>2506.5100000000002</v>
      </c>
      <c r="R54" s="8">
        <f>'Цены 2'!R54+Сбытовые!R70+Цены!$C$4+Цены!$G$3</f>
        <v>2525.7100000000005</v>
      </c>
      <c r="S54" s="8">
        <f>'Цены 2'!S54+Сбытовые!S70+Цены!$C$4+Цены!$G$3</f>
        <v>2710.5000000000005</v>
      </c>
      <c r="T54" s="8">
        <f>'Цены 2'!T54+Сбытовые!T70+Цены!$C$4+Цены!$G$3</f>
        <v>2738.2400000000002</v>
      </c>
      <c r="U54" s="8">
        <f>'Цены 2'!U54+Сбытовые!U70+Цены!$C$4+Цены!$G$3</f>
        <v>2988.6100000000006</v>
      </c>
      <c r="V54" s="8">
        <f>'Цены 2'!V54+Сбытовые!V70+Цены!$C$4+Цены!$G$3</f>
        <v>2699.4100000000003</v>
      </c>
      <c r="W54" s="8">
        <f>'Цены 2'!W54+Сбытовые!W70+Цены!$C$4+Цены!$G$3</f>
        <v>2575.7100000000005</v>
      </c>
      <c r="X54" s="8">
        <f>'Цены 2'!X54+Сбытовые!X70+Цены!$C$4+Цены!$G$3</f>
        <v>2326.5000000000005</v>
      </c>
      <c r="Y54" s="8">
        <f>'Цены 2'!Y54+Сбытовые!Y70+Цены!$C$4+Цены!$G$3</f>
        <v>2185.7800000000007</v>
      </c>
    </row>
    <row r="55" spans="1:25" x14ac:dyDescent="0.25">
      <c r="A55" s="7">
        <v>14</v>
      </c>
      <c r="B55" s="8">
        <f>'Цены 2'!B55+Сбытовые!B71+Цены!$C$4+Цены!$G$3</f>
        <v>1957.73</v>
      </c>
      <c r="C55" s="8">
        <f>'Цены 2'!C55+Сбытовые!C71+Цены!$C$4+Цены!$G$3</f>
        <v>1880.46</v>
      </c>
      <c r="D55" s="8">
        <f>'Цены 2'!D55+Сбытовые!D71+Цены!$C$4+Цены!$G$3</f>
        <v>1272.3899999999999</v>
      </c>
      <c r="E55" s="8">
        <f>'Цены 2'!E55+Сбытовые!E71+Цены!$C$4+Цены!$G$3</f>
        <v>1242.74</v>
      </c>
      <c r="F55" s="8">
        <f>'Цены 2'!F55+Сбытовые!F71+Цены!$C$4+Цены!$G$3</f>
        <v>1537.9</v>
      </c>
      <c r="G55" s="8">
        <f>'Цены 2'!G55+Сбытовые!G71+Цены!$C$4+Цены!$G$3</f>
        <v>1953.15</v>
      </c>
      <c r="H55" s="8">
        <f>'Цены 2'!H55+Сбытовые!H71+Цены!$C$4+Цены!$G$3</f>
        <v>2165.7700000000004</v>
      </c>
      <c r="I55" s="8">
        <f>'Цены 2'!I55+Сбытовые!I71+Цены!$C$4+Цены!$G$3</f>
        <v>2593.3000000000006</v>
      </c>
      <c r="J55" s="8">
        <f>'Цены 2'!J55+Сбытовые!J71+Цены!$C$4+Цены!$G$3</f>
        <v>2979.9900000000002</v>
      </c>
      <c r="K55" s="8">
        <f>'Цены 2'!K55+Сбытовые!K71+Цены!$C$4+Цены!$G$3</f>
        <v>3081.4600000000005</v>
      </c>
      <c r="L55" s="8">
        <f>'Цены 2'!L55+Сбытовые!L71+Цены!$C$4+Цены!$G$3</f>
        <v>3082.3100000000004</v>
      </c>
      <c r="M55" s="8">
        <f>'Цены 2'!M55+Сбытовые!M71+Цены!$C$4+Цены!$G$3</f>
        <v>3070.8700000000003</v>
      </c>
      <c r="N55" s="8">
        <f>'Цены 2'!N55+Сбытовые!N71+Цены!$C$4+Цены!$G$3</f>
        <v>3037.1900000000005</v>
      </c>
      <c r="O55" s="8">
        <f>'Цены 2'!O55+Сбытовые!O71+Цены!$C$4+Цены!$G$3</f>
        <v>3022.8800000000006</v>
      </c>
      <c r="P55" s="8">
        <f>'Цены 2'!P55+Сбытовые!P71+Цены!$C$4+Цены!$G$3</f>
        <v>3030.6400000000003</v>
      </c>
      <c r="Q55" s="8">
        <f>'Цены 2'!Q55+Сбытовые!Q71+Цены!$C$4+Цены!$G$3</f>
        <v>3027.6300000000006</v>
      </c>
      <c r="R55" s="8">
        <f>'Цены 2'!R55+Сбытовые!R71+Цены!$C$4+Цены!$G$3</f>
        <v>3045.1100000000006</v>
      </c>
      <c r="S55" s="8">
        <f>'Цены 2'!S55+Сбытовые!S71+Цены!$C$4+Цены!$G$3</f>
        <v>3105.1000000000004</v>
      </c>
      <c r="T55" s="8">
        <f>'Цены 2'!T55+Сбытовые!T71+Цены!$C$4+Цены!$G$3</f>
        <v>3137.0300000000007</v>
      </c>
      <c r="U55" s="8">
        <f>'Цены 2'!U55+Сбытовые!U71+Цены!$C$4+Цены!$G$3</f>
        <v>3132.8800000000006</v>
      </c>
      <c r="V55" s="8">
        <f>'Цены 2'!V55+Сбытовые!V71+Цены!$C$4+Цены!$G$3</f>
        <v>3103.5600000000004</v>
      </c>
      <c r="W55" s="8">
        <f>'Цены 2'!W55+Сбытовые!W71+Цены!$C$4+Цены!$G$3</f>
        <v>3048.3600000000006</v>
      </c>
      <c r="X55" s="8">
        <f>'Цены 2'!X55+Сбытовые!X71+Цены!$C$4+Цены!$G$3</f>
        <v>2347.7800000000007</v>
      </c>
      <c r="Y55" s="8">
        <f>'Цены 2'!Y55+Сбытовые!Y71+Цены!$C$4+Цены!$G$3</f>
        <v>2228.0400000000004</v>
      </c>
    </row>
    <row r="56" spans="1:25" x14ac:dyDescent="0.25">
      <c r="A56" s="7">
        <v>15</v>
      </c>
      <c r="B56" s="8">
        <f>'Цены 2'!B56+Сбытовые!B72+Цены!$C$4+Цены!$G$3</f>
        <v>2210.5000000000005</v>
      </c>
      <c r="C56" s="8">
        <f>'Цены 2'!C56+Сбытовые!C72+Цены!$C$4+Цены!$G$3</f>
        <v>2005.9299999999998</v>
      </c>
      <c r="D56" s="8">
        <f>'Цены 2'!D56+Сбытовые!D72+Цены!$C$4+Цены!$G$3</f>
        <v>1949.9099999999999</v>
      </c>
      <c r="E56" s="8">
        <f>'Цены 2'!E56+Сбытовые!E72+Цены!$C$4+Цены!$G$3</f>
        <v>1942.1100000000001</v>
      </c>
      <c r="F56" s="8">
        <f>'Цены 2'!F56+Сбытовые!F72+Цены!$C$4+Цены!$G$3</f>
        <v>1968.79</v>
      </c>
      <c r="G56" s="8">
        <f>'Цены 2'!G56+Сбытовые!G72+Цены!$C$4+Цены!$G$3</f>
        <v>2087.5200000000004</v>
      </c>
      <c r="H56" s="8">
        <f>'Цены 2'!H56+Сбытовые!H72+Цены!$C$4+Цены!$G$3</f>
        <v>2306.9400000000005</v>
      </c>
      <c r="I56" s="8">
        <f>'Цены 2'!I56+Сбытовые!I72+Цены!$C$4+Цены!$G$3</f>
        <v>2953.6100000000006</v>
      </c>
      <c r="J56" s="8">
        <f>'Цены 2'!J56+Сбытовые!J72+Цены!$C$4+Цены!$G$3</f>
        <v>3098.1500000000005</v>
      </c>
      <c r="K56" s="8">
        <f>'Цены 2'!K56+Сбытовые!K72+Цены!$C$4+Цены!$G$3</f>
        <v>3119.7400000000007</v>
      </c>
      <c r="L56" s="8">
        <f>'Цены 2'!L56+Сбытовые!L72+Цены!$C$4+Цены!$G$3</f>
        <v>3135.0700000000006</v>
      </c>
      <c r="M56" s="8">
        <f>'Цены 2'!M56+Сбытовые!M72+Цены!$C$4+Цены!$G$3</f>
        <v>3123.7700000000004</v>
      </c>
      <c r="N56" s="8">
        <f>'Цены 2'!N56+Сбытовые!N72+Цены!$C$4+Цены!$G$3</f>
        <v>3099.3200000000006</v>
      </c>
      <c r="O56" s="8">
        <f>'Цены 2'!O56+Сбытовые!O72+Цены!$C$4+Цены!$G$3</f>
        <v>3107.8400000000006</v>
      </c>
      <c r="P56" s="8">
        <f>'Цены 2'!P56+Сбытовые!P72+Цены!$C$4+Цены!$G$3</f>
        <v>3107.0500000000006</v>
      </c>
      <c r="Q56" s="8">
        <f>'Цены 2'!Q56+Сбытовые!Q72+Цены!$C$4+Цены!$G$3</f>
        <v>3109.5700000000006</v>
      </c>
      <c r="R56" s="8">
        <f>'Цены 2'!R56+Сбытовые!R72+Цены!$C$4+Цены!$G$3</f>
        <v>3116.3300000000004</v>
      </c>
      <c r="S56" s="8">
        <f>'Цены 2'!S56+Сбытовые!S72+Цены!$C$4+Цены!$G$3</f>
        <v>3144.3300000000004</v>
      </c>
      <c r="T56" s="8">
        <f>'Цены 2'!T56+Сбытовые!T72+Цены!$C$4+Цены!$G$3</f>
        <v>3169.8400000000006</v>
      </c>
      <c r="U56" s="8">
        <f>'Цены 2'!U56+Сбытовые!U72+Цены!$C$4+Цены!$G$3</f>
        <v>3165.2800000000007</v>
      </c>
      <c r="V56" s="8">
        <f>'Цены 2'!V56+Сбытовые!V72+Цены!$C$4+Цены!$G$3</f>
        <v>3133.6100000000006</v>
      </c>
      <c r="W56" s="8">
        <f>'Цены 2'!W56+Сбытовые!W72+Цены!$C$4+Цены!$G$3</f>
        <v>3095.8100000000004</v>
      </c>
      <c r="X56" s="8">
        <f>'Цены 2'!X56+Сбытовые!X72+Цены!$C$4+Цены!$G$3</f>
        <v>2967.9300000000003</v>
      </c>
      <c r="Y56" s="8">
        <f>'Цены 2'!Y56+Сбытовые!Y72+Цены!$C$4+Цены!$G$3</f>
        <v>2345.6600000000003</v>
      </c>
    </row>
    <row r="57" spans="1:25" x14ac:dyDescent="0.25">
      <c r="A57" s="7">
        <v>16</v>
      </c>
      <c r="B57" s="8">
        <f>'Цены 2'!B57+Сбытовые!B73+Цены!$C$4+Цены!$G$3</f>
        <v>2061.4900000000002</v>
      </c>
      <c r="C57" s="8">
        <f>'Цены 2'!C57+Сбытовые!C73+Цены!$C$4+Цены!$G$3</f>
        <v>1993.8400000000001</v>
      </c>
      <c r="D57" s="8">
        <f>'Цены 2'!D57+Сбытовые!D73+Цены!$C$4+Цены!$G$3</f>
        <v>1940.73</v>
      </c>
      <c r="E57" s="8">
        <f>'Цены 2'!E57+Сбытовые!E73+Цены!$C$4+Цены!$G$3</f>
        <v>1054.8</v>
      </c>
      <c r="F57" s="8">
        <f>'Цены 2'!F57+Сбытовые!F73+Цены!$C$4+Цены!$G$3</f>
        <v>1732.9299999999998</v>
      </c>
      <c r="G57" s="8">
        <f>'Цены 2'!G57+Сбытовые!G73+Цены!$C$4+Цены!$G$3</f>
        <v>2005.25</v>
      </c>
      <c r="H57" s="8">
        <f>'Цены 2'!H57+Сбытовые!H73+Цены!$C$4+Цены!$G$3</f>
        <v>2232.6000000000004</v>
      </c>
      <c r="I57" s="8">
        <f>'Цены 2'!I57+Сбытовые!I73+Цены!$C$4+Цены!$G$3</f>
        <v>2673.2700000000004</v>
      </c>
      <c r="J57" s="8">
        <f>'Цены 2'!J57+Сбытовые!J73+Цены!$C$4+Цены!$G$3</f>
        <v>2968.6000000000004</v>
      </c>
      <c r="K57" s="8">
        <f>'Цены 2'!K57+Сбытовые!K73+Цены!$C$4+Цены!$G$3</f>
        <v>3026.5800000000004</v>
      </c>
      <c r="L57" s="8">
        <f>'Цены 2'!L57+Сбытовые!L73+Цены!$C$4+Цены!$G$3</f>
        <v>3021.4600000000005</v>
      </c>
      <c r="M57" s="8">
        <f>'Цены 2'!M57+Сбытовые!M73+Цены!$C$4+Цены!$G$3</f>
        <v>2998.4100000000003</v>
      </c>
      <c r="N57" s="8">
        <f>'Цены 2'!N57+Сбытовые!N73+Цены!$C$4+Цены!$G$3</f>
        <v>2958.4600000000005</v>
      </c>
      <c r="O57" s="8">
        <f>'Цены 2'!O57+Сбытовые!O73+Цены!$C$4+Цены!$G$3</f>
        <v>2961.9000000000005</v>
      </c>
      <c r="P57" s="8">
        <f>'Цены 2'!P57+Сбытовые!P73+Цены!$C$4+Цены!$G$3</f>
        <v>2975.3800000000006</v>
      </c>
      <c r="Q57" s="8">
        <f>'Цены 2'!Q57+Сбытовые!Q73+Цены!$C$4+Цены!$G$3</f>
        <v>2981.6800000000003</v>
      </c>
      <c r="R57" s="8">
        <f>'Цены 2'!R57+Сбытовые!R73+Цены!$C$4+Цены!$G$3</f>
        <v>2984.3200000000006</v>
      </c>
      <c r="S57" s="8">
        <f>'Цены 2'!S57+Сбытовые!S73+Цены!$C$4+Цены!$G$3</f>
        <v>3041.51</v>
      </c>
      <c r="T57" s="8">
        <f>'Цены 2'!T57+Сбытовые!T73+Цены!$C$4+Цены!$G$3</f>
        <v>3058.2000000000003</v>
      </c>
      <c r="U57" s="8">
        <f>'Цены 2'!U57+Сбытовые!U73+Цены!$C$4+Цены!$G$3</f>
        <v>3045.5200000000004</v>
      </c>
      <c r="V57" s="8">
        <f>'Цены 2'!V57+Сбытовые!V73+Цены!$C$4+Цены!$G$3</f>
        <v>2988.2900000000004</v>
      </c>
      <c r="W57" s="8">
        <f>'Цены 2'!W57+Сбытовые!W73+Цены!$C$4+Цены!$G$3</f>
        <v>2894.7800000000007</v>
      </c>
      <c r="X57" s="8">
        <f>'Цены 2'!X57+Сбытовые!X73+Цены!$C$4+Цены!$G$3</f>
        <v>2375.1900000000005</v>
      </c>
      <c r="Y57" s="8">
        <f>'Цены 2'!Y57+Сбытовые!Y73+Цены!$C$4+Цены!$G$3</f>
        <v>2154.8900000000003</v>
      </c>
    </row>
    <row r="58" spans="1:25" x14ac:dyDescent="0.25">
      <c r="A58" s="7">
        <v>17</v>
      </c>
      <c r="B58" s="8">
        <f>'Цены 2'!B58+Сбытовые!B74+Цены!$C$4+Цены!$G$3</f>
        <v>2029.3899999999999</v>
      </c>
      <c r="C58" s="8">
        <f>'Цены 2'!C58+Сбытовые!C74+Цены!$C$4+Цены!$G$3</f>
        <v>1981.6999999999998</v>
      </c>
      <c r="D58" s="8">
        <f>'Цены 2'!D58+Сбытовые!D74+Цены!$C$4+Цены!$G$3</f>
        <v>1904.1599999999999</v>
      </c>
      <c r="E58" s="8">
        <f>'Цены 2'!E58+Сбытовые!E74+Цены!$C$4+Цены!$G$3</f>
        <v>1792.9</v>
      </c>
      <c r="F58" s="8">
        <f>'Цены 2'!F58+Сбытовые!F74+Цены!$C$4+Цены!$G$3</f>
        <v>1982.87</v>
      </c>
      <c r="G58" s="8">
        <f>'Цены 2'!G58+Сбытовые!G74+Цены!$C$4+Цены!$G$3</f>
        <v>2033.4499999999998</v>
      </c>
      <c r="H58" s="8">
        <f>'Цены 2'!H58+Сбытовые!H74+Цены!$C$4+Цены!$G$3</f>
        <v>2237.8400000000006</v>
      </c>
      <c r="I58" s="8">
        <f>'Цены 2'!I58+Сбытовые!I74+Цены!$C$4+Цены!$G$3</f>
        <v>2592.4700000000003</v>
      </c>
      <c r="J58" s="8">
        <f>'Цены 2'!J58+Сбытовые!J74+Цены!$C$4+Цены!$G$3</f>
        <v>2864.8500000000004</v>
      </c>
      <c r="K58" s="8">
        <f>'Цены 2'!K58+Сбытовые!K74+Цены!$C$4+Цены!$G$3</f>
        <v>2917.5900000000006</v>
      </c>
      <c r="L58" s="8">
        <f>'Цены 2'!L58+Сбытовые!L74+Цены!$C$4+Цены!$G$3</f>
        <v>2909.6000000000004</v>
      </c>
      <c r="M58" s="8">
        <f>'Цены 2'!M58+Сбытовые!M74+Цены!$C$4+Цены!$G$3</f>
        <v>2886.9800000000005</v>
      </c>
      <c r="N58" s="8">
        <f>'Цены 2'!N58+Сбытовые!N74+Цены!$C$4+Цены!$G$3</f>
        <v>2849.2300000000005</v>
      </c>
      <c r="O58" s="8">
        <f>'Цены 2'!O58+Сбытовые!O74+Цены!$C$4+Цены!$G$3</f>
        <v>2847.3900000000003</v>
      </c>
      <c r="P58" s="8">
        <f>'Цены 2'!P58+Сбытовые!P74+Цены!$C$4+Цены!$G$3</f>
        <v>2831.8900000000003</v>
      </c>
      <c r="Q58" s="8">
        <f>'Цены 2'!Q58+Сбытовые!Q74+Цены!$C$4+Цены!$G$3</f>
        <v>2832.4100000000003</v>
      </c>
      <c r="R58" s="8">
        <f>'Цены 2'!R58+Сбытовые!R74+Цены!$C$4+Цены!$G$3</f>
        <v>2852.1500000000005</v>
      </c>
      <c r="S58" s="8">
        <f>'Цены 2'!S58+Сбытовые!S74+Цены!$C$4+Цены!$G$3</f>
        <v>2918.5700000000006</v>
      </c>
      <c r="T58" s="8">
        <f>'Цены 2'!T58+Сбытовые!T74+Цены!$C$4+Цены!$G$3</f>
        <v>2927.9900000000002</v>
      </c>
      <c r="U58" s="8">
        <f>'Цены 2'!U58+Сбытовые!U74+Цены!$C$4+Цены!$G$3</f>
        <v>2939.6100000000006</v>
      </c>
      <c r="V58" s="8">
        <f>'Цены 2'!V58+Сбытовые!V74+Цены!$C$4+Цены!$G$3</f>
        <v>2846.26</v>
      </c>
      <c r="W58" s="8">
        <f>'Цены 2'!W58+Сбытовые!W74+Цены!$C$4+Цены!$G$3</f>
        <v>2599.9800000000005</v>
      </c>
      <c r="X58" s="8">
        <f>'Цены 2'!X58+Сбытовые!X74+Цены!$C$4+Цены!$G$3</f>
        <v>2348.8600000000006</v>
      </c>
      <c r="Y58" s="8">
        <f>'Цены 2'!Y58+Сбытовые!Y74+Цены!$C$4+Цены!$G$3</f>
        <v>2176.1400000000003</v>
      </c>
    </row>
    <row r="59" spans="1:25" x14ac:dyDescent="0.25">
      <c r="A59" s="7">
        <v>18</v>
      </c>
      <c r="B59" s="8">
        <f>'Цены 2'!B59+Сбытовые!B75+Цены!$C$4+Цены!$G$3</f>
        <v>2014.8600000000001</v>
      </c>
      <c r="C59" s="8">
        <f>'Цены 2'!C59+Сбытовые!C75+Цены!$C$4+Цены!$G$3</f>
        <v>1964.48</v>
      </c>
      <c r="D59" s="8">
        <f>'Цены 2'!D59+Сбытовые!D75+Цены!$C$4+Цены!$G$3</f>
        <v>1882.53</v>
      </c>
      <c r="E59" s="8">
        <f>'Цены 2'!E59+Сбытовые!E75+Цены!$C$4+Цены!$G$3</f>
        <v>1879.13</v>
      </c>
      <c r="F59" s="8">
        <f>'Цены 2'!F59+Сбытовые!F75+Цены!$C$4+Цены!$G$3</f>
        <v>1968.4299999999998</v>
      </c>
      <c r="G59" s="8">
        <f>'Цены 2'!G59+Сбытовые!G75+Цены!$C$4+Цены!$G$3</f>
        <v>2046.31</v>
      </c>
      <c r="H59" s="8">
        <f>'Цены 2'!H59+Сбытовые!H75+Цены!$C$4+Цены!$G$3</f>
        <v>2276.6700000000005</v>
      </c>
      <c r="I59" s="8">
        <f>'Цены 2'!I59+Сбытовые!I75+Цены!$C$4+Цены!$G$3</f>
        <v>2715.1900000000005</v>
      </c>
      <c r="J59" s="8">
        <f>'Цены 2'!J59+Сбытовые!J75+Цены!$C$4+Цены!$G$3</f>
        <v>2932.6000000000004</v>
      </c>
      <c r="K59" s="8">
        <f>'Цены 2'!K59+Сбытовые!K75+Цены!$C$4+Цены!$G$3</f>
        <v>2967.4700000000003</v>
      </c>
      <c r="L59" s="8">
        <f>'Цены 2'!L59+Сбытовые!L75+Цены!$C$4+Цены!$G$3</f>
        <v>2964.2500000000005</v>
      </c>
      <c r="M59" s="8">
        <f>'Цены 2'!M59+Сбытовые!M75+Цены!$C$4+Цены!$G$3</f>
        <v>2948.0500000000006</v>
      </c>
      <c r="N59" s="8">
        <f>'Цены 2'!N59+Сбытовые!N75+Цены!$C$4+Цены!$G$3</f>
        <v>2916.7200000000003</v>
      </c>
      <c r="O59" s="8">
        <f>'Цены 2'!O59+Сбытовые!O75+Цены!$C$4+Цены!$G$3</f>
        <v>2918.3800000000006</v>
      </c>
      <c r="P59" s="8">
        <f>'Цены 2'!P59+Сбытовые!P75+Цены!$C$4+Цены!$G$3</f>
        <v>2922.1900000000005</v>
      </c>
      <c r="Q59" s="8">
        <f>'Цены 2'!Q59+Сбытовые!Q75+Цены!$C$4+Цены!$G$3</f>
        <v>2927.4500000000003</v>
      </c>
      <c r="R59" s="8">
        <f>'Цены 2'!R59+Сбытовые!R75+Цены!$C$4+Цены!$G$3</f>
        <v>2955.8800000000006</v>
      </c>
      <c r="S59" s="8">
        <f>'Цены 2'!S59+Сбытовые!S75+Цены!$C$4+Цены!$G$3</f>
        <v>3020.4400000000005</v>
      </c>
      <c r="T59" s="8">
        <f>'Цены 2'!T59+Сбытовые!T75+Цены!$C$4+Цены!$G$3</f>
        <v>3063.6900000000005</v>
      </c>
      <c r="U59" s="8">
        <f>'Цены 2'!U59+Сбытовые!U75+Цены!$C$4+Цены!$G$3</f>
        <v>3082.1500000000005</v>
      </c>
      <c r="V59" s="8">
        <f>'Цены 2'!V59+Сбытовые!V75+Цены!$C$4+Цены!$G$3</f>
        <v>3056.7100000000005</v>
      </c>
      <c r="W59" s="8">
        <f>'Цены 2'!W59+Сбытовые!W75+Цены!$C$4+Цены!$G$3</f>
        <v>3034.7200000000003</v>
      </c>
      <c r="X59" s="8">
        <f>'Цены 2'!X59+Сбытовые!X75+Цены!$C$4+Цены!$G$3</f>
        <v>2948.0900000000006</v>
      </c>
      <c r="Y59" s="8">
        <f>'Цены 2'!Y59+Сбытовые!Y75+Цены!$C$4+Цены!$G$3</f>
        <v>2346.0800000000004</v>
      </c>
    </row>
    <row r="60" spans="1:25" x14ac:dyDescent="0.25">
      <c r="A60" s="7">
        <v>19</v>
      </c>
      <c r="B60" s="8">
        <f>'Цены 2'!B60+Сбытовые!B76+Цены!$C$4+Цены!$G$3</f>
        <v>2196.7900000000004</v>
      </c>
      <c r="C60" s="8">
        <f>'Цены 2'!C60+Сбытовые!C76+Цены!$C$4+Цены!$G$3</f>
        <v>2101.4500000000003</v>
      </c>
      <c r="D60" s="8">
        <f>'Цены 2'!D60+Сбытовые!D76+Цены!$C$4+Цены!$G$3</f>
        <v>1999.19</v>
      </c>
      <c r="E60" s="8">
        <f>'Цены 2'!E60+Сбытовые!E76+Цены!$C$4+Цены!$G$3</f>
        <v>1990.46</v>
      </c>
      <c r="F60" s="8">
        <f>'Цены 2'!F60+Сбытовые!F76+Цены!$C$4+Цены!$G$3</f>
        <v>2005.4299999999998</v>
      </c>
      <c r="G60" s="8">
        <f>'Цены 2'!G60+Сбытовые!G76+Цены!$C$4+Цены!$G$3</f>
        <v>2108.4300000000003</v>
      </c>
      <c r="H60" s="8">
        <f>'Цены 2'!H60+Сбытовые!H76+Цены!$C$4+Цены!$G$3</f>
        <v>2093.6400000000003</v>
      </c>
      <c r="I60" s="8">
        <f>'Цены 2'!I60+Сбытовые!I76+Цены!$C$4+Цены!$G$3</f>
        <v>2242.6800000000003</v>
      </c>
      <c r="J60" s="8">
        <f>'Цены 2'!J60+Сбытовые!J76+Цены!$C$4+Цены!$G$3</f>
        <v>2628.0800000000004</v>
      </c>
      <c r="K60" s="8">
        <f>'Цены 2'!K60+Сбытовые!K76+Цены!$C$4+Цены!$G$3</f>
        <v>2899.1100000000006</v>
      </c>
      <c r="L60" s="8">
        <f>'Цены 2'!L60+Сбытовые!L76+Цены!$C$4+Цены!$G$3</f>
        <v>2916.7900000000004</v>
      </c>
      <c r="M60" s="8">
        <f>'Цены 2'!M60+Сбытовые!M76+Цены!$C$4+Цены!$G$3</f>
        <v>2896.4900000000002</v>
      </c>
      <c r="N60" s="8">
        <f>'Цены 2'!N60+Сбытовые!N76+Цены!$C$4+Цены!$G$3</f>
        <v>2889.9900000000002</v>
      </c>
      <c r="O60" s="8">
        <f>'Цены 2'!O60+Сбытовые!O76+Цены!$C$4+Цены!$G$3</f>
        <v>2866.9700000000003</v>
      </c>
      <c r="P60" s="8">
        <f>'Цены 2'!P60+Сбытовые!P76+Цены!$C$4+Цены!$G$3</f>
        <v>2866.0700000000006</v>
      </c>
      <c r="Q60" s="8">
        <f>'Цены 2'!Q60+Сбытовые!Q76+Цены!$C$4+Цены!$G$3</f>
        <v>2860.9800000000005</v>
      </c>
      <c r="R60" s="8">
        <f>'Цены 2'!R60+Сбытовые!R76+Цены!$C$4+Цены!$G$3</f>
        <v>2922.4500000000003</v>
      </c>
      <c r="S60" s="8">
        <f>'Цены 2'!S60+Сбытовые!S76+Цены!$C$4+Цены!$G$3</f>
        <v>2994.7500000000005</v>
      </c>
      <c r="T60" s="8">
        <f>'Цены 2'!T60+Сбытовые!T76+Цены!$C$4+Цены!$G$3</f>
        <v>3019.6200000000003</v>
      </c>
      <c r="U60" s="8">
        <f>'Цены 2'!U60+Сбытовые!U76+Цены!$C$4+Цены!$G$3</f>
        <v>3048.0700000000006</v>
      </c>
      <c r="V60" s="8">
        <f>'Цены 2'!V60+Сбытовые!V76+Цены!$C$4+Цены!$G$3</f>
        <v>2970.9300000000003</v>
      </c>
      <c r="W60" s="8">
        <f>'Цены 2'!W60+Сбытовые!W76+Цены!$C$4+Цены!$G$3</f>
        <v>2942.2500000000005</v>
      </c>
      <c r="X60" s="8">
        <f>'Цены 2'!X60+Сбытовые!X76+Цены!$C$4+Цены!$G$3</f>
        <v>2916.2500000000005</v>
      </c>
      <c r="Y60" s="8">
        <f>'Цены 2'!Y60+Сбытовые!Y76+Цены!$C$4+Цены!$G$3</f>
        <v>2315.1600000000003</v>
      </c>
    </row>
    <row r="61" spans="1:25" x14ac:dyDescent="0.25">
      <c r="A61" s="7">
        <v>20</v>
      </c>
      <c r="B61" s="8">
        <f>'Цены 2'!B61+Сбытовые!B77+Цены!$C$4+Цены!$G$3</f>
        <v>2169.0100000000002</v>
      </c>
      <c r="C61" s="8">
        <f>'Цены 2'!C61+Сбытовые!C77+Цены!$C$4+Цены!$G$3</f>
        <v>1989.26</v>
      </c>
      <c r="D61" s="8">
        <f>'Цены 2'!D61+Сбытовые!D77+Цены!$C$4+Цены!$G$3</f>
        <v>1941.6799999999998</v>
      </c>
      <c r="E61" s="8">
        <f>'Цены 2'!E61+Сбытовые!E77+Цены!$C$4+Цены!$G$3</f>
        <v>1892.57</v>
      </c>
      <c r="F61" s="8">
        <f>'Цены 2'!F61+Сбытовые!F77+Цены!$C$4+Цены!$G$3</f>
        <v>1951.6599999999999</v>
      </c>
      <c r="G61" s="8">
        <f>'Цены 2'!G61+Сбытовые!G77+Цены!$C$4+Цены!$G$3</f>
        <v>1988.46</v>
      </c>
      <c r="H61" s="8">
        <f>'Цены 2'!H61+Сбытовые!H77+Цены!$C$4+Цены!$G$3</f>
        <v>1983.17</v>
      </c>
      <c r="I61" s="8">
        <f>'Цены 2'!I61+Сбытовые!I77+Цены!$C$4+Цены!$G$3</f>
        <v>2097.2400000000002</v>
      </c>
      <c r="J61" s="8">
        <f>'Цены 2'!J61+Сбытовые!J77+Цены!$C$4+Цены!$G$3</f>
        <v>2350.5700000000006</v>
      </c>
      <c r="K61" s="8">
        <f>'Цены 2'!K61+Сбытовые!K77+Цены!$C$4+Цены!$G$3</f>
        <v>2845.8800000000006</v>
      </c>
      <c r="L61" s="8">
        <f>'Цены 2'!L61+Сбытовые!L77+Цены!$C$4+Цены!$G$3</f>
        <v>2871.7100000000005</v>
      </c>
      <c r="M61" s="8">
        <f>'Цены 2'!M61+Сбытовые!M77+Цены!$C$4+Цены!$G$3</f>
        <v>2875.3300000000004</v>
      </c>
      <c r="N61" s="8">
        <f>'Цены 2'!N61+Сбытовые!N77+Цены!$C$4+Цены!$G$3</f>
        <v>2850.4200000000005</v>
      </c>
      <c r="O61" s="8">
        <f>'Цены 2'!O61+Сбытовые!O77+Цены!$C$4+Цены!$G$3</f>
        <v>2849.4600000000005</v>
      </c>
      <c r="P61" s="8">
        <f>'Цены 2'!P61+Сбытовые!P77+Цены!$C$4+Цены!$G$3</f>
        <v>2851.5500000000006</v>
      </c>
      <c r="Q61" s="8">
        <f>'Цены 2'!Q61+Сбытовые!Q77+Цены!$C$4+Цены!$G$3</f>
        <v>2851.4200000000005</v>
      </c>
      <c r="R61" s="8">
        <f>'Цены 2'!R61+Сбытовые!R77+Цены!$C$4+Цены!$G$3</f>
        <v>2890.7500000000005</v>
      </c>
      <c r="S61" s="8">
        <f>'Цены 2'!S61+Сбытовые!S77+Цены!$C$4+Цены!$G$3</f>
        <v>2983.1900000000005</v>
      </c>
      <c r="T61" s="8">
        <f>'Цены 2'!T61+Сбытовые!T77+Цены!$C$4+Цены!$G$3</f>
        <v>3025.1600000000003</v>
      </c>
      <c r="U61" s="8">
        <f>'Цены 2'!U61+Сбытовые!U77+Цены!$C$4+Цены!$G$3</f>
        <v>3034.9600000000005</v>
      </c>
      <c r="V61" s="8">
        <f>'Цены 2'!V61+Сбытовые!V77+Цены!$C$4+Цены!$G$3</f>
        <v>2991.5000000000005</v>
      </c>
      <c r="W61" s="8">
        <f>'Цены 2'!W61+Сбытовые!W77+Цены!$C$4+Цены!$G$3</f>
        <v>2952.6600000000003</v>
      </c>
      <c r="X61" s="8">
        <f>'Цены 2'!X61+Сбытовые!X77+Цены!$C$4+Цены!$G$3</f>
        <v>2895.1200000000003</v>
      </c>
      <c r="Y61" s="8">
        <f>'Цены 2'!Y61+Сбытовые!Y77+Цены!$C$4+Цены!$G$3</f>
        <v>2295.8600000000006</v>
      </c>
    </row>
    <row r="62" spans="1:25" x14ac:dyDescent="0.25">
      <c r="A62" s="7">
        <v>21</v>
      </c>
      <c r="B62" s="8">
        <f>'Цены 2'!B62+Сбытовые!B78+Цены!$C$4+Цены!$G$3</f>
        <v>2027.17</v>
      </c>
      <c r="C62" s="8">
        <f>'Цены 2'!C62+Сбытовые!C78+Цены!$C$4+Цены!$G$3</f>
        <v>1983.97</v>
      </c>
      <c r="D62" s="8">
        <f>'Цены 2'!D62+Сбытовые!D78+Цены!$C$4+Цены!$G$3</f>
        <v>1915.44</v>
      </c>
      <c r="E62" s="8">
        <f>'Цены 2'!E62+Сбытовые!E78+Цены!$C$4+Цены!$G$3</f>
        <v>1908.07</v>
      </c>
      <c r="F62" s="8">
        <f>'Цены 2'!F62+Сбытовые!F78+Цены!$C$4+Цены!$G$3</f>
        <v>1985.3400000000001</v>
      </c>
      <c r="G62" s="8">
        <f>'Цены 2'!G62+Сбытовые!G78+Цены!$C$4+Цены!$G$3</f>
        <v>2067.7200000000003</v>
      </c>
      <c r="H62" s="8">
        <f>'Цены 2'!H62+Сбытовые!H78+Цены!$C$4+Цены!$G$3</f>
        <v>2252.8300000000004</v>
      </c>
      <c r="I62" s="8">
        <f>'Цены 2'!I62+Сбытовые!I78+Цены!$C$4+Цены!$G$3</f>
        <v>2580.5400000000004</v>
      </c>
      <c r="J62" s="8">
        <f>'Цены 2'!J62+Сбытовые!J78+Цены!$C$4+Цены!$G$3</f>
        <v>2846.4200000000005</v>
      </c>
      <c r="K62" s="8">
        <f>'Цены 2'!K62+Сбытовые!K78+Цены!$C$4+Цены!$G$3</f>
        <v>2913.4100000000003</v>
      </c>
      <c r="L62" s="8">
        <f>'Цены 2'!L62+Сбытовые!L78+Цены!$C$4+Цены!$G$3</f>
        <v>2918.0900000000006</v>
      </c>
      <c r="M62" s="8">
        <f>'Цены 2'!M62+Сбытовые!M78+Цены!$C$4+Цены!$G$3</f>
        <v>2908.0600000000004</v>
      </c>
      <c r="N62" s="8">
        <f>'Цены 2'!N62+Сбытовые!N78+Цены!$C$4+Цены!$G$3</f>
        <v>2882.7700000000004</v>
      </c>
      <c r="O62" s="8">
        <f>'Цены 2'!O62+Сбытовые!O78+Цены!$C$4+Цены!$G$3</f>
        <v>2886.1200000000003</v>
      </c>
      <c r="P62" s="8">
        <f>'Цены 2'!P62+Сбытовые!P78+Цены!$C$4+Цены!$G$3</f>
        <v>2893.1600000000003</v>
      </c>
      <c r="Q62" s="8">
        <f>'Цены 2'!Q62+Сбытовые!Q78+Цены!$C$4+Цены!$G$3</f>
        <v>2893.8400000000006</v>
      </c>
      <c r="R62" s="8">
        <f>'Цены 2'!R62+Сбытовые!R78+Цены!$C$4+Цены!$G$3</f>
        <v>2901.2300000000005</v>
      </c>
      <c r="S62" s="8">
        <f>'Цены 2'!S62+Сбытовые!S78+Цены!$C$4+Цены!$G$3</f>
        <v>2945.0400000000004</v>
      </c>
      <c r="T62" s="8">
        <f>'Цены 2'!T62+Сбытовые!T78+Цены!$C$4+Цены!$G$3</f>
        <v>2969.26</v>
      </c>
      <c r="U62" s="8">
        <f>'Цены 2'!U62+Сбытовые!U78+Цены!$C$4+Цены!$G$3</f>
        <v>2968.4200000000005</v>
      </c>
      <c r="V62" s="8">
        <f>'Цены 2'!V62+Сбытовые!V78+Цены!$C$4+Цены!$G$3</f>
        <v>2930.6900000000005</v>
      </c>
      <c r="W62" s="8">
        <f>'Цены 2'!W62+Сбытовые!W78+Цены!$C$4+Цены!$G$3</f>
        <v>2896.1600000000003</v>
      </c>
      <c r="X62" s="8">
        <f>'Цены 2'!X62+Сбытовые!X78+Цены!$C$4+Цены!$G$3</f>
        <v>2365.4600000000005</v>
      </c>
      <c r="Y62" s="8">
        <f>'Цены 2'!Y62+Сбытовые!Y78+Цены!$C$4+Цены!$G$3</f>
        <v>2171.0300000000007</v>
      </c>
    </row>
    <row r="63" spans="1:25" x14ac:dyDescent="0.25">
      <c r="A63" s="7">
        <v>22</v>
      </c>
      <c r="B63" s="8">
        <f>'Цены 2'!B63+Сбытовые!B79+Цены!$C$4+Цены!$G$3</f>
        <v>2059.7100000000005</v>
      </c>
      <c r="C63" s="8">
        <f>'Цены 2'!C63+Сбытовые!C79+Цены!$C$4+Цены!$G$3</f>
        <v>1990.58</v>
      </c>
      <c r="D63" s="8">
        <f>'Цены 2'!D63+Сбытовые!D79+Цены!$C$4+Цены!$G$3</f>
        <v>1937.57</v>
      </c>
      <c r="E63" s="8">
        <f>'Цены 2'!E63+Сбытовые!E79+Цены!$C$4+Цены!$G$3</f>
        <v>1935.97</v>
      </c>
      <c r="F63" s="8">
        <f>'Цены 2'!F63+Сбытовые!F79+Цены!$C$4+Цены!$G$3</f>
        <v>1988.67</v>
      </c>
      <c r="G63" s="8">
        <f>'Цены 2'!G63+Сбытовые!G79+Цены!$C$4+Цены!$G$3</f>
        <v>2055.1100000000006</v>
      </c>
      <c r="H63" s="8">
        <f>'Цены 2'!H63+Сбытовые!H79+Цены!$C$4+Цены!$G$3</f>
        <v>2319.2700000000004</v>
      </c>
      <c r="I63" s="8">
        <f>'Цены 2'!I63+Сбытовые!I79+Цены!$C$4+Цены!$G$3</f>
        <v>2652.1100000000006</v>
      </c>
      <c r="J63" s="8">
        <f>'Цены 2'!J63+Сбытовые!J79+Цены!$C$4+Цены!$G$3</f>
        <v>2872.3600000000006</v>
      </c>
      <c r="K63" s="8">
        <f>'Цены 2'!K63+Сбытовые!K79+Цены!$C$4+Цены!$G$3</f>
        <v>2914.3700000000003</v>
      </c>
      <c r="L63" s="8">
        <f>'Цены 2'!L63+Сбытовые!L79+Цены!$C$4+Цены!$G$3</f>
        <v>2911.0000000000005</v>
      </c>
      <c r="M63" s="8">
        <f>'Цены 2'!M63+Сбытовые!M79+Цены!$C$4+Цены!$G$3</f>
        <v>2906.0500000000006</v>
      </c>
      <c r="N63" s="8">
        <f>'Цены 2'!N63+Сбытовые!N79+Цены!$C$4+Цены!$G$3</f>
        <v>2891.01</v>
      </c>
      <c r="O63" s="8">
        <f>'Цены 2'!O63+Сбытовые!O79+Цены!$C$4+Цены!$G$3</f>
        <v>2892.3000000000006</v>
      </c>
      <c r="P63" s="8">
        <f>'Цены 2'!P63+Сбытовые!P79+Цены!$C$4+Цены!$G$3</f>
        <v>2892.0200000000004</v>
      </c>
      <c r="Q63" s="8">
        <f>'Цены 2'!Q63+Сбытовые!Q79+Цены!$C$4+Цены!$G$3</f>
        <v>2891.6300000000006</v>
      </c>
      <c r="R63" s="8">
        <f>'Цены 2'!R63+Сбытовые!R79+Цены!$C$4+Цены!$G$3</f>
        <v>2896.2900000000004</v>
      </c>
      <c r="S63" s="8">
        <f>'Цены 2'!S63+Сбытовые!S79+Цены!$C$4+Цены!$G$3</f>
        <v>2937.3000000000006</v>
      </c>
      <c r="T63" s="8">
        <f>'Цены 2'!T63+Сбытовые!T79+Цены!$C$4+Цены!$G$3</f>
        <v>2950.5300000000007</v>
      </c>
      <c r="U63" s="8">
        <f>'Цены 2'!U63+Сбытовые!U79+Цены!$C$4+Цены!$G$3</f>
        <v>2935.5500000000006</v>
      </c>
      <c r="V63" s="8">
        <f>'Цены 2'!V63+Сбытовые!V79+Цены!$C$4+Цены!$G$3</f>
        <v>2856.6900000000005</v>
      </c>
      <c r="W63" s="8">
        <f>'Цены 2'!W63+Сбытовые!W79+Цены!$C$4+Цены!$G$3</f>
        <v>2848.9800000000005</v>
      </c>
      <c r="X63" s="8">
        <f>'Цены 2'!X63+Сбытовые!X79+Цены!$C$4+Цены!$G$3</f>
        <v>2333.3300000000004</v>
      </c>
      <c r="Y63" s="8">
        <f>'Цены 2'!Y63+Сбытовые!Y79+Цены!$C$4+Цены!$G$3</f>
        <v>2085.2100000000005</v>
      </c>
    </row>
    <row r="64" spans="1:25" x14ac:dyDescent="0.25">
      <c r="A64" s="7">
        <v>23</v>
      </c>
      <c r="B64" s="8">
        <f>'Цены 2'!B64+Сбытовые!B80+Цены!$C$4+Цены!$G$3</f>
        <v>1980.12</v>
      </c>
      <c r="C64" s="8">
        <f>'Цены 2'!C64+Сбытовые!C80+Цены!$C$4+Цены!$G$3</f>
        <v>1134.8500000000001</v>
      </c>
      <c r="D64" s="8">
        <f>'Цены 2'!D64+Сбытовые!D80+Цены!$C$4+Цены!$G$3</f>
        <v>1108.6500000000001</v>
      </c>
      <c r="E64" s="8">
        <f>'Цены 2'!E64+Сбытовые!E80+Цены!$C$4+Цены!$G$3</f>
        <v>1103.99</v>
      </c>
      <c r="F64" s="8">
        <f>'Цены 2'!F64+Сбытовые!F80+Цены!$C$4+Цены!$G$3</f>
        <v>1873.9499999999998</v>
      </c>
      <c r="G64" s="8">
        <f>'Цены 2'!G64+Сбытовые!G80+Цены!$C$4+Цены!$G$3</f>
        <v>1983.85</v>
      </c>
      <c r="H64" s="8">
        <f>'Цены 2'!H64+Сбытовые!H80+Цены!$C$4+Цены!$G$3</f>
        <v>2255.1700000000005</v>
      </c>
      <c r="I64" s="8">
        <f>'Цены 2'!I64+Сбытовые!I80+Цены!$C$4+Цены!$G$3</f>
        <v>2512.9800000000005</v>
      </c>
      <c r="J64" s="8">
        <f>'Цены 2'!J64+Сбытовые!J80+Цены!$C$4+Цены!$G$3</f>
        <v>2825.3600000000006</v>
      </c>
      <c r="K64" s="8">
        <f>'Цены 2'!K64+Сбытовые!K80+Цены!$C$4+Цены!$G$3</f>
        <v>2909.6400000000003</v>
      </c>
      <c r="L64" s="8">
        <f>'Цены 2'!L64+Сбытовые!L80+Цены!$C$4+Цены!$G$3</f>
        <v>2907.6300000000006</v>
      </c>
      <c r="M64" s="8">
        <f>'Цены 2'!M64+Сбытовые!M80+Цены!$C$4+Цены!$G$3</f>
        <v>2890.0300000000007</v>
      </c>
      <c r="N64" s="8">
        <f>'Цены 2'!N64+Сбытовые!N80+Цены!$C$4+Цены!$G$3</f>
        <v>2881.7300000000005</v>
      </c>
      <c r="O64" s="8">
        <f>'Цены 2'!O64+Сбытовые!O80+Цены!$C$4+Цены!$G$3</f>
        <v>2885.1200000000003</v>
      </c>
      <c r="P64" s="8">
        <f>'Цены 2'!P64+Сбытовые!P80+Цены!$C$4+Цены!$G$3</f>
        <v>2891.3000000000006</v>
      </c>
      <c r="Q64" s="8">
        <f>'Цены 2'!Q64+Сбытовые!Q80+Цены!$C$4+Цены!$G$3</f>
        <v>2897.6300000000006</v>
      </c>
      <c r="R64" s="8">
        <f>'Цены 2'!R64+Сбытовые!R80+Цены!$C$4+Цены!$G$3</f>
        <v>2905.7300000000005</v>
      </c>
      <c r="S64" s="8">
        <f>'Цены 2'!S64+Сбытовые!S80+Цены!$C$4+Цены!$G$3</f>
        <v>2946.3200000000006</v>
      </c>
      <c r="T64" s="8">
        <f>'Цены 2'!T64+Сбытовые!T80+Цены!$C$4+Цены!$G$3</f>
        <v>2964.8800000000006</v>
      </c>
      <c r="U64" s="8">
        <f>'Цены 2'!U64+Сбытовые!U80+Цены!$C$4+Цены!$G$3</f>
        <v>2962.5400000000004</v>
      </c>
      <c r="V64" s="8">
        <f>'Цены 2'!V64+Сбытовые!V80+Цены!$C$4+Цены!$G$3</f>
        <v>2925.2100000000005</v>
      </c>
      <c r="W64" s="8">
        <f>'Цены 2'!W64+Сбытовые!W80+Цены!$C$4+Цены!$G$3</f>
        <v>2891.8500000000004</v>
      </c>
      <c r="X64" s="8">
        <f>'Цены 2'!X64+Сбытовые!X80+Цены!$C$4+Цены!$G$3</f>
        <v>2379.6600000000003</v>
      </c>
      <c r="Y64" s="8">
        <f>'Цены 2'!Y64+Сбытовые!Y80+Цены!$C$4+Цены!$G$3</f>
        <v>2166.7700000000004</v>
      </c>
    </row>
    <row r="65" spans="1:25" x14ac:dyDescent="0.25">
      <c r="A65" s="7">
        <v>24</v>
      </c>
      <c r="B65" s="8">
        <f>'Цены 2'!B65+Сбытовые!B81+Цены!$C$4+Цены!$G$3</f>
        <v>2183.7400000000002</v>
      </c>
      <c r="C65" s="8">
        <f>'Цены 2'!C65+Сбытовые!C81+Цены!$C$4+Цены!$G$3</f>
        <v>2006.0900000000001</v>
      </c>
      <c r="D65" s="8">
        <f>'Цены 2'!D65+Сбытовые!D81+Цены!$C$4+Цены!$G$3</f>
        <v>1989.5900000000001</v>
      </c>
      <c r="E65" s="8">
        <f>'Цены 2'!E65+Сбытовые!E81+Цены!$C$4+Цены!$G$3</f>
        <v>1986.6</v>
      </c>
      <c r="F65" s="8">
        <f>'Цены 2'!F65+Сбытовые!F81+Цены!$C$4+Цены!$G$3</f>
        <v>2030.55</v>
      </c>
      <c r="G65" s="8">
        <f>'Цены 2'!G65+Сбытовые!G81+Цены!$C$4+Цены!$G$3</f>
        <v>2168.2300000000005</v>
      </c>
      <c r="H65" s="8">
        <f>'Цены 2'!H65+Сбытовые!H81+Цены!$C$4+Цены!$G$3</f>
        <v>2408.2000000000003</v>
      </c>
      <c r="I65" s="8">
        <f>'Цены 2'!I65+Сбытовые!I81+Цены!$C$4+Цены!$G$3</f>
        <v>2742.0400000000004</v>
      </c>
      <c r="J65" s="8">
        <f>'Цены 2'!J65+Сбытовые!J81+Цены!$C$4+Цены!$G$3</f>
        <v>2949.6600000000003</v>
      </c>
      <c r="K65" s="8">
        <f>'Цены 2'!K65+Сбытовые!K81+Цены!$C$4+Цены!$G$3</f>
        <v>3006.5600000000004</v>
      </c>
      <c r="L65" s="8">
        <f>'Цены 2'!L65+Сбытовые!L81+Цены!$C$4+Цены!$G$3</f>
        <v>3001.4000000000005</v>
      </c>
      <c r="M65" s="8">
        <f>'Цены 2'!M65+Сбытовые!M81+Цены!$C$4+Цены!$G$3</f>
        <v>2972.8300000000004</v>
      </c>
      <c r="N65" s="8">
        <f>'Цены 2'!N65+Сбытовые!N81+Цены!$C$4+Цены!$G$3</f>
        <v>2957.2700000000004</v>
      </c>
      <c r="O65" s="8">
        <f>'Цены 2'!O65+Сбытовые!O81+Цены!$C$4+Цены!$G$3</f>
        <v>2952.1000000000004</v>
      </c>
      <c r="P65" s="8">
        <f>'Цены 2'!P65+Сбытовые!P81+Цены!$C$4+Цены!$G$3</f>
        <v>2949.9600000000005</v>
      </c>
      <c r="Q65" s="8">
        <f>'Цены 2'!Q65+Сбытовые!Q81+Цены!$C$4+Цены!$G$3</f>
        <v>2951.7000000000003</v>
      </c>
      <c r="R65" s="8">
        <f>'Цены 2'!R65+Сбытовые!R81+Цены!$C$4+Цены!$G$3</f>
        <v>2949.3600000000006</v>
      </c>
      <c r="S65" s="8">
        <f>'Цены 2'!S65+Сбытовые!S81+Цены!$C$4+Цены!$G$3</f>
        <v>2982.7100000000005</v>
      </c>
      <c r="T65" s="8">
        <f>'Цены 2'!T65+Сбытовые!T81+Цены!$C$4+Цены!$G$3</f>
        <v>2996.3300000000004</v>
      </c>
      <c r="U65" s="8">
        <f>'Цены 2'!U65+Сбытовые!U81+Цены!$C$4+Цены!$G$3</f>
        <v>2982.0400000000004</v>
      </c>
      <c r="V65" s="8">
        <f>'Цены 2'!V65+Сбытовые!V81+Цены!$C$4+Цены!$G$3</f>
        <v>2931.9800000000005</v>
      </c>
      <c r="W65" s="8">
        <f>'Цены 2'!W65+Сбытовые!W81+Цены!$C$4+Цены!$G$3</f>
        <v>2924.01</v>
      </c>
      <c r="X65" s="8">
        <f>'Цены 2'!X65+Сбытовые!X81+Цены!$C$4+Цены!$G$3</f>
        <v>2846.9900000000002</v>
      </c>
      <c r="Y65" s="8">
        <f>'Цены 2'!Y65+Сбытовые!Y81+Цены!$C$4+Цены!$G$3</f>
        <v>2248.8600000000006</v>
      </c>
    </row>
    <row r="66" spans="1:25" x14ac:dyDescent="0.25">
      <c r="A66" s="7">
        <v>25</v>
      </c>
      <c r="B66" s="8">
        <f>'Цены 2'!B66+Сбытовые!B82+Цены!$C$4+Цены!$G$3</f>
        <v>2069.4200000000005</v>
      </c>
      <c r="C66" s="8">
        <f>'Цены 2'!C66+Сбытовые!C82+Цены!$C$4+Цены!$G$3</f>
        <v>2008.87</v>
      </c>
      <c r="D66" s="8">
        <f>'Цены 2'!D66+Сбытовые!D82+Цены!$C$4+Цены!$G$3</f>
        <v>1983.03</v>
      </c>
      <c r="E66" s="8">
        <f>'Цены 2'!E66+Сбытовые!E82+Цены!$C$4+Цены!$G$3</f>
        <v>1981.9299999999998</v>
      </c>
      <c r="F66" s="8">
        <f>'Цены 2'!F66+Сбытовые!F82+Цены!$C$4+Цены!$G$3</f>
        <v>2013.22</v>
      </c>
      <c r="G66" s="8">
        <f>'Цены 2'!G66+Сбытовые!G82+Цены!$C$4+Цены!$G$3</f>
        <v>2156.5300000000007</v>
      </c>
      <c r="H66" s="8">
        <f>'Цены 2'!H66+Сбытовые!H82+Цены!$C$4+Цены!$G$3</f>
        <v>2373.5300000000007</v>
      </c>
      <c r="I66" s="8">
        <f>'Цены 2'!I66+Сбытовые!I82+Цены!$C$4+Цены!$G$3</f>
        <v>2695.4100000000003</v>
      </c>
      <c r="J66" s="8">
        <f>'Цены 2'!J66+Сбытовые!J82+Цены!$C$4+Цены!$G$3</f>
        <v>2922.3900000000003</v>
      </c>
      <c r="K66" s="8">
        <f>'Цены 2'!K66+Сбытовые!K82+Цены!$C$4+Цены!$G$3</f>
        <v>2933.2300000000005</v>
      </c>
      <c r="L66" s="8">
        <f>'Цены 2'!L66+Сбытовые!L82+Цены!$C$4+Цены!$G$3</f>
        <v>2931.9300000000003</v>
      </c>
      <c r="M66" s="8">
        <f>'Цены 2'!M66+Сбытовые!M82+Цены!$C$4+Цены!$G$3</f>
        <v>2927.76</v>
      </c>
      <c r="N66" s="8">
        <f>'Цены 2'!N66+Сбытовые!N82+Цены!$C$4+Цены!$G$3</f>
        <v>2906.2800000000007</v>
      </c>
      <c r="O66" s="8">
        <f>'Цены 2'!O66+Сбытовые!O82+Цены!$C$4+Цены!$G$3</f>
        <v>2907.0900000000006</v>
      </c>
      <c r="P66" s="8">
        <f>'Цены 2'!P66+Сбытовые!P82+Цены!$C$4+Цены!$G$3</f>
        <v>2907.3100000000004</v>
      </c>
      <c r="Q66" s="8">
        <f>'Цены 2'!Q66+Сбытовые!Q82+Цены!$C$4+Цены!$G$3</f>
        <v>2925.0600000000004</v>
      </c>
      <c r="R66" s="8">
        <f>'Цены 2'!R66+Сбытовые!R82+Цены!$C$4+Цены!$G$3</f>
        <v>2916.2400000000002</v>
      </c>
      <c r="S66" s="8">
        <f>'Цены 2'!S66+Сбытовые!S82+Цены!$C$4+Цены!$G$3</f>
        <v>2938.9300000000003</v>
      </c>
      <c r="T66" s="8">
        <f>'Цены 2'!T66+Сбытовые!T82+Цены!$C$4+Цены!$G$3</f>
        <v>2946.6700000000005</v>
      </c>
      <c r="U66" s="8">
        <f>'Цены 2'!U66+Сбытовые!U82+Цены!$C$4+Цены!$G$3</f>
        <v>2959.9400000000005</v>
      </c>
      <c r="V66" s="8">
        <f>'Цены 2'!V66+Сбытовые!V82+Цены!$C$4+Цены!$G$3</f>
        <v>2925.6500000000005</v>
      </c>
      <c r="W66" s="8">
        <f>'Цены 2'!W66+Сбытовые!W82+Цены!$C$4+Цены!$G$3</f>
        <v>2857.2800000000007</v>
      </c>
      <c r="X66" s="8">
        <f>'Цены 2'!X66+Сбытовые!X82+Цены!$C$4+Цены!$G$3</f>
        <v>2524.0100000000002</v>
      </c>
      <c r="Y66" s="8">
        <f>'Цены 2'!Y66+Сбытовые!Y82+Цены!$C$4+Цены!$G$3</f>
        <v>2179.9000000000005</v>
      </c>
    </row>
    <row r="67" spans="1:25" x14ac:dyDescent="0.25">
      <c r="A67" s="7">
        <v>26</v>
      </c>
      <c r="B67" s="8">
        <f>'Цены 2'!B67+Сбытовые!B83+Цены!$C$4+Цены!$G$3</f>
        <v>1996.71</v>
      </c>
      <c r="C67" s="8">
        <f>'Цены 2'!C67+Сбытовые!C83+Цены!$C$4+Цены!$G$3</f>
        <v>1940.06</v>
      </c>
      <c r="D67" s="8">
        <f>'Цены 2'!D67+Сбытовые!D83+Цены!$C$4+Цены!$G$3</f>
        <v>1868.02</v>
      </c>
      <c r="E67" s="8">
        <f>'Цены 2'!E67+Сбытовые!E83+Цены!$C$4+Цены!$G$3</f>
        <v>1921.8</v>
      </c>
      <c r="F67" s="8">
        <f>'Цены 2'!F67+Сбытовые!F83+Цены!$C$4+Цены!$G$3</f>
        <v>1964.27</v>
      </c>
      <c r="G67" s="8">
        <f>'Цены 2'!G67+Сбытовые!G83+Цены!$C$4+Цены!$G$3</f>
        <v>1993.98</v>
      </c>
      <c r="H67" s="8">
        <f>'Цены 2'!H67+Сбытовые!H83+Цены!$C$4+Цены!$G$3</f>
        <v>2063.8700000000003</v>
      </c>
      <c r="I67" s="8">
        <f>'Цены 2'!I67+Сбытовые!I83+Цены!$C$4+Цены!$G$3</f>
        <v>2295.1200000000003</v>
      </c>
      <c r="J67" s="8">
        <f>'Цены 2'!J67+Сбытовые!J83+Цены!$C$4+Цены!$G$3</f>
        <v>2554.9800000000005</v>
      </c>
      <c r="K67" s="8">
        <f>'Цены 2'!K67+Сбытовые!K83+Цены!$C$4+Цены!$G$3</f>
        <v>2861.8200000000006</v>
      </c>
      <c r="L67" s="8">
        <f>'Цены 2'!L67+Сбытовые!L83+Цены!$C$4+Цены!$G$3</f>
        <v>2891.1900000000005</v>
      </c>
      <c r="M67" s="8">
        <f>'Цены 2'!M67+Сбытовые!M83+Цены!$C$4+Цены!$G$3</f>
        <v>2887.9700000000003</v>
      </c>
      <c r="N67" s="8">
        <f>'Цены 2'!N67+Сбытовые!N83+Цены!$C$4+Цены!$G$3</f>
        <v>2871.5200000000004</v>
      </c>
      <c r="O67" s="8">
        <f>'Цены 2'!O67+Сбытовые!O83+Цены!$C$4+Цены!$G$3</f>
        <v>2880.4000000000005</v>
      </c>
      <c r="P67" s="8">
        <f>'Цены 2'!P67+Сбытовые!P83+Цены!$C$4+Цены!$G$3</f>
        <v>2874.6100000000006</v>
      </c>
      <c r="Q67" s="8">
        <f>'Цены 2'!Q67+Сбытовые!Q83+Цены!$C$4+Цены!$G$3</f>
        <v>2880.7300000000005</v>
      </c>
      <c r="R67" s="8">
        <f>'Цены 2'!R67+Сбытовые!R83+Цены!$C$4+Цены!$G$3</f>
        <v>2890.8500000000004</v>
      </c>
      <c r="S67" s="8">
        <f>'Цены 2'!S67+Сбытовые!S83+Цены!$C$4+Цены!$G$3</f>
        <v>2927.0600000000004</v>
      </c>
      <c r="T67" s="8">
        <f>'Цены 2'!T67+Сбытовые!T83+Цены!$C$4+Цены!$G$3</f>
        <v>2932.0400000000004</v>
      </c>
      <c r="U67" s="8">
        <f>'Цены 2'!U67+Сбытовые!U83+Цены!$C$4+Цены!$G$3</f>
        <v>2942.1800000000003</v>
      </c>
      <c r="V67" s="8">
        <f>'Цены 2'!V67+Сбытовые!V83+Цены!$C$4+Цены!$G$3</f>
        <v>2921.1900000000005</v>
      </c>
      <c r="W67" s="8">
        <f>'Цены 2'!W67+Сбытовые!W83+Цены!$C$4+Цены!$G$3</f>
        <v>2897.4500000000003</v>
      </c>
      <c r="X67" s="8">
        <f>'Цены 2'!X67+Сбытовые!X83+Цены!$C$4+Цены!$G$3</f>
        <v>2385.8100000000004</v>
      </c>
      <c r="Y67" s="8">
        <f>'Цены 2'!Y67+Сбытовые!Y83+Цены!$C$4+Цены!$G$3</f>
        <v>2174.7500000000005</v>
      </c>
    </row>
    <row r="68" spans="1:25" x14ac:dyDescent="0.25">
      <c r="A68" s="7">
        <v>27</v>
      </c>
      <c r="B68" s="8">
        <f>'Цены 2'!B68+Сбытовые!B84+Цены!$C$4+Цены!$G$3</f>
        <v>2075.1400000000003</v>
      </c>
      <c r="C68" s="8">
        <f>'Цены 2'!C68+Сбытовые!C84+Цены!$C$4+Цены!$G$3</f>
        <v>1995.5900000000001</v>
      </c>
      <c r="D68" s="8">
        <f>'Цены 2'!D68+Сбытовые!D84+Цены!$C$4+Цены!$G$3</f>
        <v>1978.8899999999999</v>
      </c>
      <c r="E68" s="8">
        <f>'Цены 2'!E68+Сбытовые!E84+Цены!$C$4+Цены!$G$3</f>
        <v>1958.85</v>
      </c>
      <c r="F68" s="8">
        <f>'Цены 2'!F68+Сбытовые!F84+Цены!$C$4+Цены!$G$3</f>
        <v>1979.1999999999998</v>
      </c>
      <c r="G68" s="8">
        <f>'Цены 2'!G68+Сбытовые!G84+Цены!$C$4+Цены!$G$3</f>
        <v>1996.25</v>
      </c>
      <c r="H68" s="8">
        <f>'Цены 2'!H68+Сбытовые!H84+Цены!$C$4+Цены!$G$3</f>
        <v>2035.21</v>
      </c>
      <c r="I68" s="8">
        <f>'Цены 2'!I68+Сбытовые!I84+Цены!$C$4+Цены!$G$3</f>
        <v>2167.5900000000006</v>
      </c>
      <c r="J68" s="8">
        <f>'Цены 2'!J68+Сбытовые!J84+Цены!$C$4+Цены!$G$3</f>
        <v>2397.4700000000003</v>
      </c>
      <c r="K68" s="8">
        <f>'Цены 2'!K68+Сбытовые!K84+Цены!$C$4+Цены!$G$3</f>
        <v>2684.5700000000006</v>
      </c>
      <c r="L68" s="8">
        <f>'Цены 2'!L68+Сбытовые!L84+Цены!$C$4+Цены!$G$3</f>
        <v>2817.4600000000005</v>
      </c>
      <c r="M68" s="8">
        <f>'Цены 2'!M68+Сбытовые!M84+Цены!$C$4+Цены!$G$3</f>
        <v>2832.7200000000003</v>
      </c>
      <c r="N68" s="8">
        <f>'Цены 2'!N68+Сбытовые!N84+Цены!$C$4+Цены!$G$3</f>
        <v>2830.9500000000003</v>
      </c>
      <c r="O68" s="8">
        <f>'Цены 2'!O68+Сбытовые!O84+Цены!$C$4+Цены!$G$3</f>
        <v>2811.6100000000006</v>
      </c>
      <c r="P68" s="8">
        <f>'Цены 2'!P68+Сбытовые!P84+Цены!$C$4+Цены!$G$3</f>
        <v>2807.1300000000006</v>
      </c>
      <c r="Q68" s="8">
        <f>'Цены 2'!Q68+Сбытовые!Q84+Цены!$C$4+Цены!$G$3</f>
        <v>2840.3300000000004</v>
      </c>
      <c r="R68" s="8">
        <f>'Цены 2'!R68+Сбытовые!R84+Цены!$C$4+Цены!$G$3</f>
        <v>2864.5000000000005</v>
      </c>
      <c r="S68" s="8">
        <f>'Цены 2'!S68+Сбытовые!S84+Цены!$C$4+Цены!$G$3</f>
        <v>2970.8600000000006</v>
      </c>
      <c r="T68" s="8">
        <f>'Цены 2'!T68+Сбытовые!T84+Цены!$C$4+Цены!$G$3</f>
        <v>2987.2400000000002</v>
      </c>
      <c r="U68" s="8">
        <f>'Цены 2'!U68+Сбытовые!U84+Цены!$C$4+Цены!$G$3</f>
        <v>2986.2900000000004</v>
      </c>
      <c r="V68" s="8">
        <f>'Цены 2'!V68+Сбытовые!V84+Цены!$C$4+Цены!$G$3</f>
        <v>2957.5300000000007</v>
      </c>
      <c r="W68" s="8">
        <f>'Цены 2'!W68+Сбытовые!W84+Цены!$C$4+Цены!$G$3</f>
        <v>2928.3500000000004</v>
      </c>
      <c r="X68" s="8">
        <f>'Цены 2'!X68+Сбытовые!X84+Цены!$C$4+Цены!$G$3</f>
        <v>2374.1000000000004</v>
      </c>
      <c r="Y68" s="8">
        <f>'Цены 2'!Y68+Сбытовые!Y84+Цены!$C$4+Цены!$G$3</f>
        <v>2174.7100000000005</v>
      </c>
    </row>
    <row r="69" spans="1:25" x14ac:dyDescent="0.25">
      <c r="A69" s="7">
        <v>28</v>
      </c>
      <c r="B69" s="8">
        <f>'Цены 2'!B69+Сбытовые!B85+Цены!$C$4+Цены!$G$3</f>
        <v>2119.3700000000003</v>
      </c>
      <c r="C69" s="8">
        <f>'Цены 2'!C69+Сбытовые!C85+Цены!$C$4+Цены!$G$3</f>
        <v>2052.0500000000002</v>
      </c>
      <c r="D69" s="8">
        <f>'Цены 2'!D69+Сбытовые!D85+Цены!$C$4+Цены!$G$3</f>
        <v>1991.01</v>
      </c>
      <c r="E69" s="8">
        <f>'Цены 2'!E69+Сбытовые!E85+Цены!$C$4+Цены!$G$3</f>
        <v>1987.24</v>
      </c>
      <c r="F69" s="8">
        <f>'Цены 2'!F69+Сбытовые!F85+Цены!$C$4+Цены!$G$3</f>
        <v>2040.38</v>
      </c>
      <c r="G69" s="8">
        <f>'Цены 2'!G69+Сбытовые!G85+Цены!$C$4+Цены!$G$3</f>
        <v>2169.7700000000004</v>
      </c>
      <c r="H69" s="8">
        <f>'Цены 2'!H69+Сбытовые!H85+Цены!$C$4+Цены!$G$3</f>
        <v>2375.9000000000005</v>
      </c>
      <c r="I69" s="8">
        <f>'Цены 2'!I69+Сбытовые!I85+Цены!$C$4+Цены!$G$3</f>
        <v>2711.3500000000004</v>
      </c>
      <c r="J69" s="8">
        <f>'Цены 2'!J69+Сбытовые!J85+Цены!$C$4+Цены!$G$3</f>
        <v>2925.8600000000006</v>
      </c>
      <c r="K69" s="8">
        <f>'Цены 2'!K69+Сбытовые!K85+Цены!$C$4+Цены!$G$3</f>
        <v>2970.5300000000007</v>
      </c>
      <c r="L69" s="8">
        <f>'Цены 2'!L69+Сбытовые!L85+Цены!$C$4+Цены!$G$3</f>
        <v>2970.2300000000005</v>
      </c>
      <c r="M69" s="8">
        <f>'Цены 2'!M69+Сбытовые!M85+Цены!$C$4+Цены!$G$3</f>
        <v>2951.7000000000003</v>
      </c>
      <c r="N69" s="8">
        <f>'Цены 2'!N69+Сбытовые!N85+Цены!$C$4+Цены!$G$3</f>
        <v>2931.8000000000006</v>
      </c>
      <c r="O69" s="8">
        <f>'Цены 2'!O69+Сбытовые!O85+Цены!$C$4+Цены!$G$3</f>
        <v>2927.3000000000006</v>
      </c>
      <c r="P69" s="8">
        <f>'Цены 2'!P69+Сбытовые!P85+Цены!$C$4+Цены!$G$3</f>
        <v>2918.7300000000005</v>
      </c>
      <c r="Q69" s="8">
        <f>'Цены 2'!Q69+Сбытовые!Q85+Цены!$C$4+Цены!$G$3</f>
        <v>2920.5800000000004</v>
      </c>
      <c r="R69" s="8">
        <f>'Цены 2'!R69+Сбытовые!R85+Цены!$C$4+Цены!$G$3</f>
        <v>2919.1600000000003</v>
      </c>
      <c r="S69" s="8">
        <f>'Цены 2'!S69+Сбытовые!S85+Цены!$C$4+Цены!$G$3</f>
        <v>2965.4900000000002</v>
      </c>
      <c r="T69" s="8">
        <f>'Цены 2'!T69+Сбытовые!T85+Цены!$C$4+Цены!$G$3</f>
        <v>2972.5000000000005</v>
      </c>
      <c r="U69" s="8">
        <f>'Цены 2'!U69+Сбытовые!U85+Цены!$C$4+Цены!$G$3</f>
        <v>2953.8600000000006</v>
      </c>
      <c r="V69" s="8">
        <f>'Цены 2'!V69+Сбытовые!V85+Цены!$C$4+Цены!$G$3</f>
        <v>2903.9500000000003</v>
      </c>
      <c r="W69" s="8">
        <f>'Цены 2'!W69+Сбытовые!W85+Цены!$C$4+Цены!$G$3</f>
        <v>2737.2800000000007</v>
      </c>
      <c r="X69" s="8">
        <f>'Цены 2'!X69+Сбытовые!X85+Цены!$C$4+Цены!$G$3</f>
        <v>2429.0200000000004</v>
      </c>
      <c r="Y69" s="8">
        <f>'Цены 2'!Y69+Сбытовые!Y85+Цены!$C$4+Цены!$G$3</f>
        <v>2154.5800000000004</v>
      </c>
    </row>
    <row r="70" spans="1:25" x14ac:dyDescent="0.25">
      <c r="A70" s="7">
        <v>29</v>
      </c>
      <c r="B70" s="8">
        <f>'Цены 2'!B70+Сбытовые!B86+Цены!$C$4+Цены!$G$3</f>
        <v>1985.87</v>
      </c>
      <c r="C70" s="8">
        <f>'Цены 2'!C70+Сбытовые!C86+Цены!$C$4+Цены!$G$3</f>
        <v>1928.27</v>
      </c>
      <c r="D70" s="8">
        <f>'Цены 2'!D70+Сбытовые!D86+Цены!$C$4+Цены!$G$3</f>
        <v>1802.9099999999999</v>
      </c>
      <c r="E70" s="8">
        <f>'Цены 2'!E70+Сбытовые!E86+Цены!$C$4+Цены!$G$3</f>
        <v>1808.04</v>
      </c>
      <c r="F70" s="8">
        <f>'Цены 2'!F70+Сбытовые!F86+Цены!$C$4+Цены!$G$3</f>
        <v>1922.79</v>
      </c>
      <c r="G70" s="8">
        <f>'Цены 2'!G70+Сбытовые!G86+Цены!$C$4+Цены!$G$3</f>
        <v>2017.97</v>
      </c>
      <c r="H70" s="8">
        <f>'Цены 2'!H70+Сбытовые!H86+Цены!$C$4+Цены!$G$3</f>
        <v>2216.0100000000002</v>
      </c>
      <c r="I70" s="8">
        <f>'Цены 2'!I70+Сбытовые!I86+Цены!$C$4+Цены!$G$3</f>
        <v>2489.6200000000003</v>
      </c>
      <c r="J70" s="8">
        <f>'Цены 2'!J70+Сбытовые!J86+Цены!$C$4+Цены!$G$3</f>
        <v>2695.3100000000004</v>
      </c>
      <c r="K70" s="8">
        <f>'Цены 2'!K70+Сбытовые!K86+Цены!$C$4+Цены!$G$3</f>
        <v>2749.8600000000006</v>
      </c>
      <c r="L70" s="8">
        <f>'Цены 2'!L70+Сбытовые!L86+Цены!$C$4+Цены!$G$3</f>
        <v>2746.2300000000005</v>
      </c>
      <c r="M70" s="8">
        <f>'Цены 2'!M70+Сбытовые!M86+Цены!$C$4+Цены!$G$3</f>
        <v>2721.4200000000005</v>
      </c>
      <c r="N70" s="8">
        <f>'Цены 2'!N70+Сбытовые!N86+Цены!$C$4+Цены!$G$3</f>
        <v>2704.4500000000003</v>
      </c>
      <c r="O70" s="8">
        <f>'Цены 2'!O70+Сбытовые!O86+Цены!$C$4+Цены!$G$3</f>
        <v>2703.4000000000005</v>
      </c>
      <c r="P70" s="8">
        <f>'Цены 2'!P70+Сбытовые!P86+Цены!$C$4+Цены!$G$3</f>
        <v>2694.4400000000005</v>
      </c>
      <c r="Q70" s="8">
        <f>'Цены 2'!Q70+Сбытовые!Q86+Цены!$C$4+Цены!$G$3</f>
        <v>2699.1200000000003</v>
      </c>
      <c r="R70" s="8">
        <f>'Цены 2'!R70+Сбытовые!R86+Цены!$C$4+Цены!$G$3</f>
        <v>2704.5300000000007</v>
      </c>
      <c r="S70" s="8">
        <f>'Цены 2'!S70+Сбытовые!S86+Цены!$C$4+Цены!$G$3</f>
        <v>2743.6700000000005</v>
      </c>
      <c r="T70" s="8">
        <f>'Цены 2'!T70+Сбытовые!T86+Цены!$C$4+Цены!$G$3</f>
        <v>2728.7500000000005</v>
      </c>
      <c r="U70" s="8">
        <f>'Цены 2'!U70+Сбытовые!U86+Цены!$C$4+Цены!$G$3</f>
        <v>2739.2800000000007</v>
      </c>
      <c r="V70" s="8">
        <f>'Цены 2'!V70+Сбытовые!V86+Цены!$C$4+Цены!$G$3</f>
        <v>2691.3800000000006</v>
      </c>
      <c r="W70" s="8">
        <f>'Цены 2'!W70+Сбытовые!W86+Цены!$C$4+Цены!$G$3</f>
        <v>2618.1700000000005</v>
      </c>
      <c r="X70" s="8">
        <f>'Цены 2'!X70+Сбытовые!X86+Цены!$C$4+Цены!$G$3</f>
        <v>2276.4000000000005</v>
      </c>
      <c r="Y70" s="8">
        <f>'Цены 2'!Y70+Сбытовые!Y86+Цены!$C$4+Цены!$G$3</f>
        <v>2027.22</v>
      </c>
    </row>
    <row r="71" spans="1:25" x14ac:dyDescent="0.25">
      <c r="A71" s="7">
        <v>30</v>
      </c>
      <c r="B71" s="8">
        <f>'Цены 2'!B71+Сбытовые!B87+Цены!$C$4+Цены!$G$3</f>
        <v>1968.15</v>
      </c>
      <c r="C71" s="8">
        <f>'Цены 2'!C71+Сбытовые!C87+Цены!$C$4+Цены!$G$3</f>
        <v>1862.9</v>
      </c>
      <c r="D71" s="8">
        <f>'Цены 2'!D71+Сбытовые!D87+Цены!$C$4+Цены!$G$3</f>
        <v>1791.9099999999999</v>
      </c>
      <c r="E71" s="8">
        <f>'Цены 2'!E71+Сбытовые!E87+Цены!$C$4+Цены!$G$3</f>
        <v>1763.0900000000001</v>
      </c>
      <c r="F71" s="8">
        <f>'Цены 2'!F71+Сбытовые!F87+Цены!$C$4+Цены!$G$3</f>
        <v>1851.21</v>
      </c>
      <c r="G71" s="8">
        <f>'Цены 2'!G71+Сбытовые!G87+Цены!$C$4+Цены!$G$3</f>
        <v>2044.87</v>
      </c>
      <c r="H71" s="8">
        <f>'Цены 2'!H71+Сбытовые!H87+Цены!$C$4+Цены!$G$3</f>
        <v>2202.0900000000006</v>
      </c>
      <c r="I71" s="8">
        <f>'Цены 2'!I71+Сбытовые!I87+Цены!$C$4+Цены!$G$3</f>
        <v>2516.5000000000005</v>
      </c>
      <c r="J71" s="8">
        <f>'Цены 2'!J71+Сбытовые!J87+Цены!$C$4+Цены!$G$3</f>
        <v>2888.3200000000006</v>
      </c>
      <c r="K71" s="8">
        <f>'Цены 2'!K71+Сбытовые!K87+Цены!$C$4+Цены!$G$3</f>
        <v>2935.0000000000005</v>
      </c>
      <c r="L71" s="8">
        <f>'Цены 2'!L71+Сбытовые!L87+Цены!$C$4+Цены!$G$3</f>
        <v>2944.6300000000006</v>
      </c>
      <c r="M71" s="8">
        <f>'Цены 2'!M71+Сбытовые!M87+Цены!$C$4+Цены!$G$3</f>
        <v>2925.7900000000004</v>
      </c>
      <c r="N71" s="8">
        <f>'Цены 2'!N71+Сбытовые!N87+Цены!$C$4+Цены!$G$3</f>
        <v>2906.7500000000005</v>
      </c>
      <c r="O71" s="8">
        <f>'Цены 2'!O71+Сбытовые!O87+Цены!$C$4+Цены!$G$3</f>
        <v>2907.2300000000005</v>
      </c>
      <c r="P71" s="8">
        <f>'Цены 2'!P71+Сбытовые!P87+Цены!$C$4+Цены!$G$3</f>
        <v>2904.1700000000005</v>
      </c>
      <c r="Q71" s="8">
        <f>'Цены 2'!Q71+Сбытовые!Q87+Цены!$C$4+Цены!$G$3</f>
        <v>2937.7900000000004</v>
      </c>
      <c r="R71" s="8">
        <f>'Цены 2'!R71+Сбытовые!R87+Цены!$C$4+Цены!$G$3</f>
        <v>2934.8800000000006</v>
      </c>
      <c r="S71" s="8">
        <f>'Цены 2'!S71+Сбытовые!S87+Цены!$C$4+Цены!$G$3</f>
        <v>2970.6200000000003</v>
      </c>
      <c r="T71" s="8">
        <f>'Цены 2'!T71+Сбытовые!T87+Цены!$C$4+Цены!$G$3</f>
        <v>2950.2700000000004</v>
      </c>
      <c r="U71" s="8">
        <f>'Цены 2'!U71+Сбытовые!U87+Цены!$C$4+Цены!$G$3</f>
        <v>3022.9300000000003</v>
      </c>
      <c r="V71" s="8">
        <f>'Цены 2'!V71+Сбытовые!V87+Цены!$C$4+Цены!$G$3</f>
        <v>2933.6500000000005</v>
      </c>
      <c r="W71" s="8">
        <f>'Цены 2'!W71+Сбытовые!W87+Цены!$C$4+Цены!$G$3</f>
        <v>2901.8600000000006</v>
      </c>
      <c r="X71" s="8">
        <f>'Цены 2'!X71+Сбытовые!X87+Цены!$C$4+Цены!$G$3</f>
        <v>2753.1300000000006</v>
      </c>
      <c r="Y71" s="8">
        <f>'Цены 2'!Y71+Сбытовые!Y87+Цены!$C$4+Цены!$G$3</f>
        <v>2050.16</v>
      </c>
    </row>
    <row r="72" spans="1:25" x14ac:dyDescent="0.25">
      <c r="A72" s="7">
        <v>31</v>
      </c>
      <c r="B72" s="8">
        <f>'Цены 2'!B72+Сбытовые!B88+Цены!$C$4+Цены!$G$3</f>
        <v>1019.6500000000001</v>
      </c>
      <c r="C72" s="8">
        <f>'Цены 2'!C72+Сбытовые!C88+Цены!$C$4+Цены!$G$3</f>
        <v>1019.6500000000001</v>
      </c>
      <c r="D72" s="8">
        <f>'Цены 2'!D72+Сбытовые!D88+Цены!$C$4+Цены!$G$3</f>
        <v>1019.6500000000001</v>
      </c>
      <c r="E72" s="8">
        <f>'Цены 2'!E72+Сбытовые!E88+Цены!$C$4+Цены!$G$3</f>
        <v>1019.6500000000001</v>
      </c>
      <c r="F72" s="8">
        <f>'Цены 2'!F72+Сбытовые!F88+Цены!$C$4+Цены!$G$3</f>
        <v>1019.6500000000001</v>
      </c>
      <c r="G72" s="8">
        <f>'Цены 2'!G72+Сбытовые!G88+Цены!$C$4+Цены!$G$3</f>
        <v>1019.6500000000001</v>
      </c>
      <c r="H72" s="8">
        <f>'Цены 2'!H72+Сбытовые!H88+Цены!$C$4+Цены!$G$3</f>
        <v>1019.6500000000001</v>
      </c>
      <c r="I72" s="8">
        <f>'Цены 2'!I72+Сбытовые!I88+Цены!$C$4+Цены!$G$3</f>
        <v>1019.6500000000001</v>
      </c>
      <c r="J72" s="8">
        <f>'Цены 2'!J72+Сбытовые!J88+Цены!$C$4+Цены!$G$3</f>
        <v>1019.6500000000001</v>
      </c>
      <c r="K72" s="8">
        <f>'Цены 2'!K72+Сбытовые!K88+Цены!$C$4+Цены!$G$3</f>
        <v>1019.6500000000001</v>
      </c>
      <c r="L72" s="8">
        <f>'Цены 2'!L72+Сбытовые!L88+Цены!$C$4+Цены!$G$3</f>
        <v>1019.6500000000001</v>
      </c>
      <c r="M72" s="8">
        <f>'Цены 2'!M72+Сбытовые!M88+Цены!$C$4+Цены!$G$3</f>
        <v>1019.6500000000001</v>
      </c>
      <c r="N72" s="8">
        <f>'Цены 2'!N72+Сбытовые!N88+Цены!$C$4+Цены!$G$3</f>
        <v>1019.6500000000001</v>
      </c>
      <c r="O72" s="8">
        <f>'Цены 2'!O72+Сбытовые!O88+Цены!$C$4+Цены!$G$3</f>
        <v>1019.6500000000001</v>
      </c>
      <c r="P72" s="8">
        <f>'Цены 2'!P72+Сбытовые!P88+Цены!$C$4+Цены!$G$3</f>
        <v>1019.6500000000001</v>
      </c>
      <c r="Q72" s="8">
        <f>'Цены 2'!Q72+Сбытовые!Q88+Цены!$C$4+Цены!$G$3</f>
        <v>1019.6500000000001</v>
      </c>
      <c r="R72" s="8">
        <f>'Цены 2'!R72+Сбытовые!R88+Цены!$C$4+Цены!$G$3</f>
        <v>1019.6500000000001</v>
      </c>
      <c r="S72" s="8">
        <f>'Цены 2'!S72+Сбытовые!S88+Цены!$C$4+Цены!$G$3</f>
        <v>1019.6500000000001</v>
      </c>
      <c r="T72" s="8">
        <f>'Цены 2'!T72+Сбытовые!T88+Цены!$C$4+Цены!$G$3</f>
        <v>1019.6500000000001</v>
      </c>
      <c r="U72" s="8">
        <f>'Цены 2'!U72+Сбытовые!U88+Цены!$C$4+Цены!$G$3</f>
        <v>1019.6500000000001</v>
      </c>
      <c r="V72" s="8">
        <f>'Цены 2'!V72+Сбытовые!V88+Цены!$C$4+Цены!$G$3</f>
        <v>1019.6500000000001</v>
      </c>
      <c r="W72" s="8">
        <f>'Цены 2'!W72+Сбытовые!W88+Цены!$C$4+Цены!$G$3</f>
        <v>1019.6500000000001</v>
      </c>
      <c r="X72" s="8">
        <f>'Цены 2'!X72+Сбытовые!X88+Цены!$C$4+Цены!$G$3</f>
        <v>1019.6500000000001</v>
      </c>
      <c r="Y72" s="8">
        <f>'Цены 2'!Y72+Сбытовые!Y88+Цены!$C$4+Цены!$G$3</f>
        <v>1019.6500000000001</v>
      </c>
    </row>
    <row r="74" spans="1:25" x14ac:dyDescent="0.25">
      <c r="A74" s="135" t="s">
        <v>12</v>
      </c>
      <c r="B74" s="137" t="s">
        <v>94</v>
      </c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9"/>
    </row>
    <row r="75" spans="1:25" x14ac:dyDescent="0.25">
      <c r="A75" s="136"/>
      <c r="B75" s="6" t="s">
        <v>13</v>
      </c>
      <c r="C75" s="6" t="s">
        <v>14</v>
      </c>
      <c r="D75" s="6" t="s">
        <v>15</v>
      </c>
      <c r="E75" s="6" t="s">
        <v>16</v>
      </c>
      <c r="F75" s="6" t="s">
        <v>17</v>
      </c>
      <c r="G75" s="6" t="s">
        <v>18</v>
      </c>
      <c r="H75" s="6" t="s">
        <v>19</v>
      </c>
      <c r="I75" s="6" t="s">
        <v>20</v>
      </c>
      <c r="J75" s="6" t="s">
        <v>21</v>
      </c>
      <c r="K75" s="6" t="s">
        <v>22</v>
      </c>
      <c r="L75" s="6" t="s">
        <v>23</v>
      </c>
      <c r="M75" s="6" t="s">
        <v>24</v>
      </c>
      <c r="N75" s="6" t="s">
        <v>25</v>
      </c>
      <c r="O75" s="6" t="s">
        <v>26</v>
      </c>
      <c r="P75" s="6" t="s">
        <v>27</v>
      </c>
      <c r="Q75" s="6" t="s">
        <v>28</v>
      </c>
      <c r="R75" s="6" t="s">
        <v>29</v>
      </c>
      <c r="S75" s="6" t="s">
        <v>30</v>
      </c>
      <c r="T75" s="6" t="s">
        <v>31</v>
      </c>
      <c r="U75" s="6" t="s">
        <v>32</v>
      </c>
      <c r="V75" s="6" t="s">
        <v>33</v>
      </c>
      <c r="W75" s="6" t="s">
        <v>34</v>
      </c>
      <c r="X75" s="6" t="s">
        <v>35</v>
      </c>
      <c r="Y75" s="6" t="s">
        <v>36</v>
      </c>
    </row>
    <row r="76" spans="1:25" x14ac:dyDescent="0.25">
      <c r="A76" s="7">
        <v>1</v>
      </c>
      <c r="B76" s="8">
        <f>'Цены 2'!B42+Сбытовые!B58+Цены!$D$4+Цены!$G$3</f>
        <v>1638.04</v>
      </c>
      <c r="C76" s="8">
        <f>'Цены 2'!C42+Сбытовые!C58+Цены!$D$4+Цены!$G$3</f>
        <v>1628.68</v>
      </c>
      <c r="D76" s="8">
        <f>'Цены 2'!D42+Сбытовые!D58+Цены!$D$4+Цены!$G$3</f>
        <v>1594.89</v>
      </c>
      <c r="E76" s="8">
        <f>'Цены 2'!E42+Сбытовые!E58+Цены!$D$4+Цены!$G$3</f>
        <v>1422.47</v>
      </c>
      <c r="F76" s="8">
        <f>'Цены 2'!F42+Сбытовые!F58+Цены!$D$4+Цены!$G$3</f>
        <v>1618.89</v>
      </c>
      <c r="G76" s="8">
        <f>'Цены 2'!G42+Сбытовые!G58+Цены!$D$4+Цены!$G$3</f>
        <v>1621.98</v>
      </c>
      <c r="H76" s="8">
        <f>'Цены 2'!H42+Сбытовые!H58+Цены!$D$4+Цены!$G$3</f>
        <v>2394.59</v>
      </c>
      <c r="I76" s="8">
        <f>'Цены 2'!I42+Сбытовые!I58+Цены!$D$4+Цены!$G$3</f>
        <v>2682.2200000000003</v>
      </c>
      <c r="J76" s="8">
        <f>'Цены 2'!J42+Сбытовые!J58+Цены!$D$4+Цены!$G$3</f>
        <v>2800.7400000000002</v>
      </c>
      <c r="K76" s="8">
        <f>'Цены 2'!K42+Сбытовые!K58+Цены!$D$4+Цены!$G$3</f>
        <v>2863.05</v>
      </c>
      <c r="L76" s="8">
        <f>'Цены 2'!L42+Сбытовые!L58+Цены!$D$4+Цены!$G$3</f>
        <v>2862.83</v>
      </c>
      <c r="M76" s="8">
        <f>'Цены 2'!M42+Сбытовые!M58+Цены!$D$4+Цены!$G$3</f>
        <v>2853.21</v>
      </c>
      <c r="N76" s="8">
        <f>'Цены 2'!N42+Сбытовые!N58+Цены!$D$4+Цены!$G$3</f>
        <v>2836.03</v>
      </c>
      <c r="O76" s="8">
        <f>'Цены 2'!O42+Сбытовые!O58+Цены!$D$4+Цены!$G$3</f>
        <v>2833.79</v>
      </c>
      <c r="P76" s="8">
        <f>'Цены 2'!P42+Сбытовые!P58+Цены!$D$4+Цены!$G$3</f>
        <v>2827.61</v>
      </c>
      <c r="Q76" s="8">
        <f>'Цены 2'!Q42+Сбытовые!Q58+Цены!$D$4+Цены!$G$3</f>
        <v>2786.52</v>
      </c>
      <c r="R76" s="8">
        <f>'Цены 2'!R42+Сбытовые!R58+Цены!$D$4+Цены!$G$3</f>
        <v>2790.37</v>
      </c>
      <c r="S76" s="8">
        <f>'Цены 2'!S42+Сбытовые!S58+Цены!$D$4+Цены!$G$3</f>
        <v>2815.76</v>
      </c>
      <c r="T76" s="8">
        <f>'Цены 2'!T42+Сбытовые!T58+Цены!$D$4+Цены!$G$3</f>
        <v>3132.1800000000003</v>
      </c>
      <c r="U76" s="8">
        <f>'Цены 2'!U42+Сбытовые!U58+Цены!$D$4+Цены!$G$3</f>
        <v>3130.82</v>
      </c>
      <c r="V76" s="8">
        <f>'Цены 2'!V42+Сбытовые!V58+Цены!$D$4+Цены!$G$3</f>
        <v>3139.9900000000002</v>
      </c>
      <c r="W76" s="8">
        <f>'Цены 2'!W42+Сбытовые!W58+Цены!$D$4+Цены!$G$3</f>
        <v>2763.59</v>
      </c>
      <c r="X76" s="8">
        <f>'Цены 2'!X42+Сбытовые!X58+Цены!$D$4+Цены!$G$3</f>
        <v>2483.09</v>
      </c>
      <c r="Y76" s="8">
        <f>'Цены 2'!Y42+Сбытовые!Y58+Цены!$D$4+Цены!$G$3</f>
        <v>1902.8000000000002</v>
      </c>
    </row>
    <row r="77" spans="1:25" x14ac:dyDescent="0.25">
      <c r="A77" s="7">
        <v>2</v>
      </c>
      <c r="B77" s="8">
        <f>'Цены 2'!B43+Сбытовые!B59+Цены!$D$4+Цены!$G$3</f>
        <v>1624.8500000000001</v>
      </c>
      <c r="C77" s="8">
        <f>'Цены 2'!C43+Сбытовые!C59+Цены!$D$4+Цены!$G$3</f>
        <v>1572.3600000000001</v>
      </c>
      <c r="D77" s="8">
        <f>'Цены 2'!D43+Сбытовые!D59+Цены!$D$4+Цены!$G$3</f>
        <v>1287.9100000000001</v>
      </c>
      <c r="E77" s="8">
        <f>'Цены 2'!E43+Сбытовые!E59+Цены!$D$4+Цены!$G$3</f>
        <v>1287.9100000000001</v>
      </c>
      <c r="F77" s="8">
        <f>'Цены 2'!F43+Сбытовые!F59+Цены!$D$4+Цены!$G$3</f>
        <v>1287.94</v>
      </c>
      <c r="G77" s="8">
        <f>'Цены 2'!G43+Сбытовые!G59+Цены!$D$4+Цены!$G$3</f>
        <v>1608.39</v>
      </c>
      <c r="H77" s="8">
        <f>'Цены 2'!H43+Сбытовые!H59+Цены!$D$4+Цены!$G$3</f>
        <v>2385.65</v>
      </c>
      <c r="I77" s="8">
        <f>'Цены 2'!I43+Сбытовые!I59+Цены!$D$4+Цены!$G$3</f>
        <v>2709.52</v>
      </c>
      <c r="J77" s="8">
        <f>'Цены 2'!J43+Сбытовые!J59+Цены!$D$4+Цены!$G$3</f>
        <v>2990.76</v>
      </c>
      <c r="K77" s="8">
        <f>'Цены 2'!K43+Сбытовые!K59+Цены!$D$4+Цены!$G$3</f>
        <v>3142.65</v>
      </c>
      <c r="L77" s="8">
        <f>'Цены 2'!L43+Сбытовые!L59+Цены!$D$4+Цены!$G$3</f>
        <v>3147.9900000000002</v>
      </c>
      <c r="M77" s="8">
        <f>'Цены 2'!M43+Сбытовые!M59+Цены!$D$4+Цены!$G$3</f>
        <v>3144.29</v>
      </c>
      <c r="N77" s="8">
        <f>'Цены 2'!N43+Сбытовые!N59+Цены!$D$4+Цены!$G$3</f>
        <v>3130.42</v>
      </c>
      <c r="O77" s="8">
        <f>'Цены 2'!O43+Сбытовые!O59+Цены!$D$4+Цены!$G$3</f>
        <v>3131.86</v>
      </c>
      <c r="P77" s="8">
        <f>'Цены 2'!P43+Сбытовые!P59+Цены!$D$4+Цены!$G$3</f>
        <v>3136.11</v>
      </c>
      <c r="Q77" s="8">
        <f>'Цены 2'!Q43+Сбытовые!Q59+Цены!$D$4+Цены!$G$3</f>
        <v>3136.21</v>
      </c>
      <c r="R77" s="8">
        <f>'Цены 2'!R43+Сбытовые!R59+Цены!$D$4+Цены!$G$3</f>
        <v>3144</v>
      </c>
      <c r="S77" s="8">
        <f>'Цены 2'!S43+Сбытовые!S59+Цены!$D$4+Цены!$G$3</f>
        <v>3200.15</v>
      </c>
      <c r="T77" s="8">
        <f>'Цены 2'!T43+Сбытовые!T59+Цены!$D$4+Цены!$G$3</f>
        <v>3254.7400000000002</v>
      </c>
      <c r="U77" s="8">
        <f>'Цены 2'!U43+Сбытовые!U59+Цены!$D$4+Цены!$G$3</f>
        <v>3248.81</v>
      </c>
      <c r="V77" s="8">
        <f>'Цены 2'!V43+Сбытовые!V59+Цены!$D$4+Цены!$G$3</f>
        <v>3195.98</v>
      </c>
      <c r="W77" s="8">
        <f>'Цены 2'!W43+Сбытовые!W59+Цены!$D$4+Цены!$G$3</f>
        <v>3173.4500000000003</v>
      </c>
      <c r="X77" s="8">
        <f>'Цены 2'!X43+Сбытовые!X59+Цены!$D$4+Цены!$G$3</f>
        <v>2634.01</v>
      </c>
      <c r="Y77" s="8">
        <f>'Цены 2'!Y43+Сбытовые!Y59+Цены!$D$4+Цены!$G$3</f>
        <v>2378.7000000000003</v>
      </c>
    </row>
    <row r="78" spans="1:25" x14ac:dyDescent="0.25">
      <c r="A78" s="7">
        <v>3</v>
      </c>
      <c r="B78" s="8">
        <f>'Цены 2'!B44+Сбытовые!B60+Цены!$D$4+Цены!$G$3</f>
        <v>2213.5500000000002</v>
      </c>
      <c r="C78" s="8">
        <f>'Цены 2'!C44+Сбытовые!C60+Цены!$D$4+Цены!$G$3</f>
        <v>1857.3000000000002</v>
      </c>
      <c r="D78" s="8">
        <f>'Цены 2'!D44+Сбытовые!D60+Цены!$D$4+Цены!$G$3</f>
        <v>1597.4</v>
      </c>
      <c r="E78" s="8">
        <f>'Цены 2'!E44+Сбытовые!E60+Цены!$D$4+Цены!$G$3</f>
        <v>1564.67</v>
      </c>
      <c r="F78" s="8">
        <f>'Цены 2'!F44+Сбытовые!F60+Цены!$D$4+Цены!$G$3</f>
        <v>2155.0700000000002</v>
      </c>
      <c r="G78" s="8">
        <f>'Цены 2'!G44+Сбытовые!G60+Цены!$D$4+Цены!$G$3</f>
        <v>2260.5300000000002</v>
      </c>
      <c r="H78" s="8">
        <f>'Цены 2'!H44+Сбытовые!H60+Цены!$D$4+Цены!$G$3</f>
        <v>2493.0300000000002</v>
      </c>
      <c r="I78" s="8">
        <f>'Цены 2'!I44+Сбытовые!I60+Цены!$D$4+Цены!$G$3</f>
        <v>2810.61</v>
      </c>
      <c r="J78" s="8">
        <f>'Цены 2'!J44+Сбытовые!J60+Цены!$D$4+Цены!$G$3</f>
        <v>3183.34</v>
      </c>
      <c r="K78" s="8">
        <f>'Цены 2'!K44+Сбытовые!K60+Цены!$D$4+Цены!$G$3</f>
        <v>3241.85</v>
      </c>
      <c r="L78" s="8">
        <f>'Цены 2'!L44+Сбытовые!L60+Цены!$D$4+Цены!$G$3</f>
        <v>3249.84</v>
      </c>
      <c r="M78" s="8">
        <f>'Цены 2'!M44+Сбытовые!M60+Цены!$D$4+Цены!$G$3</f>
        <v>3218.42</v>
      </c>
      <c r="N78" s="8">
        <f>'Цены 2'!N44+Сбытовые!N60+Цены!$D$4+Цены!$G$3</f>
        <v>3196.27</v>
      </c>
      <c r="O78" s="8">
        <f>'Цены 2'!O44+Сбытовые!O60+Цены!$D$4+Цены!$G$3</f>
        <v>3196.2400000000002</v>
      </c>
      <c r="P78" s="8">
        <f>'Цены 2'!P44+Сбытовые!P60+Цены!$D$4+Цены!$G$3</f>
        <v>3197.23</v>
      </c>
      <c r="Q78" s="8">
        <f>'Цены 2'!Q44+Сбытовые!Q60+Цены!$D$4+Цены!$G$3</f>
        <v>3195.11</v>
      </c>
      <c r="R78" s="8">
        <f>'Цены 2'!R44+Сбытовые!R60+Цены!$D$4+Цены!$G$3</f>
        <v>3213.67</v>
      </c>
      <c r="S78" s="8">
        <f>'Цены 2'!S44+Сбытовые!S60+Цены!$D$4+Цены!$G$3</f>
        <v>3281.61</v>
      </c>
      <c r="T78" s="8">
        <f>'Цены 2'!T44+Сбытовые!T60+Цены!$D$4+Цены!$G$3</f>
        <v>3339.61</v>
      </c>
      <c r="U78" s="8">
        <f>'Цены 2'!U44+Сбытовые!U60+Цены!$D$4+Цены!$G$3</f>
        <v>3363.21</v>
      </c>
      <c r="V78" s="8">
        <f>'Цены 2'!V44+Сбытовые!V60+Цены!$D$4+Цены!$G$3</f>
        <v>3309.4900000000002</v>
      </c>
      <c r="W78" s="8">
        <f>'Цены 2'!W44+Сбытовые!W60+Цены!$D$4+Цены!$G$3</f>
        <v>3282.4700000000003</v>
      </c>
      <c r="X78" s="8">
        <f>'Цены 2'!X44+Сбытовые!X60+Цены!$D$4+Цены!$G$3</f>
        <v>3161.9700000000003</v>
      </c>
      <c r="Y78" s="8">
        <f>'Цены 2'!Y44+Сбытовые!Y60+Цены!$D$4+Цены!$G$3</f>
        <v>2614.0100000000002</v>
      </c>
    </row>
    <row r="79" spans="1:25" x14ac:dyDescent="0.25">
      <c r="A79" s="7">
        <v>4</v>
      </c>
      <c r="B79" s="8">
        <f>'Цены 2'!B45+Сбытовые!B61+Цены!$D$4+Цены!$G$3</f>
        <v>2549.4900000000002</v>
      </c>
      <c r="C79" s="8">
        <f>'Цены 2'!C45+Сбытовые!C61+Цены!$D$4+Цены!$G$3</f>
        <v>2396.27</v>
      </c>
      <c r="D79" s="8">
        <f>'Цены 2'!D45+Сбытовые!D61+Цены!$D$4+Цены!$G$3</f>
        <v>2323.04</v>
      </c>
      <c r="E79" s="8">
        <f>'Цены 2'!E45+Сбытовые!E61+Цены!$D$4+Цены!$G$3</f>
        <v>2273.1200000000003</v>
      </c>
      <c r="F79" s="8">
        <f>'Цены 2'!F45+Сбытовые!F61+Цены!$D$4+Цены!$G$3</f>
        <v>2297.58</v>
      </c>
      <c r="G79" s="8">
        <f>'Цены 2'!G45+Сбытовые!G61+Цены!$D$4+Цены!$G$3</f>
        <v>2390.0100000000002</v>
      </c>
      <c r="H79" s="8">
        <f>'Цены 2'!H45+Сбытовые!H61+Цены!$D$4+Цены!$G$3</f>
        <v>2514.14</v>
      </c>
      <c r="I79" s="8">
        <f>'Цены 2'!I45+Сбытовые!I61+Цены!$D$4+Цены!$G$3</f>
        <v>2624.2200000000003</v>
      </c>
      <c r="J79" s="8">
        <f>'Цены 2'!J45+Сбытовые!J61+Цены!$D$4+Цены!$G$3</f>
        <v>3112.7400000000002</v>
      </c>
      <c r="K79" s="8">
        <f>'Цены 2'!K45+Сбытовые!K61+Цены!$D$4+Цены!$G$3</f>
        <v>3169.21</v>
      </c>
      <c r="L79" s="8">
        <f>'Цены 2'!L45+Сбытовые!L61+Цены!$D$4+Цены!$G$3</f>
        <v>3185.7400000000002</v>
      </c>
      <c r="M79" s="8">
        <f>'Цены 2'!M45+Сбытовые!M61+Цены!$D$4+Цены!$G$3</f>
        <v>3174.7200000000003</v>
      </c>
      <c r="N79" s="8">
        <f>'Цены 2'!N45+Сбытовые!N61+Цены!$D$4+Цены!$G$3</f>
        <v>3173.26</v>
      </c>
      <c r="O79" s="8">
        <f>'Цены 2'!O45+Сбытовые!O61+Цены!$D$4+Цены!$G$3</f>
        <v>3159.9300000000003</v>
      </c>
      <c r="P79" s="8">
        <f>'Цены 2'!P45+Сбытовые!P61+Цены!$D$4+Цены!$G$3</f>
        <v>3177.01</v>
      </c>
      <c r="Q79" s="8">
        <f>'Цены 2'!Q45+Сбытовые!Q61+Цены!$D$4+Цены!$G$3</f>
        <v>3189.52</v>
      </c>
      <c r="R79" s="8">
        <f>'Цены 2'!R45+Сбытовые!R61+Цены!$D$4+Цены!$G$3</f>
        <v>3212.46</v>
      </c>
      <c r="S79" s="8">
        <f>'Цены 2'!S45+Сбытовые!S61+Цены!$D$4+Цены!$G$3</f>
        <v>3303.52</v>
      </c>
      <c r="T79" s="8">
        <f>'Цены 2'!T45+Сбытовые!T61+Цены!$D$4+Цены!$G$3</f>
        <v>3327.6200000000003</v>
      </c>
      <c r="U79" s="8">
        <f>'Цены 2'!U45+Сбытовые!U61+Цены!$D$4+Цены!$G$3</f>
        <v>3335.6400000000003</v>
      </c>
      <c r="V79" s="8">
        <f>'Цены 2'!V45+Сбытовые!V61+Цены!$D$4+Цены!$G$3</f>
        <v>3323.1800000000003</v>
      </c>
      <c r="W79" s="8">
        <f>'Цены 2'!W45+Сбытовые!W61+Цены!$D$4+Цены!$G$3</f>
        <v>3215.21</v>
      </c>
      <c r="X79" s="8">
        <f>'Цены 2'!X45+Сбытовые!X61+Цены!$D$4+Цены!$G$3</f>
        <v>3119.41</v>
      </c>
      <c r="Y79" s="8">
        <f>'Цены 2'!Y45+Сбытовые!Y61+Цены!$D$4+Цены!$G$3</f>
        <v>2596.23</v>
      </c>
    </row>
    <row r="80" spans="1:25" x14ac:dyDescent="0.25">
      <c r="A80" s="7">
        <v>5</v>
      </c>
      <c r="B80" s="8">
        <f>'Цены 2'!B46+Сбытовые!B62+Цены!$D$4+Цены!$G$3</f>
        <v>2466.29</v>
      </c>
      <c r="C80" s="8">
        <f>'Цены 2'!C46+Сбытовые!C62+Цены!$D$4+Цены!$G$3</f>
        <v>2359.71</v>
      </c>
      <c r="D80" s="8">
        <f>'Цены 2'!D46+Сбытовые!D62+Цены!$D$4+Цены!$G$3</f>
        <v>2310.52</v>
      </c>
      <c r="E80" s="8">
        <f>'Цены 2'!E46+Сбытовые!E62+Цены!$D$4+Цены!$G$3</f>
        <v>2372.0100000000002</v>
      </c>
      <c r="F80" s="8">
        <f>'Цены 2'!F46+Сбытовые!F62+Цены!$D$4+Цены!$G$3</f>
        <v>2395.19</v>
      </c>
      <c r="G80" s="8">
        <f>'Цены 2'!G46+Сбытовые!G62+Цены!$D$4+Цены!$G$3</f>
        <v>2622.04</v>
      </c>
      <c r="H80" s="8">
        <f>'Цены 2'!H46+Сбытовые!H62+Цены!$D$4+Цены!$G$3</f>
        <v>2595.62</v>
      </c>
      <c r="I80" s="8">
        <f>'Цены 2'!I46+Сбытовые!I62+Цены!$D$4+Цены!$G$3</f>
        <v>2689.5</v>
      </c>
      <c r="J80" s="8">
        <f>'Цены 2'!J46+Сбытовые!J62+Цены!$D$4+Цены!$G$3</f>
        <v>3071.86</v>
      </c>
      <c r="K80" s="8">
        <f>'Цены 2'!K46+Сбытовые!K62+Цены!$D$4+Цены!$G$3</f>
        <v>3118.9300000000003</v>
      </c>
      <c r="L80" s="8">
        <f>'Цены 2'!L46+Сбытовые!L62+Цены!$D$4+Цены!$G$3</f>
        <v>3123.96</v>
      </c>
      <c r="M80" s="8">
        <f>'Цены 2'!M46+Сбытовые!M62+Цены!$D$4+Цены!$G$3</f>
        <v>3127.29</v>
      </c>
      <c r="N80" s="8">
        <f>'Цены 2'!N46+Сбытовые!N62+Цены!$D$4+Цены!$G$3</f>
        <v>3124.06</v>
      </c>
      <c r="O80" s="8">
        <f>'Цены 2'!O46+Сбытовые!O62+Цены!$D$4+Цены!$G$3</f>
        <v>3120.06</v>
      </c>
      <c r="P80" s="8">
        <f>'Цены 2'!P46+Сбытовые!P62+Цены!$D$4+Цены!$G$3</f>
        <v>3124.7000000000003</v>
      </c>
      <c r="Q80" s="8">
        <f>'Цены 2'!Q46+Сбытовые!Q62+Цены!$D$4+Цены!$G$3</f>
        <v>3124.2000000000003</v>
      </c>
      <c r="R80" s="8">
        <f>'Цены 2'!R46+Сбытовые!R62+Цены!$D$4+Цены!$G$3</f>
        <v>3137.34</v>
      </c>
      <c r="S80" s="8">
        <f>'Цены 2'!S46+Сбытовые!S62+Цены!$D$4+Цены!$G$3</f>
        <v>3183.6800000000003</v>
      </c>
      <c r="T80" s="8">
        <f>'Цены 2'!T46+Сбытовые!T62+Цены!$D$4+Цены!$G$3</f>
        <v>3204.01</v>
      </c>
      <c r="U80" s="8">
        <f>'Цены 2'!U46+Сбытовые!U62+Цены!$D$4+Цены!$G$3</f>
        <v>3205.66</v>
      </c>
      <c r="V80" s="8">
        <f>'Цены 2'!V46+Сбытовые!V62+Цены!$D$4+Цены!$G$3</f>
        <v>3182.69</v>
      </c>
      <c r="W80" s="8">
        <f>'Цены 2'!W46+Сбытовые!W62+Цены!$D$4+Цены!$G$3</f>
        <v>3148.39</v>
      </c>
      <c r="X80" s="8">
        <f>'Цены 2'!X46+Сбытовые!X62+Цены!$D$4+Цены!$G$3</f>
        <v>3015.46</v>
      </c>
      <c r="Y80" s="8">
        <f>'Цены 2'!Y46+Сбытовые!Y62+Цены!$D$4+Цены!$G$3</f>
        <v>2599.13</v>
      </c>
    </row>
    <row r="81" spans="1:25" x14ac:dyDescent="0.25">
      <c r="A81" s="7">
        <v>6</v>
      </c>
      <c r="B81" s="8">
        <f>'Цены 2'!B47+Сбытовые!B63+Цены!$D$4+Цены!$G$3</f>
        <v>2383.9300000000003</v>
      </c>
      <c r="C81" s="8">
        <f>'Цены 2'!C47+Сбытовые!C63+Цены!$D$4+Цены!$G$3</f>
        <v>2313.25</v>
      </c>
      <c r="D81" s="8">
        <f>'Цены 2'!D47+Сбытовые!D63+Цены!$D$4+Цены!$G$3</f>
        <v>2259.19</v>
      </c>
      <c r="E81" s="8">
        <f>'Цены 2'!E47+Сбытовые!E63+Цены!$D$4+Цены!$G$3</f>
        <v>2220.2800000000002</v>
      </c>
      <c r="F81" s="8">
        <f>'Цены 2'!F47+Сбытовые!F63+Цены!$D$4+Цены!$G$3</f>
        <v>2228.73</v>
      </c>
      <c r="G81" s="8">
        <f>'Цены 2'!G47+Сбытовые!G63+Цены!$D$4+Цены!$G$3</f>
        <v>2269.35</v>
      </c>
      <c r="H81" s="8">
        <f>'Цены 2'!H47+Сбытовые!H63+Цены!$D$4+Цены!$G$3</f>
        <v>2307.02</v>
      </c>
      <c r="I81" s="8">
        <f>'Цены 2'!I47+Сбытовые!I63+Цены!$D$4+Цены!$G$3</f>
        <v>2416.7800000000002</v>
      </c>
      <c r="J81" s="8">
        <f>'Цены 2'!J47+Сбытовые!J63+Цены!$D$4+Цены!$G$3</f>
        <v>2607.75</v>
      </c>
      <c r="K81" s="8">
        <f>'Цены 2'!K47+Сбытовые!K63+Цены!$D$4+Цены!$G$3</f>
        <v>3062.57</v>
      </c>
      <c r="L81" s="8">
        <f>'Цены 2'!L47+Сбытовые!L63+Цены!$D$4+Цены!$G$3</f>
        <v>3084.06</v>
      </c>
      <c r="M81" s="8">
        <f>'Цены 2'!M47+Сбытовые!M63+Цены!$D$4+Цены!$G$3</f>
        <v>3081.23</v>
      </c>
      <c r="N81" s="8">
        <f>'Цены 2'!N47+Сбытовые!N63+Цены!$D$4+Цены!$G$3</f>
        <v>3056.81</v>
      </c>
      <c r="O81" s="8">
        <f>'Цены 2'!O47+Сбытовые!O63+Цены!$D$4+Цены!$G$3</f>
        <v>3049.42</v>
      </c>
      <c r="P81" s="8">
        <f>'Цены 2'!P47+Сбытовые!P63+Цены!$D$4+Цены!$G$3</f>
        <v>3053.7400000000002</v>
      </c>
      <c r="Q81" s="8">
        <f>'Цены 2'!Q47+Сбытовые!Q63+Цены!$D$4+Цены!$G$3</f>
        <v>3059.71</v>
      </c>
      <c r="R81" s="8">
        <f>'Цены 2'!R47+Сбытовые!R63+Цены!$D$4+Цены!$G$3</f>
        <v>3084.32</v>
      </c>
      <c r="S81" s="8">
        <f>'Цены 2'!S47+Сбытовые!S63+Цены!$D$4+Цены!$G$3</f>
        <v>3112.9</v>
      </c>
      <c r="T81" s="8">
        <f>'Цены 2'!T47+Сбытовые!T63+Цены!$D$4+Цены!$G$3</f>
        <v>3133.34</v>
      </c>
      <c r="U81" s="8">
        <f>'Цены 2'!U47+Сбытовые!U63+Цены!$D$4+Цены!$G$3</f>
        <v>3121.66</v>
      </c>
      <c r="V81" s="8">
        <f>'Цены 2'!V47+Сбытовые!V63+Цены!$D$4+Цены!$G$3</f>
        <v>3120.32</v>
      </c>
      <c r="W81" s="8">
        <f>'Цены 2'!W47+Сбытовые!W63+Цены!$D$4+Цены!$G$3</f>
        <v>3109.67</v>
      </c>
      <c r="X81" s="8">
        <f>'Цены 2'!X47+Сбытовые!X63+Цены!$D$4+Цены!$G$3</f>
        <v>2622.52</v>
      </c>
      <c r="Y81" s="8">
        <f>'Цены 2'!Y47+Сбытовые!Y63+Цены!$D$4+Цены!$G$3</f>
        <v>2515.3200000000002</v>
      </c>
    </row>
    <row r="82" spans="1:25" x14ac:dyDescent="0.25">
      <c r="A82" s="7">
        <v>7</v>
      </c>
      <c r="B82" s="8">
        <f>'Цены 2'!B48+Сбытовые!B64+Цены!$D$4+Цены!$G$3</f>
        <v>2276.3200000000002</v>
      </c>
      <c r="C82" s="8">
        <f>'Цены 2'!C48+Сбытовые!C64+Цены!$D$4+Цены!$G$3</f>
        <v>2134.6800000000003</v>
      </c>
      <c r="D82" s="8">
        <f>'Цены 2'!D48+Сбытовые!D64+Цены!$D$4+Цены!$G$3</f>
        <v>2132.4900000000002</v>
      </c>
      <c r="E82" s="8">
        <f>'Цены 2'!E48+Сбытовые!E64+Цены!$D$4+Цены!$G$3</f>
        <v>1999.4900000000002</v>
      </c>
      <c r="F82" s="8">
        <f>'Цены 2'!F48+Сбытовые!F64+Цены!$D$4+Цены!$G$3</f>
        <v>2191.3000000000002</v>
      </c>
      <c r="G82" s="8">
        <f>'Цены 2'!G48+Сбытовые!G64+Цены!$D$4+Цены!$G$3</f>
        <v>2272.88</v>
      </c>
      <c r="H82" s="8">
        <f>'Цены 2'!H48+Сбытовые!H64+Цены!$D$4+Цены!$G$3</f>
        <v>2404.06</v>
      </c>
      <c r="I82" s="8">
        <f>'Цены 2'!I48+Сбытовые!I64+Цены!$D$4+Цены!$G$3</f>
        <v>2696.31</v>
      </c>
      <c r="J82" s="8">
        <f>'Цены 2'!J48+Сбытовые!J64+Цены!$D$4+Цены!$G$3</f>
        <v>3108.29</v>
      </c>
      <c r="K82" s="8">
        <f>'Цены 2'!K48+Сбытовые!K64+Цены!$D$4+Цены!$G$3</f>
        <v>3177.19</v>
      </c>
      <c r="L82" s="8">
        <f>'Цены 2'!L48+Сбытовые!L64+Цены!$D$4+Цены!$G$3</f>
        <v>3188.11</v>
      </c>
      <c r="M82" s="8">
        <f>'Цены 2'!M48+Сбытовые!M64+Цены!$D$4+Цены!$G$3</f>
        <v>3170.02</v>
      </c>
      <c r="N82" s="8">
        <f>'Цены 2'!N48+Сбытовые!N64+Цены!$D$4+Цены!$G$3</f>
        <v>3139.2000000000003</v>
      </c>
      <c r="O82" s="8">
        <f>'Цены 2'!O48+Сбытовые!O64+Цены!$D$4+Цены!$G$3</f>
        <v>3149.78</v>
      </c>
      <c r="P82" s="8">
        <f>'Цены 2'!P48+Сбытовые!P64+Цены!$D$4+Цены!$G$3</f>
        <v>3144.83</v>
      </c>
      <c r="Q82" s="8">
        <f>'Цены 2'!Q48+Сбытовые!Q64+Цены!$D$4+Цены!$G$3</f>
        <v>3153.81</v>
      </c>
      <c r="R82" s="8">
        <f>'Цены 2'!R48+Сбытовые!R64+Цены!$D$4+Цены!$G$3</f>
        <v>3168.35</v>
      </c>
      <c r="S82" s="8">
        <f>'Цены 2'!S48+Сбытовые!S64+Цены!$D$4+Цены!$G$3</f>
        <v>3189.9</v>
      </c>
      <c r="T82" s="8">
        <f>'Цены 2'!T48+Сбытовые!T64+Цены!$D$4+Цены!$G$3</f>
        <v>3225.73</v>
      </c>
      <c r="U82" s="8">
        <f>'Цены 2'!U48+Сбытовые!U64+Цены!$D$4+Цены!$G$3</f>
        <v>3236.02</v>
      </c>
      <c r="V82" s="8">
        <f>'Цены 2'!V48+Сбытовые!V64+Цены!$D$4+Цены!$G$3</f>
        <v>3176.76</v>
      </c>
      <c r="W82" s="8">
        <f>'Цены 2'!W48+Сбытовые!W64+Цены!$D$4+Цены!$G$3</f>
        <v>3123.76</v>
      </c>
      <c r="X82" s="8">
        <f>'Цены 2'!X48+Сбытовые!X64+Цены!$D$4+Цены!$G$3</f>
        <v>2628.34</v>
      </c>
      <c r="Y82" s="8">
        <f>'Цены 2'!Y48+Сбытовые!Y64+Цены!$D$4+Цены!$G$3</f>
        <v>2401.7000000000003</v>
      </c>
    </row>
    <row r="83" spans="1:25" x14ac:dyDescent="0.25">
      <c r="A83" s="7">
        <v>8</v>
      </c>
      <c r="B83" s="8">
        <f>'Цены 2'!B49+Сбытовые!B65+Цены!$D$4+Цены!$G$3</f>
        <v>2237.42</v>
      </c>
      <c r="C83" s="8">
        <f>'Цены 2'!C49+Сбытовые!C65+Цены!$D$4+Цены!$G$3</f>
        <v>1924.5100000000002</v>
      </c>
      <c r="D83" s="8">
        <f>'Цены 2'!D49+Сбытовые!D65+Цены!$D$4+Цены!$G$3</f>
        <v>1867.69</v>
      </c>
      <c r="E83" s="8">
        <f>'Цены 2'!E49+Сбытовые!E65+Цены!$D$4+Цены!$G$3</f>
        <v>1841.3600000000001</v>
      </c>
      <c r="F83" s="8">
        <f>'Цены 2'!F49+Сбытовые!F65+Цены!$D$4+Цены!$G$3</f>
        <v>2140.58</v>
      </c>
      <c r="G83" s="8">
        <f>'Цены 2'!G49+Сбытовые!G65+Цены!$D$4+Цены!$G$3</f>
        <v>2235.7800000000002</v>
      </c>
      <c r="H83" s="8">
        <f>'Цены 2'!H49+Сбытовые!H65+Цены!$D$4+Цены!$G$3</f>
        <v>2418.39</v>
      </c>
      <c r="I83" s="8">
        <f>'Цены 2'!I49+Сбытовые!I65+Цены!$D$4+Цены!$G$3</f>
        <v>2704.53</v>
      </c>
      <c r="J83" s="8">
        <f>'Цены 2'!J49+Сбытовые!J65+Цены!$D$4+Цены!$G$3</f>
        <v>3118.82</v>
      </c>
      <c r="K83" s="8">
        <f>'Цены 2'!K49+Сбытовые!K65+Цены!$D$4+Цены!$G$3</f>
        <v>3185.62</v>
      </c>
      <c r="L83" s="8">
        <f>'Цены 2'!L49+Сбытовые!L65+Цены!$D$4+Цены!$G$3</f>
        <v>3180.3</v>
      </c>
      <c r="M83" s="8">
        <f>'Цены 2'!M49+Сбытовые!M65+Цены!$D$4+Цены!$G$3</f>
        <v>3163.7200000000003</v>
      </c>
      <c r="N83" s="8">
        <f>'Цены 2'!N49+Сбытовые!N65+Цены!$D$4+Цены!$G$3</f>
        <v>3143.7000000000003</v>
      </c>
      <c r="O83" s="8">
        <f>'Цены 2'!O49+Сбытовые!O65+Цены!$D$4+Цены!$G$3</f>
        <v>3157.4</v>
      </c>
      <c r="P83" s="8">
        <f>'Цены 2'!P49+Сбытовые!P65+Цены!$D$4+Цены!$G$3</f>
        <v>3166.81</v>
      </c>
      <c r="Q83" s="8">
        <f>'Цены 2'!Q49+Сбытовые!Q65+Цены!$D$4+Цены!$G$3</f>
        <v>3175.86</v>
      </c>
      <c r="R83" s="8">
        <f>'Цены 2'!R49+Сбытовые!R65+Цены!$D$4+Цены!$G$3</f>
        <v>3182.12</v>
      </c>
      <c r="S83" s="8">
        <f>'Цены 2'!S49+Сбытовые!S65+Цены!$D$4+Цены!$G$3</f>
        <v>3182.6800000000003</v>
      </c>
      <c r="T83" s="8">
        <f>'Цены 2'!T49+Сбытовые!T65+Цены!$D$4+Цены!$G$3</f>
        <v>3216.6</v>
      </c>
      <c r="U83" s="8">
        <f>'Цены 2'!U49+Сбытовые!U65+Цены!$D$4+Цены!$G$3</f>
        <v>3218.12</v>
      </c>
      <c r="V83" s="8">
        <f>'Цены 2'!V49+Сбытовые!V65+Цены!$D$4+Цены!$G$3</f>
        <v>3159.64</v>
      </c>
      <c r="W83" s="8">
        <f>'Цены 2'!W49+Сбытовые!W65+Цены!$D$4+Цены!$G$3</f>
        <v>3087.07</v>
      </c>
      <c r="X83" s="8">
        <f>'Цены 2'!X49+Сбытовые!X65+Цены!$D$4+Цены!$G$3</f>
        <v>2599.04</v>
      </c>
      <c r="Y83" s="8">
        <f>'Цены 2'!Y49+Сбытовые!Y65+Цены!$D$4+Цены!$G$3</f>
        <v>2391.61</v>
      </c>
    </row>
    <row r="84" spans="1:25" x14ac:dyDescent="0.25">
      <c r="A84" s="7">
        <v>9</v>
      </c>
      <c r="B84" s="8">
        <f>'Цены 2'!B50+Сбытовые!B66+Цены!$D$4+Цены!$G$3</f>
        <v>2277.3900000000003</v>
      </c>
      <c r="C84" s="8">
        <f>'Цены 2'!C50+Сбытовые!C66+Цены!$D$4+Цены!$G$3</f>
        <v>2192.81</v>
      </c>
      <c r="D84" s="8">
        <f>'Цены 2'!D50+Сбытовые!D66+Цены!$D$4+Цены!$G$3</f>
        <v>2108.04</v>
      </c>
      <c r="E84" s="8">
        <f>'Цены 2'!E50+Сбытовые!E66+Цены!$D$4+Цены!$G$3</f>
        <v>1959.1</v>
      </c>
      <c r="F84" s="8">
        <f>'Цены 2'!F50+Сбытовые!F66+Цены!$D$4+Цены!$G$3</f>
        <v>2206.21</v>
      </c>
      <c r="G84" s="8">
        <f>'Цены 2'!G50+Сбытовые!G66+Цены!$D$4+Цены!$G$3</f>
        <v>2312.58</v>
      </c>
      <c r="H84" s="8">
        <f>'Цены 2'!H50+Сбытовые!H66+Цены!$D$4+Цены!$G$3</f>
        <v>2512.75</v>
      </c>
      <c r="I84" s="8">
        <f>'Цены 2'!I50+Сбытовые!I66+Цены!$D$4+Цены!$G$3</f>
        <v>2828.34</v>
      </c>
      <c r="J84" s="8">
        <f>'Цены 2'!J50+Сбытовые!J66+Цены!$D$4+Цены!$G$3</f>
        <v>3203.37</v>
      </c>
      <c r="K84" s="8">
        <f>'Цены 2'!K50+Сбытовые!K66+Цены!$D$4+Цены!$G$3</f>
        <v>3303.2200000000003</v>
      </c>
      <c r="L84" s="8">
        <f>'Цены 2'!L50+Сбытовые!L66+Цены!$D$4+Цены!$G$3</f>
        <v>3302.13</v>
      </c>
      <c r="M84" s="8">
        <f>'Цены 2'!M50+Сбытовые!M66+Цены!$D$4+Цены!$G$3</f>
        <v>3292.55</v>
      </c>
      <c r="N84" s="8">
        <f>'Цены 2'!N50+Сбытовые!N66+Цены!$D$4+Цены!$G$3</f>
        <v>3281.91</v>
      </c>
      <c r="O84" s="8">
        <f>'Цены 2'!O50+Сбытовые!O66+Цены!$D$4+Цены!$G$3</f>
        <v>3278.3</v>
      </c>
      <c r="P84" s="8">
        <f>'Цены 2'!P50+Сбытовые!P66+Цены!$D$4+Цены!$G$3</f>
        <v>3287.85</v>
      </c>
      <c r="Q84" s="8">
        <f>'Цены 2'!Q50+Сбытовые!Q66+Цены!$D$4+Цены!$G$3</f>
        <v>3289.7400000000002</v>
      </c>
      <c r="R84" s="8">
        <f>'Цены 2'!R50+Сбытовые!R66+Цены!$D$4+Цены!$G$3</f>
        <v>3295.14</v>
      </c>
      <c r="S84" s="8">
        <f>'Цены 2'!S50+Сбытовые!S66+Цены!$D$4+Цены!$G$3</f>
        <v>3328.2400000000002</v>
      </c>
      <c r="T84" s="8">
        <f>'Цены 2'!T50+Сбытовые!T66+Цены!$D$4+Цены!$G$3</f>
        <v>3349.8100000000004</v>
      </c>
      <c r="U84" s="8">
        <f>'Цены 2'!U50+Сбытовые!U66+Цены!$D$4+Цены!$G$3</f>
        <v>3325.6400000000003</v>
      </c>
      <c r="V84" s="8">
        <f>'Цены 2'!V50+Сбытовые!V66+Цены!$D$4+Цены!$G$3</f>
        <v>3307.7400000000002</v>
      </c>
      <c r="W84" s="8">
        <f>'Цены 2'!W50+Сбытовые!W66+Цены!$D$4+Цены!$G$3</f>
        <v>3206.69</v>
      </c>
      <c r="X84" s="8">
        <f>'Цены 2'!X50+Сбытовые!X66+Цены!$D$4+Цены!$G$3</f>
        <v>2909.31</v>
      </c>
      <c r="Y84" s="8">
        <f>'Цены 2'!Y50+Сбытовые!Y66+Цены!$D$4+Цены!$G$3</f>
        <v>2486.5100000000002</v>
      </c>
    </row>
    <row r="85" spans="1:25" x14ac:dyDescent="0.25">
      <c r="A85" s="7">
        <v>10</v>
      </c>
      <c r="B85" s="8">
        <f>'Цены 2'!B51+Сбытовые!B67+Цены!$D$4+Цены!$G$3</f>
        <v>2309.11</v>
      </c>
      <c r="C85" s="8">
        <f>'Цены 2'!C51+Сбытовые!C67+Цены!$D$4+Цены!$G$3</f>
        <v>2208.7200000000003</v>
      </c>
      <c r="D85" s="8">
        <f>'Цены 2'!D51+Сбытовые!D67+Цены!$D$4+Цены!$G$3</f>
        <v>2156.58</v>
      </c>
      <c r="E85" s="8">
        <f>'Цены 2'!E51+Сбытовые!E67+Цены!$D$4+Цены!$G$3</f>
        <v>1891.8200000000002</v>
      </c>
      <c r="F85" s="8">
        <f>'Цены 2'!F51+Сбытовые!F67+Цены!$D$4+Цены!$G$3</f>
        <v>2206.0500000000002</v>
      </c>
      <c r="G85" s="8">
        <f>'Цены 2'!G51+Сбытовые!G67+Цены!$D$4+Цены!$G$3</f>
        <v>2339.13</v>
      </c>
      <c r="H85" s="8">
        <f>'Цены 2'!H51+Сбытовые!H67+Цены!$D$4+Цены!$G$3</f>
        <v>2566.37</v>
      </c>
      <c r="I85" s="8">
        <f>'Цены 2'!I51+Сбытовые!I67+Цены!$D$4+Цены!$G$3</f>
        <v>2964</v>
      </c>
      <c r="J85" s="8">
        <f>'Цены 2'!J51+Сбытовые!J67+Цены!$D$4+Цены!$G$3</f>
        <v>3218.02</v>
      </c>
      <c r="K85" s="8">
        <f>'Цены 2'!K51+Сбытовые!K67+Цены!$D$4+Цены!$G$3</f>
        <v>3269.9300000000003</v>
      </c>
      <c r="L85" s="8">
        <f>'Цены 2'!L51+Сбытовые!L67+Цены!$D$4+Цены!$G$3</f>
        <v>3288.35</v>
      </c>
      <c r="M85" s="8">
        <f>'Цены 2'!M51+Сбытовые!M67+Цены!$D$4+Цены!$G$3</f>
        <v>3273.1</v>
      </c>
      <c r="N85" s="8">
        <f>'Цены 2'!N51+Сбытовые!N67+Цены!$D$4+Цены!$G$3</f>
        <v>3227.87</v>
      </c>
      <c r="O85" s="8">
        <f>'Цены 2'!O51+Сбытовые!O67+Цены!$D$4+Цены!$G$3</f>
        <v>3242.59</v>
      </c>
      <c r="P85" s="8">
        <f>'Цены 2'!P51+Сбытовые!P67+Цены!$D$4+Цены!$G$3</f>
        <v>3260.75</v>
      </c>
      <c r="Q85" s="8">
        <f>'Цены 2'!Q51+Сбытовые!Q67+Цены!$D$4+Цены!$G$3</f>
        <v>3276.41</v>
      </c>
      <c r="R85" s="8">
        <f>'Цены 2'!R51+Сбытовые!R67+Цены!$D$4+Цены!$G$3</f>
        <v>3289.05</v>
      </c>
      <c r="S85" s="8">
        <f>'Цены 2'!S51+Сбытовые!S67+Цены!$D$4+Цены!$G$3</f>
        <v>3333.3300000000004</v>
      </c>
      <c r="T85" s="8">
        <f>'Цены 2'!T51+Сбытовые!T67+Цены!$D$4+Цены!$G$3</f>
        <v>3356.4900000000002</v>
      </c>
      <c r="U85" s="8">
        <f>'Цены 2'!U51+Сбытовые!U67+Цены!$D$4+Цены!$G$3</f>
        <v>3347.96</v>
      </c>
      <c r="V85" s="8">
        <f>'Цены 2'!V51+Сбытовые!V67+Цены!$D$4+Цены!$G$3</f>
        <v>3316.69</v>
      </c>
      <c r="W85" s="8">
        <f>'Цены 2'!W51+Сбытовые!W67+Цены!$D$4+Цены!$G$3</f>
        <v>3237.44</v>
      </c>
      <c r="X85" s="8">
        <f>'Цены 2'!X51+Сбытовые!X67+Цены!$D$4+Цены!$G$3</f>
        <v>2690.26</v>
      </c>
      <c r="Y85" s="8">
        <f>'Цены 2'!Y51+Сбытовые!Y67+Цены!$D$4+Цены!$G$3</f>
        <v>2434.1</v>
      </c>
    </row>
    <row r="86" spans="1:25" x14ac:dyDescent="0.25">
      <c r="A86" s="7">
        <v>11</v>
      </c>
      <c r="B86" s="8">
        <f>'Цены 2'!B52+Сбытовые!B68+Цены!$D$4+Цены!$G$3</f>
        <v>2301.86</v>
      </c>
      <c r="C86" s="8">
        <f>'Цены 2'!C52+Сбытовые!C68+Цены!$D$4+Цены!$G$3</f>
        <v>2213.9500000000003</v>
      </c>
      <c r="D86" s="8">
        <f>'Цены 2'!D52+Сбытовые!D68+Цены!$D$4+Цены!$G$3</f>
        <v>2083.3700000000003</v>
      </c>
      <c r="E86" s="8">
        <f>'Цены 2'!E52+Сбытовые!E68+Цены!$D$4+Цены!$G$3</f>
        <v>1853.79</v>
      </c>
      <c r="F86" s="8">
        <f>'Цены 2'!F52+Сбытовые!F68+Цены!$D$4+Цены!$G$3</f>
        <v>2209.56</v>
      </c>
      <c r="G86" s="8">
        <f>'Цены 2'!G52+Сбытовые!G68+Цены!$D$4+Цены!$G$3</f>
        <v>2384.17</v>
      </c>
      <c r="H86" s="8">
        <f>'Цены 2'!H52+Сбытовые!H68+Цены!$D$4+Цены!$G$3</f>
        <v>2670.11</v>
      </c>
      <c r="I86" s="8">
        <f>'Цены 2'!I52+Сбытовые!I68+Цены!$D$4+Цены!$G$3</f>
        <v>3114.53</v>
      </c>
      <c r="J86" s="8">
        <f>'Цены 2'!J52+Сбытовые!J68+Цены!$D$4+Цены!$G$3</f>
        <v>3303.31</v>
      </c>
      <c r="K86" s="8">
        <f>'Цены 2'!K52+Сбытовые!K68+Цены!$D$4+Цены!$G$3</f>
        <v>3334.6600000000003</v>
      </c>
      <c r="L86" s="8">
        <f>'Цены 2'!L52+Сбытовые!L68+Цены!$D$4+Цены!$G$3</f>
        <v>3330.67</v>
      </c>
      <c r="M86" s="8">
        <f>'Цены 2'!M52+Сбытовые!M68+Цены!$D$4+Цены!$G$3</f>
        <v>3319.39</v>
      </c>
      <c r="N86" s="8">
        <f>'Цены 2'!N52+Сбытовые!N68+Цены!$D$4+Цены!$G$3</f>
        <v>3288.65</v>
      </c>
      <c r="O86" s="8">
        <f>'Цены 2'!O52+Сбытовые!O68+Цены!$D$4+Цены!$G$3</f>
        <v>3298.63</v>
      </c>
      <c r="P86" s="8">
        <f>'Цены 2'!P52+Сбытовые!P68+Цены!$D$4+Цены!$G$3</f>
        <v>3304.13</v>
      </c>
      <c r="Q86" s="8">
        <f>'Цены 2'!Q52+Сбытовые!Q68+Цены!$D$4+Цены!$G$3</f>
        <v>3308.06</v>
      </c>
      <c r="R86" s="8">
        <f>'Цены 2'!R52+Сбытовые!R68+Цены!$D$4+Цены!$G$3</f>
        <v>3315.8</v>
      </c>
      <c r="S86" s="8">
        <f>'Цены 2'!S52+Сбытовые!S68+Цены!$D$4+Цены!$G$3</f>
        <v>3350.59</v>
      </c>
      <c r="T86" s="8">
        <f>'Цены 2'!T52+Сбытовые!T68+Цены!$D$4+Цены!$G$3</f>
        <v>3370.54</v>
      </c>
      <c r="U86" s="8">
        <f>'Цены 2'!U52+Сбытовые!U68+Цены!$D$4+Цены!$G$3</f>
        <v>3348.92</v>
      </c>
      <c r="V86" s="8">
        <f>'Цены 2'!V52+Сбытовые!V68+Цены!$D$4+Цены!$G$3</f>
        <v>3338.07</v>
      </c>
      <c r="W86" s="8">
        <f>'Цены 2'!W52+Сбытовые!W68+Цены!$D$4+Цены!$G$3</f>
        <v>3303.34</v>
      </c>
      <c r="X86" s="8">
        <f>'Цены 2'!X52+Сбытовые!X68+Цены!$D$4+Цены!$G$3</f>
        <v>3086.07</v>
      </c>
      <c r="Y86" s="8">
        <f>'Цены 2'!Y52+Сбытовые!Y68+Цены!$D$4+Цены!$G$3</f>
        <v>2528.1800000000003</v>
      </c>
    </row>
    <row r="87" spans="1:25" x14ac:dyDescent="0.25">
      <c r="A87" s="7">
        <v>12</v>
      </c>
      <c r="B87" s="8">
        <f>'Цены 2'!B53+Сбытовые!B69+Цены!$D$4+Цены!$G$3</f>
        <v>2385.64</v>
      </c>
      <c r="C87" s="8">
        <f>'Цены 2'!C53+Сбытовые!C69+Цены!$D$4+Цены!$G$3</f>
        <v>2260.63</v>
      </c>
      <c r="D87" s="8">
        <f>'Цены 2'!D53+Сбытовые!D69+Цены!$D$4+Цены!$G$3</f>
        <v>2210.8200000000002</v>
      </c>
      <c r="E87" s="8">
        <f>'Цены 2'!E53+Сбытовые!E69+Цены!$D$4+Цены!$G$3</f>
        <v>2181.29</v>
      </c>
      <c r="F87" s="8">
        <f>'Цены 2'!F53+Сбытовые!F69+Цены!$D$4+Цены!$G$3</f>
        <v>2204.7200000000003</v>
      </c>
      <c r="G87" s="8">
        <f>'Цены 2'!G53+Сбытовые!G69+Цены!$D$4+Цены!$G$3</f>
        <v>2270.23</v>
      </c>
      <c r="H87" s="8">
        <f>'Цены 2'!H53+Сбытовые!H69+Цены!$D$4+Цены!$G$3</f>
        <v>2387.34</v>
      </c>
      <c r="I87" s="8">
        <f>'Цены 2'!I53+Сбытовые!I69+Цены!$D$4+Цены!$G$3</f>
        <v>2505.4900000000002</v>
      </c>
      <c r="J87" s="8">
        <f>'Цены 2'!J53+Сбытовые!J69+Цены!$D$4+Цены!$G$3</f>
        <v>3096.19</v>
      </c>
      <c r="K87" s="8">
        <f>'Цены 2'!K53+Сбытовые!K69+Цены!$D$4+Цены!$G$3</f>
        <v>3200.4</v>
      </c>
      <c r="L87" s="8">
        <f>'Цены 2'!L53+Сбытовые!L69+Цены!$D$4+Цены!$G$3</f>
        <v>3215.76</v>
      </c>
      <c r="M87" s="8">
        <f>'Цены 2'!M53+Сбытовые!M69+Цены!$D$4+Цены!$G$3</f>
        <v>3211.7000000000003</v>
      </c>
      <c r="N87" s="8">
        <f>'Цены 2'!N53+Сбытовые!N69+Цены!$D$4+Цены!$G$3</f>
        <v>3196.56</v>
      </c>
      <c r="O87" s="8">
        <f>'Цены 2'!O53+Сбытовые!O69+Цены!$D$4+Цены!$G$3</f>
        <v>3180.12</v>
      </c>
      <c r="P87" s="8">
        <f>'Цены 2'!P53+Сбытовые!P69+Цены!$D$4+Цены!$G$3</f>
        <v>3190.61</v>
      </c>
      <c r="Q87" s="8">
        <f>'Цены 2'!Q53+Сбытовые!Q69+Цены!$D$4+Цены!$G$3</f>
        <v>3209.15</v>
      </c>
      <c r="R87" s="8">
        <f>'Цены 2'!R53+Сбытовые!R69+Цены!$D$4+Цены!$G$3</f>
        <v>3247.07</v>
      </c>
      <c r="S87" s="8">
        <f>'Цены 2'!S53+Сбытовые!S69+Цены!$D$4+Цены!$G$3</f>
        <v>3311.2400000000002</v>
      </c>
      <c r="T87" s="8">
        <f>'Цены 2'!T53+Сбытовые!T69+Цены!$D$4+Цены!$G$3</f>
        <v>3337.4700000000003</v>
      </c>
      <c r="U87" s="8">
        <f>'Цены 2'!U53+Сбытовые!U69+Цены!$D$4+Цены!$G$3</f>
        <v>3320.46</v>
      </c>
      <c r="V87" s="8">
        <f>'Цены 2'!V53+Сбытовые!V69+Цены!$D$4+Цены!$G$3</f>
        <v>3270.88</v>
      </c>
      <c r="W87" s="8">
        <f>'Цены 2'!W53+Сбытовые!W69+Цены!$D$4+Цены!$G$3</f>
        <v>3229.57</v>
      </c>
      <c r="X87" s="8">
        <f>'Цены 2'!X53+Сбытовые!X69+Цены!$D$4+Цены!$G$3</f>
        <v>3182.7200000000003</v>
      </c>
      <c r="Y87" s="8">
        <f>'Цены 2'!Y53+Сбытовые!Y69+Цены!$D$4+Цены!$G$3</f>
        <v>2566.1800000000003</v>
      </c>
    </row>
    <row r="88" spans="1:25" x14ac:dyDescent="0.25">
      <c r="A88" s="7">
        <v>13</v>
      </c>
      <c r="B88" s="8">
        <f>'Цены 2'!B54+Сбытовые!B70+Цены!$D$4+Цены!$G$3</f>
        <v>2255.27</v>
      </c>
      <c r="C88" s="8">
        <f>'Цены 2'!C54+Сбытовые!C70+Цены!$D$4+Цены!$G$3</f>
        <v>2173.6200000000003</v>
      </c>
      <c r="D88" s="8">
        <f>'Цены 2'!D54+Сбытовые!D70+Цены!$D$4+Цены!$G$3</f>
        <v>1682.8600000000001</v>
      </c>
      <c r="E88" s="8">
        <f>'Цены 2'!E54+Сбытовые!E70+Цены!$D$4+Цены!$G$3</f>
        <v>1592.06</v>
      </c>
      <c r="F88" s="8">
        <f>'Цены 2'!F54+Сбытовые!F70+Цены!$D$4+Цены!$G$3</f>
        <v>1660.58</v>
      </c>
      <c r="G88" s="8">
        <f>'Цены 2'!G54+Сбытовые!G70+Цены!$D$4+Цены!$G$3</f>
        <v>1819.58</v>
      </c>
      <c r="H88" s="8">
        <f>'Цены 2'!H54+Сбытовые!H70+Цены!$D$4+Цены!$G$3</f>
        <v>1918.48</v>
      </c>
      <c r="I88" s="8">
        <f>'Цены 2'!I54+Сбытовые!I70+Цены!$D$4+Цены!$G$3</f>
        <v>2211.9100000000003</v>
      </c>
      <c r="J88" s="8">
        <f>'Цены 2'!J54+Сбытовые!J70+Цены!$D$4+Цены!$G$3</f>
        <v>2459.29</v>
      </c>
      <c r="K88" s="8">
        <f>'Цены 2'!K54+Сбытовые!K70+Цены!$D$4+Цены!$G$3</f>
        <v>2679.86</v>
      </c>
      <c r="L88" s="8">
        <f>'Цены 2'!L54+Сбытовые!L70+Цены!$D$4+Цены!$G$3</f>
        <v>2754.2200000000003</v>
      </c>
      <c r="M88" s="8">
        <f>'Цены 2'!M54+Сбытовые!M70+Цены!$D$4+Цены!$G$3</f>
        <v>2756.81</v>
      </c>
      <c r="N88" s="8">
        <f>'Цены 2'!N54+Сбытовые!N70+Цены!$D$4+Цены!$G$3</f>
        <v>2744.13</v>
      </c>
      <c r="O88" s="8">
        <f>'Цены 2'!O54+Сбытовые!O70+Цены!$D$4+Цены!$G$3</f>
        <v>2749.39</v>
      </c>
      <c r="P88" s="8">
        <f>'Цены 2'!P54+Сбытовые!P70+Цены!$D$4+Цены!$G$3</f>
        <v>2744.29</v>
      </c>
      <c r="Q88" s="8">
        <f>'Цены 2'!Q54+Сбытовые!Q70+Цены!$D$4+Цены!$G$3</f>
        <v>2759.41</v>
      </c>
      <c r="R88" s="8">
        <f>'Цены 2'!R54+Сбытовые!R70+Цены!$D$4+Цены!$G$3</f>
        <v>2778.61</v>
      </c>
      <c r="S88" s="8">
        <f>'Цены 2'!S54+Сбытовые!S70+Цены!$D$4+Цены!$G$3</f>
        <v>2963.4</v>
      </c>
      <c r="T88" s="8">
        <f>'Цены 2'!T54+Сбытовые!T70+Цены!$D$4+Цены!$G$3</f>
        <v>2991.14</v>
      </c>
      <c r="U88" s="8">
        <f>'Цены 2'!U54+Сбытовые!U70+Цены!$D$4+Цены!$G$3</f>
        <v>3241.51</v>
      </c>
      <c r="V88" s="8">
        <f>'Цены 2'!V54+Сбытовые!V70+Цены!$D$4+Цены!$G$3</f>
        <v>2952.31</v>
      </c>
      <c r="W88" s="8">
        <f>'Цены 2'!W54+Сбытовые!W70+Цены!$D$4+Цены!$G$3</f>
        <v>2828.61</v>
      </c>
      <c r="X88" s="8">
        <f>'Цены 2'!X54+Сбытовые!X70+Цены!$D$4+Цены!$G$3</f>
        <v>2579.4</v>
      </c>
      <c r="Y88" s="8">
        <f>'Цены 2'!Y54+Сбытовые!Y70+Цены!$D$4+Цены!$G$3</f>
        <v>2438.6800000000003</v>
      </c>
    </row>
    <row r="89" spans="1:25" x14ac:dyDescent="0.25">
      <c r="A89" s="7">
        <v>14</v>
      </c>
      <c r="B89" s="8">
        <f>'Цены 2'!B55+Сбытовые!B71+Цены!$D$4+Цены!$G$3</f>
        <v>2210.63</v>
      </c>
      <c r="C89" s="8">
        <f>'Цены 2'!C55+Сбытовые!C71+Цены!$D$4+Цены!$G$3</f>
        <v>2133.36</v>
      </c>
      <c r="D89" s="8">
        <f>'Цены 2'!D55+Сбытовые!D71+Цены!$D$4+Цены!$G$3</f>
        <v>1525.29</v>
      </c>
      <c r="E89" s="8">
        <f>'Цены 2'!E55+Сбытовые!E71+Цены!$D$4+Цены!$G$3</f>
        <v>1495.64</v>
      </c>
      <c r="F89" s="8">
        <f>'Цены 2'!F55+Сбытовые!F71+Цены!$D$4+Цены!$G$3</f>
        <v>1790.8000000000002</v>
      </c>
      <c r="G89" s="8">
        <f>'Цены 2'!G55+Сбытовые!G71+Цены!$D$4+Цены!$G$3</f>
        <v>2206.0500000000002</v>
      </c>
      <c r="H89" s="8">
        <f>'Цены 2'!H55+Сбытовые!H71+Цены!$D$4+Цены!$G$3</f>
        <v>2418.67</v>
      </c>
      <c r="I89" s="8">
        <f>'Цены 2'!I55+Сбытовые!I71+Цены!$D$4+Цены!$G$3</f>
        <v>2846.2000000000003</v>
      </c>
      <c r="J89" s="8">
        <f>'Цены 2'!J55+Сбытовые!J71+Цены!$D$4+Цены!$G$3</f>
        <v>3232.89</v>
      </c>
      <c r="K89" s="8">
        <f>'Цены 2'!K55+Сбытовые!K71+Цены!$D$4+Цены!$G$3</f>
        <v>3334.36</v>
      </c>
      <c r="L89" s="8">
        <f>'Цены 2'!L55+Сбытовые!L71+Цены!$D$4+Цены!$G$3</f>
        <v>3335.21</v>
      </c>
      <c r="M89" s="8">
        <f>'Цены 2'!M55+Сбытовые!M71+Цены!$D$4+Цены!$G$3</f>
        <v>3323.77</v>
      </c>
      <c r="N89" s="8">
        <f>'Цены 2'!N55+Сбытовые!N71+Цены!$D$4+Цены!$G$3</f>
        <v>3290.09</v>
      </c>
      <c r="O89" s="8">
        <f>'Цены 2'!O55+Сбытовые!O71+Цены!$D$4+Цены!$G$3</f>
        <v>3275.78</v>
      </c>
      <c r="P89" s="8">
        <f>'Цены 2'!P55+Сбытовые!P71+Цены!$D$4+Цены!$G$3</f>
        <v>3283.54</v>
      </c>
      <c r="Q89" s="8">
        <f>'Цены 2'!Q55+Сбытовые!Q71+Цены!$D$4+Цены!$G$3</f>
        <v>3280.53</v>
      </c>
      <c r="R89" s="8">
        <f>'Цены 2'!R55+Сбытовые!R71+Цены!$D$4+Цены!$G$3</f>
        <v>3298.01</v>
      </c>
      <c r="S89" s="8">
        <f>'Цены 2'!S55+Сбытовые!S71+Цены!$D$4+Цены!$G$3</f>
        <v>3358</v>
      </c>
      <c r="T89" s="8">
        <f>'Цены 2'!T55+Сбытовые!T71+Цены!$D$4+Цены!$G$3</f>
        <v>3389.9300000000003</v>
      </c>
      <c r="U89" s="8">
        <f>'Цены 2'!U55+Сбытовые!U71+Цены!$D$4+Цены!$G$3</f>
        <v>3385.78</v>
      </c>
      <c r="V89" s="8">
        <f>'Цены 2'!V55+Сбытовые!V71+Цены!$D$4+Цены!$G$3</f>
        <v>3356.46</v>
      </c>
      <c r="W89" s="8">
        <f>'Цены 2'!W55+Сбытовые!W71+Цены!$D$4+Цены!$G$3</f>
        <v>3301.26</v>
      </c>
      <c r="X89" s="8">
        <f>'Цены 2'!X55+Сбытовые!X71+Цены!$D$4+Цены!$G$3</f>
        <v>2600.6800000000003</v>
      </c>
      <c r="Y89" s="8">
        <f>'Цены 2'!Y55+Сбытовые!Y71+Цены!$D$4+Цены!$G$3</f>
        <v>2480.94</v>
      </c>
    </row>
    <row r="90" spans="1:25" x14ac:dyDescent="0.25">
      <c r="A90" s="7">
        <v>15</v>
      </c>
      <c r="B90" s="8">
        <f>'Цены 2'!B56+Сбытовые!B72+Цены!$D$4+Цены!$G$3</f>
        <v>2463.4</v>
      </c>
      <c r="C90" s="8">
        <f>'Цены 2'!C56+Сбытовые!C72+Цены!$D$4+Цены!$G$3</f>
        <v>2258.83</v>
      </c>
      <c r="D90" s="8">
        <f>'Цены 2'!D56+Сбытовые!D72+Цены!$D$4+Цены!$G$3</f>
        <v>2202.81</v>
      </c>
      <c r="E90" s="8">
        <f>'Цены 2'!E56+Сбытовые!E72+Цены!$D$4+Цены!$G$3</f>
        <v>2195.0100000000002</v>
      </c>
      <c r="F90" s="8">
        <f>'Цены 2'!F56+Сбытовые!F72+Цены!$D$4+Цены!$G$3</f>
        <v>2221.69</v>
      </c>
      <c r="G90" s="8">
        <f>'Цены 2'!G56+Сбытовые!G72+Цены!$D$4+Цены!$G$3</f>
        <v>2340.42</v>
      </c>
      <c r="H90" s="8">
        <f>'Цены 2'!H56+Сбытовые!H72+Цены!$D$4+Цены!$G$3</f>
        <v>2559.84</v>
      </c>
      <c r="I90" s="8">
        <f>'Цены 2'!I56+Сбытовые!I72+Цены!$D$4+Цены!$G$3</f>
        <v>3206.51</v>
      </c>
      <c r="J90" s="8">
        <f>'Цены 2'!J56+Сбытовые!J72+Цены!$D$4+Цены!$G$3</f>
        <v>3351.05</v>
      </c>
      <c r="K90" s="8">
        <f>'Цены 2'!K56+Сбытовые!K72+Цены!$D$4+Цены!$G$3</f>
        <v>3372.6400000000003</v>
      </c>
      <c r="L90" s="8">
        <f>'Цены 2'!L56+Сбытовые!L72+Цены!$D$4+Цены!$G$3</f>
        <v>3387.9700000000003</v>
      </c>
      <c r="M90" s="8">
        <f>'Цены 2'!M56+Сбытовые!M72+Цены!$D$4+Цены!$G$3</f>
        <v>3376.67</v>
      </c>
      <c r="N90" s="8">
        <f>'Цены 2'!N56+Сбытовые!N72+Цены!$D$4+Цены!$G$3</f>
        <v>3352.2200000000003</v>
      </c>
      <c r="O90" s="8">
        <f>'Цены 2'!O56+Сбытовые!O72+Цены!$D$4+Цены!$G$3</f>
        <v>3360.7400000000002</v>
      </c>
      <c r="P90" s="8">
        <f>'Цены 2'!P56+Сбытовые!P72+Цены!$D$4+Цены!$G$3</f>
        <v>3359.9500000000003</v>
      </c>
      <c r="Q90" s="8">
        <f>'Цены 2'!Q56+Сбытовые!Q72+Цены!$D$4+Цены!$G$3</f>
        <v>3362.4700000000003</v>
      </c>
      <c r="R90" s="8">
        <f>'Цены 2'!R56+Сбытовые!R72+Цены!$D$4+Цены!$G$3</f>
        <v>3369.23</v>
      </c>
      <c r="S90" s="8">
        <f>'Цены 2'!S56+Сбытовые!S72+Цены!$D$4+Цены!$G$3</f>
        <v>3397.23</v>
      </c>
      <c r="T90" s="8">
        <f>'Цены 2'!T56+Сбытовые!T72+Цены!$D$4+Цены!$G$3</f>
        <v>3422.7400000000002</v>
      </c>
      <c r="U90" s="8">
        <f>'Цены 2'!U56+Сбытовые!U72+Цены!$D$4+Цены!$G$3</f>
        <v>3418.1800000000003</v>
      </c>
      <c r="V90" s="8">
        <f>'Цены 2'!V56+Сбытовые!V72+Цены!$D$4+Цены!$G$3</f>
        <v>3386.51</v>
      </c>
      <c r="W90" s="8">
        <f>'Цены 2'!W56+Сбытовые!W72+Цены!$D$4+Цены!$G$3</f>
        <v>3348.71</v>
      </c>
      <c r="X90" s="8">
        <f>'Цены 2'!X56+Сбытовые!X72+Цены!$D$4+Цены!$G$3</f>
        <v>3220.83</v>
      </c>
      <c r="Y90" s="8">
        <f>'Цены 2'!Y56+Сбытовые!Y72+Цены!$D$4+Цены!$G$3</f>
        <v>2598.56</v>
      </c>
    </row>
    <row r="91" spans="1:25" x14ac:dyDescent="0.25">
      <c r="A91" s="7">
        <v>16</v>
      </c>
      <c r="B91" s="8">
        <f>'Цены 2'!B57+Сбытовые!B73+Цены!$D$4+Цены!$G$3</f>
        <v>2314.39</v>
      </c>
      <c r="C91" s="8">
        <f>'Цены 2'!C57+Сбытовые!C73+Цены!$D$4+Цены!$G$3</f>
        <v>2246.7400000000002</v>
      </c>
      <c r="D91" s="8">
        <f>'Цены 2'!D57+Сбытовые!D73+Цены!$D$4+Цены!$G$3</f>
        <v>2193.63</v>
      </c>
      <c r="E91" s="8">
        <f>'Цены 2'!E57+Сбытовые!E73+Цены!$D$4+Цены!$G$3</f>
        <v>1307.7</v>
      </c>
      <c r="F91" s="8">
        <f>'Цены 2'!F57+Сбытовые!F73+Цены!$D$4+Цены!$G$3</f>
        <v>1985.83</v>
      </c>
      <c r="G91" s="8">
        <f>'Цены 2'!G57+Сбытовые!G73+Цены!$D$4+Цены!$G$3</f>
        <v>2258.15</v>
      </c>
      <c r="H91" s="8">
        <f>'Цены 2'!H57+Сбытовые!H73+Цены!$D$4+Цены!$G$3</f>
        <v>2485.5</v>
      </c>
      <c r="I91" s="8">
        <f>'Цены 2'!I57+Сбытовые!I73+Цены!$D$4+Цены!$G$3</f>
        <v>2926.17</v>
      </c>
      <c r="J91" s="8">
        <f>'Цены 2'!J57+Сбытовые!J73+Цены!$D$4+Цены!$G$3</f>
        <v>3221.5</v>
      </c>
      <c r="K91" s="8">
        <f>'Цены 2'!K57+Сбытовые!K73+Цены!$D$4+Цены!$G$3</f>
        <v>3279.48</v>
      </c>
      <c r="L91" s="8">
        <f>'Цены 2'!L57+Сбытовые!L73+Цены!$D$4+Цены!$G$3</f>
        <v>3274.36</v>
      </c>
      <c r="M91" s="8">
        <f>'Цены 2'!M57+Сбытовые!M73+Цены!$D$4+Цены!$G$3</f>
        <v>3251.31</v>
      </c>
      <c r="N91" s="8">
        <f>'Цены 2'!N57+Сбытовые!N73+Цены!$D$4+Цены!$G$3</f>
        <v>3211.36</v>
      </c>
      <c r="O91" s="8">
        <f>'Цены 2'!O57+Сбытовые!O73+Цены!$D$4+Цены!$G$3</f>
        <v>3214.8</v>
      </c>
      <c r="P91" s="8">
        <f>'Цены 2'!P57+Сбытовые!P73+Цены!$D$4+Цены!$G$3</f>
        <v>3228.28</v>
      </c>
      <c r="Q91" s="8">
        <f>'Цены 2'!Q57+Сбытовые!Q73+Цены!$D$4+Цены!$G$3</f>
        <v>3234.58</v>
      </c>
      <c r="R91" s="8">
        <f>'Цены 2'!R57+Сбытовые!R73+Цены!$D$4+Цены!$G$3</f>
        <v>3237.2200000000003</v>
      </c>
      <c r="S91" s="8">
        <f>'Цены 2'!S57+Сбытовые!S73+Цены!$D$4+Цены!$G$3</f>
        <v>3294.41</v>
      </c>
      <c r="T91" s="8">
        <f>'Цены 2'!T57+Сбытовые!T73+Цены!$D$4+Цены!$G$3</f>
        <v>3311.1</v>
      </c>
      <c r="U91" s="8">
        <f>'Цены 2'!U57+Сбытовые!U73+Цены!$D$4+Цены!$G$3</f>
        <v>3298.42</v>
      </c>
      <c r="V91" s="8">
        <f>'Цены 2'!V57+Сбытовые!V73+Цены!$D$4+Цены!$G$3</f>
        <v>3241.19</v>
      </c>
      <c r="W91" s="8">
        <f>'Цены 2'!W57+Сбытовые!W73+Цены!$D$4+Цены!$G$3</f>
        <v>3147.6800000000003</v>
      </c>
      <c r="X91" s="8">
        <f>'Цены 2'!X57+Сбытовые!X73+Цены!$D$4+Цены!$G$3</f>
        <v>2628.09</v>
      </c>
      <c r="Y91" s="8">
        <f>'Цены 2'!Y57+Сбытовые!Y73+Цены!$D$4+Цены!$G$3</f>
        <v>2407.79</v>
      </c>
    </row>
    <row r="92" spans="1:25" x14ac:dyDescent="0.25">
      <c r="A92" s="7">
        <v>17</v>
      </c>
      <c r="B92" s="8">
        <f>'Цены 2'!B58+Сбытовые!B74+Цены!$D$4+Цены!$G$3</f>
        <v>2282.29</v>
      </c>
      <c r="C92" s="8">
        <f>'Цены 2'!C58+Сбытовые!C74+Цены!$D$4+Цены!$G$3</f>
        <v>2234.6</v>
      </c>
      <c r="D92" s="8">
        <f>'Цены 2'!D58+Сбытовые!D74+Цены!$D$4+Цены!$G$3</f>
        <v>2157.06</v>
      </c>
      <c r="E92" s="8">
        <f>'Цены 2'!E58+Сбытовые!E74+Цены!$D$4+Цены!$G$3</f>
        <v>2045.8000000000002</v>
      </c>
      <c r="F92" s="8">
        <f>'Цены 2'!F58+Сбытовые!F74+Цены!$D$4+Цены!$G$3</f>
        <v>2235.77</v>
      </c>
      <c r="G92" s="8">
        <f>'Цены 2'!G58+Сбытовые!G74+Цены!$D$4+Цены!$G$3</f>
        <v>2286.35</v>
      </c>
      <c r="H92" s="8">
        <f>'Цены 2'!H58+Сбытовые!H74+Цены!$D$4+Цены!$G$3</f>
        <v>2490.7400000000002</v>
      </c>
      <c r="I92" s="8">
        <f>'Цены 2'!I58+Сбытовые!I74+Цены!$D$4+Цены!$G$3</f>
        <v>2845.37</v>
      </c>
      <c r="J92" s="8">
        <f>'Цены 2'!J58+Сбытовые!J74+Цены!$D$4+Цены!$G$3</f>
        <v>3117.75</v>
      </c>
      <c r="K92" s="8">
        <f>'Цены 2'!K58+Сбытовые!K74+Цены!$D$4+Цены!$G$3</f>
        <v>3170.4900000000002</v>
      </c>
      <c r="L92" s="8">
        <f>'Цены 2'!L58+Сбытовые!L74+Цены!$D$4+Цены!$G$3</f>
        <v>3162.5</v>
      </c>
      <c r="M92" s="8">
        <f>'Цены 2'!M58+Сбытовые!M74+Цены!$D$4+Цены!$G$3</f>
        <v>3139.88</v>
      </c>
      <c r="N92" s="8">
        <f>'Цены 2'!N58+Сбытовые!N74+Цены!$D$4+Цены!$G$3</f>
        <v>3102.13</v>
      </c>
      <c r="O92" s="8">
        <f>'Цены 2'!O58+Сбытовые!O74+Цены!$D$4+Цены!$G$3</f>
        <v>3100.29</v>
      </c>
      <c r="P92" s="8">
        <f>'Цены 2'!P58+Сбытовые!P74+Цены!$D$4+Цены!$G$3</f>
        <v>3084.79</v>
      </c>
      <c r="Q92" s="8">
        <f>'Цены 2'!Q58+Сбытовые!Q74+Цены!$D$4+Цены!$G$3</f>
        <v>3085.31</v>
      </c>
      <c r="R92" s="8">
        <f>'Цены 2'!R58+Сбытовые!R74+Цены!$D$4+Цены!$G$3</f>
        <v>3105.05</v>
      </c>
      <c r="S92" s="8">
        <f>'Цены 2'!S58+Сбытовые!S74+Цены!$D$4+Цены!$G$3</f>
        <v>3171.4700000000003</v>
      </c>
      <c r="T92" s="8">
        <f>'Цены 2'!T58+Сбытовые!T74+Цены!$D$4+Цены!$G$3</f>
        <v>3180.89</v>
      </c>
      <c r="U92" s="8">
        <f>'Цены 2'!U58+Сбытовые!U74+Цены!$D$4+Цены!$G$3</f>
        <v>3192.51</v>
      </c>
      <c r="V92" s="8">
        <f>'Цены 2'!V58+Сбытовые!V74+Цены!$D$4+Цены!$G$3</f>
        <v>3099.16</v>
      </c>
      <c r="W92" s="8">
        <f>'Цены 2'!W58+Сбытовые!W74+Цены!$D$4+Цены!$G$3</f>
        <v>2852.88</v>
      </c>
      <c r="X92" s="8">
        <f>'Цены 2'!X58+Сбытовые!X74+Цены!$D$4+Цены!$G$3</f>
        <v>2601.7600000000002</v>
      </c>
      <c r="Y92" s="8">
        <f>'Цены 2'!Y58+Сбытовые!Y74+Цены!$D$4+Цены!$G$3</f>
        <v>2429.04</v>
      </c>
    </row>
    <row r="93" spans="1:25" x14ac:dyDescent="0.25">
      <c r="A93" s="7">
        <v>18</v>
      </c>
      <c r="B93" s="8">
        <f>'Цены 2'!B59+Сбытовые!B75+Цены!$D$4+Цены!$G$3</f>
        <v>2267.7600000000002</v>
      </c>
      <c r="C93" s="8">
        <f>'Цены 2'!C59+Сбытовые!C75+Цены!$D$4+Цены!$G$3</f>
        <v>2217.38</v>
      </c>
      <c r="D93" s="8">
        <f>'Цены 2'!D59+Сбытовые!D75+Цены!$D$4+Цены!$G$3</f>
        <v>2135.4300000000003</v>
      </c>
      <c r="E93" s="8">
        <f>'Цены 2'!E59+Сбытовые!E75+Цены!$D$4+Цены!$G$3</f>
        <v>2132.0300000000002</v>
      </c>
      <c r="F93" s="8">
        <f>'Цены 2'!F59+Сбытовые!F75+Цены!$D$4+Цены!$G$3</f>
        <v>2221.33</v>
      </c>
      <c r="G93" s="8">
        <f>'Цены 2'!G59+Сбытовые!G75+Цены!$D$4+Цены!$G$3</f>
        <v>2299.21</v>
      </c>
      <c r="H93" s="8">
        <f>'Цены 2'!H59+Сбытовые!H75+Цены!$D$4+Цены!$G$3</f>
        <v>2529.5700000000002</v>
      </c>
      <c r="I93" s="8">
        <f>'Цены 2'!I59+Сбытовые!I75+Цены!$D$4+Цены!$G$3</f>
        <v>2968.09</v>
      </c>
      <c r="J93" s="8">
        <f>'Цены 2'!J59+Сбытовые!J75+Цены!$D$4+Цены!$G$3</f>
        <v>3185.5</v>
      </c>
      <c r="K93" s="8">
        <f>'Цены 2'!K59+Сбытовые!K75+Цены!$D$4+Цены!$G$3</f>
        <v>3220.37</v>
      </c>
      <c r="L93" s="8">
        <f>'Цены 2'!L59+Сбытовые!L75+Цены!$D$4+Цены!$G$3</f>
        <v>3217.15</v>
      </c>
      <c r="M93" s="8">
        <f>'Цены 2'!M59+Сбытовые!M75+Цены!$D$4+Цены!$G$3</f>
        <v>3200.9500000000003</v>
      </c>
      <c r="N93" s="8">
        <f>'Цены 2'!N59+Сбытовые!N75+Цены!$D$4+Цены!$G$3</f>
        <v>3169.62</v>
      </c>
      <c r="O93" s="8">
        <f>'Цены 2'!O59+Сбытовые!O75+Цены!$D$4+Цены!$G$3</f>
        <v>3171.28</v>
      </c>
      <c r="P93" s="8">
        <f>'Цены 2'!P59+Сбытовые!P75+Цены!$D$4+Цены!$G$3</f>
        <v>3175.09</v>
      </c>
      <c r="Q93" s="8">
        <f>'Цены 2'!Q59+Сбытовые!Q75+Цены!$D$4+Цены!$G$3</f>
        <v>3180.35</v>
      </c>
      <c r="R93" s="8">
        <f>'Цены 2'!R59+Сбытовые!R75+Цены!$D$4+Цены!$G$3</f>
        <v>3208.78</v>
      </c>
      <c r="S93" s="8">
        <f>'Цены 2'!S59+Сбытовые!S75+Цены!$D$4+Цены!$G$3</f>
        <v>3273.34</v>
      </c>
      <c r="T93" s="8">
        <f>'Цены 2'!T59+Сбытовые!T75+Цены!$D$4+Цены!$G$3</f>
        <v>3316.59</v>
      </c>
      <c r="U93" s="8">
        <f>'Цены 2'!U59+Сбытовые!U75+Цены!$D$4+Цены!$G$3</f>
        <v>3335.05</v>
      </c>
      <c r="V93" s="8">
        <f>'Цены 2'!V59+Сбытовые!V75+Цены!$D$4+Цены!$G$3</f>
        <v>3309.61</v>
      </c>
      <c r="W93" s="8">
        <f>'Цены 2'!W59+Сбытовые!W75+Цены!$D$4+Цены!$G$3</f>
        <v>3287.62</v>
      </c>
      <c r="X93" s="8">
        <f>'Цены 2'!X59+Сбытовые!X75+Цены!$D$4+Цены!$G$3</f>
        <v>3200.9900000000002</v>
      </c>
      <c r="Y93" s="8">
        <f>'Цены 2'!Y59+Сбытовые!Y75+Цены!$D$4+Цены!$G$3</f>
        <v>2598.98</v>
      </c>
    </row>
    <row r="94" spans="1:25" x14ac:dyDescent="0.25">
      <c r="A94" s="7">
        <v>19</v>
      </c>
      <c r="B94" s="8">
        <f>'Цены 2'!B60+Сбытовые!B76+Цены!$D$4+Цены!$G$3</f>
        <v>2449.69</v>
      </c>
      <c r="C94" s="8">
        <f>'Цены 2'!C60+Сбытовые!C76+Цены!$D$4+Цены!$G$3</f>
        <v>2354.35</v>
      </c>
      <c r="D94" s="8">
        <f>'Цены 2'!D60+Сбытовые!D76+Цены!$D$4+Цены!$G$3</f>
        <v>2252.09</v>
      </c>
      <c r="E94" s="8">
        <f>'Цены 2'!E60+Сбытовые!E76+Цены!$D$4+Цены!$G$3</f>
        <v>2243.36</v>
      </c>
      <c r="F94" s="8">
        <f>'Цены 2'!F60+Сбытовые!F76+Цены!$D$4+Цены!$G$3</f>
        <v>2258.33</v>
      </c>
      <c r="G94" s="8">
        <f>'Цены 2'!G60+Сбытовые!G76+Цены!$D$4+Цены!$G$3</f>
        <v>2361.33</v>
      </c>
      <c r="H94" s="8">
        <f>'Цены 2'!H60+Сбытовые!H76+Цены!$D$4+Цены!$G$3</f>
        <v>2346.54</v>
      </c>
      <c r="I94" s="8">
        <f>'Цены 2'!I60+Сбытовые!I76+Цены!$D$4+Цены!$G$3</f>
        <v>2495.58</v>
      </c>
      <c r="J94" s="8">
        <f>'Цены 2'!J60+Сбытовые!J76+Цены!$D$4+Цены!$G$3</f>
        <v>2880.98</v>
      </c>
      <c r="K94" s="8">
        <f>'Цены 2'!K60+Сбытовые!K76+Цены!$D$4+Цены!$G$3</f>
        <v>3152.01</v>
      </c>
      <c r="L94" s="8">
        <f>'Цены 2'!L60+Сбытовые!L76+Цены!$D$4+Цены!$G$3</f>
        <v>3169.69</v>
      </c>
      <c r="M94" s="8">
        <f>'Цены 2'!M60+Сбытовые!M76+Цены!$D$4+Цены!$G$3</f>
        <v>3149.39</v>
      </c>
      <c r="N94" s="8">
        <f>'Цены 2'!N60+Сбытовые!N76+Цены!$D$4+Цены!$G$3</f>
        <v>3142.89</v>
      </c>
      <c r="O94" s="8">
        <f>'Цены 2'!O60+Сбытовые!O76+Цены!$D$4+Цены!$G$3</f>
        <v>3119.87</v>
      </c>
      <c r="P94" s="8">
        <f>'Цены 2'!P60+Сбытовые!P76+Цены!$D$4+Цены!$G$3</f>
        <v>3118.9700000000003</v>
      </c>
      <c r="Q94" s="8">
        <f>'Цены 2'!Q60+Сбытовые!Q76+Цены!$D$4+Цены!$G$3</f>
        <v>3113.88</v>
      </c>
      <c r="R94" s="8">
        <f>'Цены 2'!R60+Сбытовые!R76+Цены!$D$4+Цены!$G$3</f>
        <v>3175.35</v>
      </c>
      <c r="S94" s="8">
        <f>'Цены 2'!S60+Сбытовые!S76+Цены!$D$4+Цены!$G$3</f>
        <v>3247.65</v>
      </c>
      <c r="T94" s="8">
        <f>'Цены 2'!T60+Сбытовые!T76+Цены!$D$4+Цены!$G$3</f>
        <v>3272.52</v>
      </c>
      <c r="U94" s="8">
        <f>'Цены 2'!U60+Сбытовые!U76+Цены!$D$4+Цены!$G$3</f>
        <v>3300.9700000000003</v>
      </c>
      <c r="V94" s="8">
        <f>'Цены 2'!V60+Сбытовые!V76+Цены!$D$4+Цены!$G$3</f>
        <v>3223.83</v>
      </c>
      <c r="W94" s="8">
        <f>'Цены 2'!W60+Сбытовые!W76+Цены!$D$4+Цены!$G$3</f>
        <v>3195.15</v>
      </c>
      <c r="X94" s="8">
        <f>'Цены 2'!X60+Сбытовые!X76+Цены!$D$4+Цены!$G$3</f>
        <v>3169.15</v>
      </c>
      <c r="Y94" s="8">
        <f>'Цены 2'!Y60+Сбытовые!Y76+Цены!$D$4+Цены!$G$3</f>
        <v>2568.06</v>
      </c>
    </row>
    <row r="95" spans="1:25" x14ac:dyDescent="0.25">
      <c r="A95" s="7">
        <v>20</v>
      </c>
      <c r="B95" s="8">
        <f>'Цены 2'!B61+Сбытовые!B77+Цены!$D$4+Цены!$G$3</f>
        <v>2421.91</v>
      </c>
      <c r="C95" s="8">
        <f>'Цены 2'!C61+Сбытовые!C77+Цены!$D$4+Цены!$G$3</f>
        <v>2242.1600000000003</v>
      </c>
      <c r="D95" s="8">
        <f>'Цены 2'!D61+Сбытовые!D77+Цены!$D$4+Цены!$G$3</f>
        <v>2194.58</v>
      </c>
      <c r="E95" s="8">
        <f>'Цены 2'!E61+Сбытовые!E77+Цены!$D$4+Цены!$G$3</f>
        <v>2145.4700000000003</v>
      </c>
      <c r="F95" s="8">
        <f>'Цены 2'!F61+Сбытовые!F77+Цены!$D$4+Цены!$G$3</f>
        <v>2204.56</v>
      </c>
      <c r="G95" s="8">
        <f>'Цены 2'!G61+Сбытовые!G77+Цены!$D$4+Цены!$G$3</f>
        <v>2241.36</v>
      </c>
      <c r="H95" s="8">
        <f>'Цены 2'!H61+Сбытовые!H77+Цены!$D$4+Цены!$G$3</f>
        <v>2236.0700000000002</v>
      </c>
      <c r="I95" s="8">
        <f>'Цены 2'!I61+Сбытовые!I77+Цены!$D$4+Цены!$G$3</f>
        <v>2350.14</v>
      </c>
      <c r="J95" s="8">
        <f>'Цены 2'!J61+Сбытовые!J77+Цены!$D$4+Цены!$G$3</f>
        <v>2603.4700000000003</v>
      </c>
      <c r="K95" s="8">
        <f>'Цены 2'!K61+Сбытовые!K77+Цены!$D$4+Цены!$G$3</f>
        <v>3098.78</v>
      </c>
      <c r="L95" s="8">
        <f>'Цены 2'!L61+Сбытовые!L77+Цены!$D$4+Цены!$G$3</f>
        <v>3124.61</v>
      </c>
      <c r="M95" s="8">
        <f>'Цены 2'!M61+Сбытовые!M77+Цены!$D$4+Цены!$G$3</f>
        <v>3128.23</v>
      </c>
      <c r="N95" s="8">
        <f>'Цены 2'!N61+Сбытовые!N77+Цены!$D$4+Цены!$G$3</f>
        <v>3103.32</v>
      </c>
      <c r="O95" s="8">
        <f>'Цены 2'!O61+Сбытовые!O77+Цены!$D$4+Цены!$G$3</f>
        <v>3102.36</v>
      </c>
      <c r="P95" s="8">
        <f>'Цены 2'!P61+Сбытовые!P77+Цены!$D$4+Цены!$G$3</f>
        <v>3104.4500000000003</v>
      </c>
      <c r="Q95" s="8">
        <f>'Цены 2'!Q61+Сбытовые!Q77+Цены!$D$4+Цены!$G$3</f>
        <v>3104.32</v>
      </c>
      <c r="R95" s="8">
        <f>'Цены 2'!R61+Сбытовые!R77+Цены!$D$4+Цены!$G$3</f>
        <v>3143.65</v>
      </c>
      <c r="S95" s="8">
        <f>'Цены 2'!S61+Сбытовые!S77+Цены!$D$4+Цены!$G$3</f>
        <v>3236.09</v>
      </c>
      <c r="T95" s="8">
        <f>'Цены 2'!T61+Сбытовые!T77+Цены!$D$4+Цены!$G$3</f>
        <v>3278.06</v>
      </c>
      <c r="U95" s="8">
        <f>'Цены 2'!U61+Сбытовые!U77+Цены!$D$4+Цены!$G$3</f>
        <v>3287.86</v>
      </c>
      <c r="V95" s="8">
        <f>'Цены 2'!V61+Сбытовые!V77+Цены!$D$4+Цены!$G$3</f>
        <v>3244.4</v>
      </c>
      <c r="W95" s="8">
        <f>'Цены 2'!W61+Сбытовые!W77+Цены!$D$4+Цены!$G$3</f>
        <v>3205.56</v>
      </c>
      <c r="X95" s="8">
        <f>'Цены 2'!X61+Сбытовые!X77+Цены!$D$4+Цены!$G$3</f>
        <v>3148.02</v>
      </c>
      <c r="Y95" s="8">
        <f>'Цены 2'!Y61+Сбытовые!Y77+Цены!$D$4+Цены!$G$3</f>
        <v>2548.7600000000002</v>
      </c>
    </row>
    <row r="96" spans="1:25" x14ac:dyDescent="0.25">
      <c r="A96" s="7">
        <v>21</v>
      </c>
      <c r="B96" s="8">
        <f>'Цены 2'!B62+Сбытовые!B78+Цены!$D$4+Цены!$G$3</f>
        <v>2280.0700000000002</v>
      </c>
      <c r="C96" s="8">
        <f>'Цены 2'!C62+Сбытовые!C78+Цены!$D$4+Цены!$G$3</f>
        <v>2236.8700000000003</v>
      </c>
      <c r="D96" s="8">
        <f>'Цены 2'!D62+Сбытовые!D78+Цены!$D$4+Цены!$G$3</f>
        <v>2168.34</v>
      </c>
      <c r="E96" s="8">
        <f>'Цены 2'!E62+Сбытовые!E78+Цены!$D$4+Цены!$G$3</f>
        <v>2160.9700000000003</v>
      </c>
      <c r="F96" s="8">
        <f>'Цены 2'!F62+Сбытовые!F78+Цены!$D$4+Цены!$G$3</f>
        <v>2238.2400000000002</v>
      </c>
      <c r="G96" s="8">
        <f>'Цены 2'!G62+Сбытовые!G78+Цены!$D$4+Цены!$G$3</f>
        <v>2320.62</v>
      </c>
      <c r="H96" s="8">
        <f>'Цены 2'!H62+Сбытовые!H78+Цены!$D$4+Цены!$G$3</f>
        <v>2505.73</v>
      </c>
      <c r="I96" s="8">
        <f>'Цены 2'!I62+Сбытовые!I78+Цены!$D$4+Цены!$G$3</f>
        <v>2833.44</v>
      </c>
      <c r="J96" s="8">
        <f>'Цены 2'!J62+Сбытовые!J78+Цены!$D$4+Цены!$G$3</f>
        <v>3099.32</v>
      </c>
      <c r="K96" s="8">
        <f>'Цены 2'!K62+Сбытовые!K78+Цены!$D$4+Цены!$G$3</f>
        <v>3166.31</v>
      </c>
      <c r="L96" s="8">
        <f>'Цены 2'!L62+Сбытовые!L78+Цены!$D$4+Цены!$G$3</f>
        <v>3170.9900000000002</v>
      </c>
      <c r="M96" s="8">
        <f>'Цены 2'!M62+Сбытовые!M78+Цены!$D$4+Цены!$G$3</f>
        <v>3160.96</v>
      </c>
      <c r="N96" s="8">
        <f>'Цены 2'!N62+Сбытовые!N78+Цены!$D$4+Цены!$G$3</f>
        <v>3135.67</v>
      </c>
      <c r="O96" s="8">
        <f>'Цены 2'!O62+Сбытовые!O78+Цены!$D$4+Цены!$G$3</f>
        <v>3139.02</v>
      </c>
      <c r="P96" s="8">
        <f>'Цены 2'!P62+Сбытовые!P78+Цены!$D$4+Цены!$G$3</f>
        <v>3146.06</v>
      </c>
      <c r="Q96" s="8">
        <f>'Цены 2'!Q62+Сбытовые!Q78+Цены!$D$4+Цены!$G$3</f>
        <v>3146.7400000000002</v>
      </c>
      <c r="R96" s="8">
        <f>'Цены 2'!R62+Сбытовые!R78+Цены!$D$4+Цены!$G$3</f>
        <v>3154.13</v>
      </c>
      <c r="S96" s="8">
        <f>'Цены 2'!S62+Сбытовые!S78+Цены!$D$4+Цены!$G$3</f>
        <v>3197.94</v>
      </c>
      <c r="T96" s="8">
        <f>'Цены 2'!T62+Сбытовые!T78+Цены!$D$4+Цены!$G$3</f>
        <v>3222.16</v>
      </c>
      <c r="U96" s="8">
        <f>'Цены 2'!U62+Сбытовые!U78+Цены!$D$4+Цены!$G$3</f>
        <v>3221.32</v>
      </c>
      <c r="V96" s="8">
        <f>'Цены 2'!V62+Сбытовые!V78+Цены!$D$4+Цены!$G$3</f>
        <v>3183.59</v>
      </c>
      <c r="W96" s="8">
        <f>'Цены 2'!W62+Сбытовые!W78+Цены!$D$4+Цены!$G$3</f>
        <v>3149.06</v>
      </c>
      <c r="X96" s="8">
        <f>'Цены 2'!X62+Сбытовые!X78+Цены!$D$4+Цены!$G$3</f>
        <v>2618.36</v>
      </c>
      <c r="Y96" s="8">
        <f>'Цены 2'!Y62+Сбытовые!Y78+Цены!$D$4+Цены!$G$3</f>
        <v>2423.9300000000003</v>
      </c>
    </row>
    <row r="97" spans="1:25" x14ac:dyDescent="0.25">
      <c r="A97" s="7">
        <v>22</v>
      </c>
      <c r="B97" s="8">
        <f>'Цены 2'!B63+Сбытовые!B79+Цены!$D$4+Цены!$G$3</f>
        <v>2312.61</v>
      </c>
      <c r="C97" s="8">
        <f>'Цены 2'!C63+Сбытовые!C79+Цены!$D$4+Цены!$G$3</f>
        <v>2243.48</v>
      </c>
      <c r="D97" s="8">
        <f>'Цены 2'!D63+Сбытовые!D79+Цены!$D$4+Цены!$G$3</f>
        <v>2190.4700000000003</v>
      </c>
      <c r="E97" s="8">
        <f>'Цены 2'!E63+Сбытовые!E79+Цены!$D$4+Цены!$G$3</f>
        <v>2188.8700000000003</v>
      </c>
      <c r="F97" s="8">
        <f>'Цены 2'!F63+Сбытовые!F79+Цены!$D$4+Цены!$G$3</f>
        <v>2241.5700000000002</v>
      </c>
      <c r="G97" s="8">
        <f>'Цены 2'!G63+Сбытовые!G79+Цены!$D$4+Цены!$G$3</f>
        <v>2308.0100000000002</v>
      </c>
      <c r="H97" s="8">
        <f>'Цены 2'!H63+Сбытовые!H79+Цены!$D$4+Цены!$G$3</f>
        <v>2572.17</v>
      </c>
      <c r="I97" s="8">
        <f>'Цены 2'!I63+Сбытовые!I79+Цены!$D$4+Цены!$G$3</f>
        <v>2905.01</v>
      </c>
      <c r="J97" s="8">
        <f>'Цены 2'!J63+Сбытовые!J79+Цены!$D$4+Цены!$G$3</f>
        <v>3125.26</v>
      </c>
      <c r="K97" s="8">
        <f>'Цены 2'!K63+Сбытовые!K79+Цены!$D$4+Цены!$G$3</f>
        <v>3167.27</v>
      </c>
      <c r="L97" s="8">
        <f>'Цены 2'!L63+Сбытовые!L79+Цены!$D$4+Цены!$G$3</f>
        <v>3163.9</v>
      </c>
      <c r="M97" s="8">
        <f>'Цены 2'!M63+Сбытовые!M79+Цены!$D$4+Цены!$G$3</f>
        <v>3158.9500000000003</v>
      </c>
      <c r="N97" s="8">
        <f>'Цены 2'!N63+Сбытовые!N79+Цены!$D$4+Цены!$G$3</f>
        <v>3143.91</v>
      </c>
      <c r="O97" s="8">
        <f>'Цены 2'!O63+Сбытовые!O79+Цены!$D$4+Цены!$G$3</f>
        <v>3145.2000000000003</v>
      </c>
      <c r="P97" s="8">
        <f>'Цены 2'!P63+Сбытовые!P79+Цены!$D$4+Цены!$G$3</f>
        <v>3144.92</v>
      </c>
      <c r="Q97" s="8">
        <f>'Цены 2'!Q63+Сбытовые!Q79+Цены!$D$4+Цены!$G$3</f>
        <v>3144.53</v>
      </c>
      <c r="R97" s="8">
        <f>'Цены 2'!R63+Сбытовые!R79+Цены!$D$4+Цены!$G$3</f>
        <v>3149.19</v>
      </c>
      <c r="S97" s="8">
        <f>'Цены 2'!S63+Сбытовые!S79+Цены!$D$4+Цены!$G$3</f>
        <v>3190.2000000000003</v>
      </c>
      <c r="T97" s="8">
        <f>'Цены 2'!T63+Сбытовые!T79+Цены!$D$4+Цены!$G$3</f>
        <v>3203.4300000000003</v>
      </c>
      <c r="U97" s="8">
        <f>'Цены 2'!U63+Сбытовые!U79+Цены!$D$4+Цены!$G$3</f>
        <v>3188.4500000000003</v>
      </c>
      <c r="V97" s="8">
        <f>'Цены 2'!V63+Сбытовые!V79+Цены!$D$4+Цены!$G$3</f>
        <v>3109.59</v>
      </c>
      <c r="W97" s="8">
        <f>'Цены 2'!W63+Сбытовые!W79+Цены!$D$4+Цены!$G$3</f>
        <v>3101.88</v>
      </c>
      <c r="X97" s="8">
        <f>'Цены 2'!X63+Сбытовые!X79+Цены!$D$4+Цены!$G$3</f>
        <v>2586.23</v>
      </c>
      <c r="Y97" s="8">
        <f>'Цены 2'!Y63+Сбытовые!Y79+Цены!$D$4+Цены!$G$3</f>
        <v>2338.11</v>
      </c>
    </row>
    <row r="98" spans="1:25" x14ac:dyDescent="0.25">
      <c r="A98" s="7">
        <v>23</v>
      </c>
      <c r="B98" s="8">
        <f>'Цены 2'!B64+Сбытовые!B80+Цены!$D$4+Цены!$G$3</f>
        <v>2233.02</v>
      </c>
      <c r="C98" s="8">
        <f>'Цены 2'!C64+Сбытовые!C80+Цены!$D$4+Цены!$G$3</f>
        <v>1387.75</v>
      </c>
      <c r="D98" s="8">
        <f>'Цены 2'!D64+Сбытовые!D80+Цены!$D$4+Цены!$G$3</f>
        <v>1361.55</v>
      </c>
      <c r="E98" s="8">
        <f>'Цены 2'!E64+Сбытовые!E80+Цены!$D$4+Цены!$G$3</f>
        <v>1356.89</v>
      </c>
      <c r="F98" s="8">
        <f>'Цены 2'!F64+Сбытовые!F80+Цены!$D$4+Цены!$G$3</f>
        <v>2126.85</v>
      </c>
      <c r="G98" s="8">
        <f>'Цены 2'!G64+Сбытовые!G80+Цены!$D$4+Цены!$G$3</f>
        <v>2236.75</v>
      </c>
      <c r="H98" s="8">
        <f>'Цены 2'!H64+Сбытовые!H80+Цены!$D$4+Цены!$G$3</f>
        <v>2508.0700000000002</v>
      </c>
      <c r="I98" s="8">
        <f>'Цены 2'!I64+Сбытовые!I80+Цены!$D$4+Цены!$G$3</f>
        <v>2765.88</v>
      </c>
      <c r="J98" s="8">
        <f>'Цены 2'!J64+Сбытовые!J80+Цены!$D$4+Цены!$G$3</f>
        <v>3078.26</v>
      </c>
      <c r="K98" s="8">
        <f>'Цены 2'!K64+Сбытовые!K80+Цены!$D$4+Цены!$G$3</f>
        <v>3162.54</v>
      </c>
      <c r="L98" s="8">
        <f>'Цены 2'!L64+Сбытовые!L80+Цены!$D$4+Цены!$G$3</f>
        <v>3160.53</v>
      </c>
      <c r="M98" s="8">
        <f>'Цены 2'!M64+Сбытовые!M80+Цены!$D$4+Цены!$G$3</f>
        <v>3142.9300000000003</v>
      </c>
      <c r="N98" s="8">
        <f>'Цены 2'!N64+Сбытовые!N80+Цены!$D$4+Цены!$G$3</f>
        <v>3134.63</v>
      </c>
      <c r="O98" s="8">
        <f>'Цены 2'!O64+Сбытовые!O80+Цены!$D$4+Цены!$G$3</f>
        <v>3138.02</v>
      </c>
      <c r="P98" s="8">
        <f>'Цены 2'!P64+Сбытовые!P80+Цены!$D$4+Цены!$G$3</f>
        <v>3144.2000000000003</v>
      </c>
      <c r="Q98" s="8">
        <f>'Цены 2'!Q64+Сбытовые!Q80+Цены!$D$4+Цены!$G$3</f>
        <v>3150.53</v>
      </c>
      <c r="R98" s="8">
        <f>'Цены 2'!R64+Сбытовые!R80+Цены!$D$4+Цены!$G$3</f>
        <v>3158.63</v>
      </c>
      <c r="S98" s="8">
        <f>'Цены 2'!S64+Сбытовые!S80+Цены!$D$4+Цены!$G$3</f>
        <v>3199.2200000000003</v>
      </c>
      <c r="T98" s="8">
        <f>'Цены 2'!T64+Сбытовые!T80+Цены!$D$4+Цены!$G$3</f>
        <v>3217.78</v>
      </c>
      <c r="U98" s="8">
        <f>'Цены 2'!U64+Сбытовые!U80+Цены!$D$4+Цены!$G$3</f>
        <v>3215.44</v>
      </c>
      <c r="V98" s="8">
        <f>'Цены 2'!V64+Сбытовые!V80+Цены!$D$4+Цены!$G$3</f>
        <v>3178.11</v>
      </c>
      <c r="W98" s="8">
        <f>'Цены 2'!W64+Сбытовые!W80+Цены!$D$4+Цены!$G$3</f>
        <v>3144.75</v>
      </c>
      <c r="X98" s="8">
        <f>'Цены 2'!X64+Сбытовые!X80+Цены!$D$4+Цены!$G$3</f>
        <v>2632.56</v>
      </c>
      <c r="Y98" s="8">
        <f>'Цены 2'!Y64+Сбытовые!Y80+Цены!$D$4+Цены!$G$3</f>
        <v>2419.67</v>
      </c>
    </row>
    <row r="99" spans="1:25" x14ac:dyDescent="0.25">
      <c r="A99" s="7">
        <v>24</v>
      </c>
      <c r="B99" s="8">
        <f>'Цены 2'!B65+Сбытовые!B81+Цены!$D$4+Цены!$G$3</f>
        <v>2436.64</v>
      </c>
      <c r="C99" s="8">
        <f>'Цены 2'!C65+Сбытовые!C81+Цены!$D$4+Цены!$G$3</f>
        <v>2258.9900000000002</v>
      </c>
      <c r="D99" s="8">
        <f>'Цены 2'!D65+Сбытовые!D81+Цены!$D$4+Цены!$G$3</f>
        <v>2242.4900000000002</v>
      </c>
      <c r="E99" s="8">
        <f>'Цены 2'!E65+Сбытовые!E81+Цены!$D$4+Цены!$G$3</f>
        <v>2239.5</v>
      </c>
      <c r="F99" s="8">
        <f>'Цены 2'!F65+Сбытовые!F81+Цены!$D$4+Цены!$G$3</f>
        <v>2283.4500000000003</v>
      </c>
      <c r="G99" s="8">
        <f>'Цены 2'!G65+Сбытовые!G81+Цены!$D$4+Цены!$G$3</f>
        <v>2421.13</v>
      </c>
      <c r="H99" s="8">
        <f>'Цены 2'!H65+Сбытовые!H81+Цены!$D$4+Цены!$G$3</f>
        <v>2661.1</v>
      </c>
      <c r="I99" s="8">
        <f>'Цены 2'!I65+Сбытовые!I81+Цены!$D$4+Цены!$G$3</f>
        <v>2994.94</v>
      </c>
      <c r="J99" s="8">
        <f>'Цены 2'!J65+Сбытовые!J81+Цены!$D$4+Цены!$G$3</f>
        <v>3202.56</v>
      </c>
      <c r="K99" s="8">
        <f>'Цены 2'!K65+Сбытовые!K81+Цены!$D$4+Цены!$G$3</f>
        <v>3259.46</v>
      </c>
      <c r="L99" s="8">
        <f>'Цены 2'!L65+Сбытовые!L81+Цены!$D$4+Цены!$G$3</f>
        <v>3254.3</v>
      </c>
      <c r="M99" s="8">
        <f>'Цены 2'!M65+Сбытовые!M81+Цены!$D$4+Цены!$G$3</f>
        <v>3225.73</v>
      </c>
      <c r="N99" s="8">
        <f>'Цены 2'!N65+Сбытовые!N81+Цены!$D$4+Цены!$G$3</f>
        <v>3210.17</v>
      </c>
      <c r="O99" s="8">
        <f>'Цены 2'!O65+Сбытовые!O81+Цены!$D$4+Цены!$G$3</f>
        <v>3205</v>
      </c>
      <c r="P99" s="8">
        <f>'Цены 2'!P65+Сбытовые!P81+Цены!$D$4+Цены!$G$3</f>
        <v>3202.86</v>
      </c>
      <c r="Q99" s="8">
        <f>'Цены 2'!Q65+Сбытовые!Q81+Цены!$D$4+Цены!$G$3</f>
        <v>3204.6</v>
      </c>
      <c r="R99" s="8">
        <f>'Цены 2'!R65+Сбытовые!R81+Цены!$D$4+Цены!$G$3</f>
        <v>3202.26</v>
      </c>
      <c r="S99" s="8">
        <f>'Цены 2'!S65+Сбытовые!S81+Цены!$D$4+Цены!$G$3</f>
        <v>3235.61</v>
      </c>
      <c r="T99" s="8">
        <f>'Цены 2'!T65+Сбытовые!T81+Цены!$D$4+Цены!$G$3</f>
        <v>3249.23</v>
      </c>
      <c r="U99" s="8">
        <f>'Цены 2'!U65+Сбытовые!U81+Цены!$D$4+Цены!$G$3</f>
        <v>3234.94</v>
      </c>
      <c r="V99" s="8">
        <f>'Цены 2'!V65+Сбытовые!V81+Цены!$D$4+Цены!$G$3</f>
        <v>3184.88</v>
      </c>
      <c r="W99" s="8">
        <f>'Цены 2'!W65+Сбытовые!W81+Цены!$D$4+Цены!$G$3</f>
        <v>3176.91</v>
      </c>
      <c r="X99" s="8">
        <f>'Цены 2'!X65+Сбытовые!X81+Цены!$D$4+Цены!$G$3</f>
        <v>3099.89</v>
      </c>
      <c r="Y99" s="8">
        <f>'Цены 2'!Y65+Сбытовые!Y81+Цены!$D$4+Цены!$G$3</f>
        <v>2501.7600000000002</v>
      </c>
    </row>
    <row r="100" spans="1:25" x14ac:dyDescent="0.25">
      <c r="A100" s="7">
        <v>25</v>
      </c>
      <c r="B100" s="8">
        <f>'Цены 2'!B66+Сбытовые!B82+Цены!$D$4+Цены!$G$3</f>
        <v>2322.3200000000002</v>
      </c>
      <c r="C100" s="8">
        <f>'Цены 2'!C66+Сбытовые!C82+Цены!$D$4+Цены!$G$3</f>
        <v>2261.77</v>
      </c>
      <c r="D100" s="8">
        <f>'Цены 2'!D66+Сбытовые!D82+Цены!$D$4+Цены!$G$3</f>
        <v>2235.9300000000003</v>
      </c>
      <c r="E100" s="8">
        <f>'Цены 2'!E66+Сбытовые!E82+Цены!$D$4+Цены!$G$3</f>
        <v>2234.83</v>
      </c>
      <c r="F100" s="8">
        <f>'Цены 2'!F66+Сбытовые!F82+Цены!$D$4+Цены!$G$3</f>
        <v>2266.1200000000003</v>
      </c>
      <c r="G100" s="8">
        <f>'Цены 2'!G66+Сбытовые!G82+Цены!$D$4+Цены!$G$3</f>
        <v>2409.4300000000003</v>
      </c>
      <c r="H100" s="8">
        <f>'Цены 2'!H66+Сбытовые!H82+Цены!$D$4+Цены!$G$3</f>
        <v>2626.4300000000003</v>
      </c>
      <c r="I100" s="8">
        <f>'Цены 2'!I66+Сбытовые!I82+Цены!$D$4+Цены!$G$3</f>
        <v>2948.31</v>
      </c>
      <c r="J100" s="8">
        <f>'Цены 2'!J66+Сбытовые!J82+Цены!$D$4+Цены!$G$3</f>
        <v>3175.29</v>
      </c>
      <c r="K100" s="8">
        <f>'Цены 2'!K66+Сбытовые!K82+Цены!$D$4+Цены!$G$3</f>
        <v>3186.13</v>
      </c>
      <c r="L100" s="8">
        <f>'Цены 2'!L66+Сбытовые!L82+Цены!$D$4+Цены!$G$3</f>
        <v>3184.83</v>
      </c>
      <c r="M100" s="8">
        <f>'Цены 2'!M66+Сбытовые!M82+Цены!$D$4+Цены!$G$3</f>
        <v>3180.66</v>
      </c>
      <c r="N100" s="8">
        <f>'Цены 2'!N66+Сбытовые!N82+Цены!$D$4+Цены!$G$3</f>
        <v>3159.1800000000003</v>
      </c>
      <c r="O100" s="8">
        <f>'Цены 2'!O66+Сбытовые!O82+Цены!$D$4+Цены!$G$3</f>
        <v>3159.9900000000002</v>
      </c>
      <c r="P100" s="8">
        <f>'Цены 2'!P66+Сбытовые!P82+Цены!$D$4+Цены!$G$3</f>
        <v>3160.21</v>
      </c>
      <c r="Q100" s="8">
        <f>'Цены 2'!Q66+Сбытовые!Q82+Цены!$D$4+Цены!$G$3</f>
        <v>3177.96</v>
      </c>
      <c r="R100" s="8">
        <f>'Цены 2'!R66+Сбытовые!R82+Цены!$D$4+Цены!$G$3</f>
        <v>3169.14</v>
      </c>
      <c r="S100" s="8">
        <f>'Цены 2'!S66+Сбытовые!S82+Цены!$D$4+Цены!$G$3</f>
        <v>3191.83</v>
      </c>
      <c r="T100" s="8">
        <f>'Цены 2'!T66+Сбытовые!T82+Цены!$D$4+Цены!$G$3</f>
        <v>3199.57</v>
      </c>
      <c r="U100" s="8">
        <f>'Цены 2'!U66+Сбытовые!U82+Цены!$D$4+Цены!$G$3</f>
        <v>3212.84</v>
      </c>
      <c r="V100" s="8">
        <f>'Цены 2'!V66+Сбытовые!V82+Цены!$D$4+Цены!$G$3</f>
        <v>3178.55</v>
      </c>
      <c r="W100" s="8">
        <f>'Цены 2'!W66+Сбытовые!W82+Цены!$D$4+Цены!$G$3</f>
        <v>3110.1800000000003</v>
      </c>
      <c r="X100" s="8">
        <f>'Цены 2'!X66+Сбытовые!X82+Цены!$D$4+Цены!$G$3</f>
        <v>2776.91</v>
      </c>
      <c r="Y100" s="8">
        <f>'Цены 2'!Y66+Сбытовые!Y82+Цены!$D$4+Цены!$G$3</f>
        <v>2432.8000000000002</v>
      </c>
    </row>
    <row r="101" spans="1:25" x14ac:dyDescent="0.25">
      <c r="A101" s="7">
        <v>26</v>
      </c>
      <c r="B101" s="8">
        <f>'Цены 2'!B67+Сбытовые!B83+Цены!$D$4+Цены!$G$3</f>
        <v>2249.61</v>
      </c>
      <c r="C101" s="8">
        <f>'Цены 2'!C67+Сбытовые!C83+Цены!$D$4+Цены!$G$3</f>
        <v>2192.96</v>
      </c>
      <c r="D101" s="8">
        <f>'Цены 2'!D67+Сбытовые!D83+Цены!$D$4+Цены!$G$3</f>
        <v>2120.92</v>
      </c>
      <c r="E101" s="8">
        <f>'Цены 2'!E67+Сбытовые!E83+Цены!$D$4+Цены!$G$3</f>
        <v>2174.7000000000003</v>
      </c>
      <c r="F101" s="8">
        <f>'Цены 2'!F67+Сбытовые!F83+Цены!$D$4+Цены!$G$3</f>
        <v>2217.17</v>
      </c>
      <c r="G101" s="8">
        <f>'Цены 2'!G67+Сбытовые!G83+Цены!$D$4+Цены!$G$3</f>
        <v>2246.88</v>
      </c>
      <c r="H101" s="8">
        <f>'Цены 2'!H67+Сбытовые!H83+Цены!$D$4+Цены!$G$3</f>
        <v>2316.77</v>
      </c>
      <c r="I101" s="8">
        <f>'Цены 2'!I67+Сбытовые!I83+Цены!$D$4+Цены!$G$3</f>
        <v>2548.02</v>
      </c>
      <c r="J101" s="8">
        <f>'Цены 2'!J67+Сбытовые!J83+Цены!$D$4+Цены!$G$3</f>
        <v>2807.88</v>
      </c>
      <c r="K101" s="8">
        <f>'Цены 2'!K67+Сбытовые!K83+Цены!$D$4+Цены!$G$3</f>
        <v>3114.7200000000003</v>
      </c>
      <c r="L101" s="8">
        <f>'Цены 2'!L67+Сбытовые!L83+Цены!$D$4+Цены!$G$3</f>
        <v>3144.09</v>
      </c>
      <c r="M101" s="8">
        <f>'Цены 2'!M67+Сбытовые!M83+Цены!$D$4+Цены!$G$3</f>
        <v>3140.87</v>
      </c>
      <c r="N101" s="8">
        <f>'Цены 2'!N67+Сбытовые!N83+Цены!$D$4+Цены!$G$3</f>
        <v>3124.42</v>
      </c>
      <c r="O101" s="8">
        <f>'Цены 2'!O67+Сбытовые!O83+Цены!$D$4+Цены!$G$3</f>
        <v>3133.3</v>
      </c>
      <c r="P101" s="8">
        <f>'Цены 2'!P67+Сбытовые!P83+Цены!$D$4+Цены!$G$3</f>
        <v>3127.51</v>
      </c>
      <c r="Q101" s="8">
        <f>'Цены 2'!Q67+Сбытовые!Q83+Цены!$D$4+Цены!$G$3</f>
        <v>3133.63</v>
      </c>
      <c r="R101" s="8">
        <f>'Цены 2'!R67+Сбытовые!R83+Цены!$D$4+Цены!$G$3</f>
        <v>3143.75</v>
      </c>
      <c r="S101" s="8">
        <f>'Цены 2'!S67+Сбытовые!S83+Цены!$D$4+Цены!$G$3</f>
        <v>3179.96</v>
      </c>
      <c r="T101" s="8">
        <f>'Цены 2'!T67+Сбытовые!T83+Цены!$D$4+Цены!$G$3</f>
        <v>3184.94</v>
      </c>
      <c r="U101" s="8">
        <f>'Цены 2'!U67+Сбытовые!U83+Цены!$D$4+Цены!$G$3</f>
        <v>3195.08</v>
      </c>
      <c r="V101" s="8">
        <f>'Цены 2'!V67+Сбытовые!V83+Цены!$D$4+Цены!$G$3</f>
        <v>3174.09</v>
      </c>
      <c r="W101" s="8">
        <f>'Цены 2'!W67+Сбытовые!W83+Цены!$D$4+Цены!$G$3</f>
        <v>3150.35</v>
      </c>
      <c r="X101" s="8">
        <f>'Цены 2'!X67+Сбытовые!X83+Цены!$D$4+Цены!$G$3</f>
        <v>2638.71</v>
      </c>
      <c r="Y101" s="8">
        <f>'Цены 2'!Y67+Сбытовые!Y83+Цены!$D$4+Цены!$G$3</f>
        <v>2427.65</v>
      </c>
    </row>
    <row r="102" spans="1:25" x14ac:dyDescent="0.25">
      <c r="A102" s="7">
        <v>27</v>
      </c>
      <c r="B102" s="8">
        <f>'Цены 2'!B68+Сбытовые!B84+Цены!$D$4+Цены!$G$3</f>
        <v>2328.04</v>
      </c>
      <c r="C102" s="8">
        <f>'Цены 2'!C68+Сбытовые!C84+Цены!$D$4+Цены!$G$3</f>
        <v>2248.4900000000002</v>
      </c>
      <c r="D102" s="8">
        <f>'Цены 2'!D68+Сбытовые!D84+Цены!$D$4+Цены!$G$3</f>
        <v>2231.79</v>
      </c>
      <c r="E102" s="8">
        <f>'Цены 2'!E68+Сбытовые!E84+Цены!$D$4+Цены!$G$3</f>
        <v>2211.75</v>
      </c>
      <c r="F102" s="8">
        <f>'Цены 2'!F68+Сбытовые!F84+Цены!$D$4+Цены!$G$3</f>
        <v>2232.1</v>
      </c>
      <c r="G102" s="8">
        <f>'Цены 2'!G68+Сбытовые!G84+Цены!$D$4+Цены!$G$3</f>
        <v>2249.15</v>
      </c>
      <c r="H102" s="8">
        <f>'Цены 2'!H68+Сбытовые!H84+Цены!$D$4+Цены!$G$3</f>
        <v>2288.11</v>
      </c>
      <c r="I102" s="8">
        <f>'Цены 2'!I68+Сбытовые!I84+Цены!$D$4+Цены!$G$3</f>
        <v>2420.4900000000002</v>
      </c>
      <c r="J102" s="8">
        <f>'Цены 2'!J68+Сбытовые!J84+Цены!$D$4+Цены!$G$3</f>
        <v>2650.37</v>
      </c>
      <c r="K102" s="8">
        <f>'Цены 2'!K68+Сбытовые!K84+Цены!$D$4+Цены!$G$3</f>
        <v>2937.4700000000003</v>
      </c>
      <c r="L102" s="8">
        <f>'Цены 2'!L68+Сбытовые!L84+Цены!$D$4+Цены!$G$3</f>
        <v>3070.36</v>
      </c>
      <c r="M102" s="8">
        <f>'Цены 2'!M68+Сбытовые!M84+Цены!$D$4+Цены!$G$3</f>
        <v>3085.62</v>
      </c>
      <c r="N102" s="8">
        <f>'Цены 2'!N68+Сбытовые!N84+Цены!$D$4+Цены!$G$3</f>
        <v>3083.85</v>
      </c>
      <c r="O102" s="8">
        <f>'Цены 2'!O68+Сбытовые!O84+Цены!$D$4+Цены!$G$3</f>
        <v>3064.51</v>
      </c>
      <c r="P102" s="8">
        <f>'Цены 2'!P68+Сбытовые!P84+Цены!$D$4+Цены!$G$3</f>
        <v>3060.03</v>
      </c>
      <c r="Q102" s="8">
        <f>'Цены 2'!Q68+Сбытовые!Q84+Цены!$D$4+Цены!$G$3</f>
        <v>3093.23</v>
      </c>
      <c r="R102" s="8">
        <f>'Цены 2'!R68+Сбытовые!R84+Цены!$D$4+Цены!$G$3</f>
        <v>3117.4</v>
      </c>
      <c r="S102" s="8">
        <f>'Цены 2'!S68+Сбытовые!S84+Цены!$D$4+Цены!$G$3</f>
        <v>3223.76</v>
      </c>
      <c r="T102" s="8">
        <f>'Цены 2'!T68+Сбытовые!T84+Цены!$D$4+Цены!$G$3</f>
        <v>3240.14</v>
      </c>
      <c r="U102" s="8">
        <f>'Цены 2'!U68+Сбытовые!U84+Цены!$D$4+Цены!$G$3</f>
        <v>3239.19</v>
      </c>
      <c r="V102" s="8">
        <f>'Цены 2'!V68+Сбытовые!V84+Цены!$D$4+Цены!$G$3</f>
        <v>3210.4300000000003</v>
      </c>
      <c r="W102" s="8">
        <f>'Цены 2'!W68+Сбытовые!W84+Цены!$D$4+Цены!$G$3</f>
        <v>3181.25</v>
      </c>
      <c r="X102" s="8">
        <f>'Цены 2'!X68+Сбытовые!X84+Цены!$D$4+Цены!$G$3</f>
        <v>2627</v>
      </c>
      <c r="Y102" s="8">
        <f>'Цены 2'!Y68+Сбытовые!Y84+Цены!$D$4+Цены!$G$3</f>
        <v>2427.61</v>
      </c>
    </row>
    <row r="103" spans="1:25" x14ac:dyDescent="0.25">
      <c r="A103" s="7">
        <v>28</v>
      </c>
      <c r="B103" s="8">
        <f>'Цены 2'!B69+Сбытовые!B85+Цены!$D$4+Цены!$G$3</f>
        <v>2372.27</v>
      </c>
      <c r="C103" s="8">
        <f>'Цены 2'!C69+Сбытовые!C85+Цены!$D$4+Цены!$G$3</f>
        <v>2304.9500000000003</v>
      </c>
      <c r="D103" s="8">
        <f>'Цены 2'!D69+Сбытовые!D85+Цены!$D$4+Цены!$G$3</f>
        <v>2243.9100000000003</v>
      </c>
      <c r="E103" s="8">
        <f>'Цены 2'!E69+Сбытовые!E85+Цены!$D$4+Цены!$G$3</f>
        <v>2240.1400000000003</v>
      </c>
      <c r="F103" s="8">
        <f>'Цены 2'!F69+Сбытовые!F85+Цены!$D$4+Цены!$G$3</f>
        <v>2293.2800000000002</v>
      </c>
      <c r="G103" s="8">
        <f>'Цены 2'!G69+Сбытовые!G85+Цены!$D$4+Цены!$G$3</f>
        <v>2422.67</v>
      </c>
      <c r="H103" s="8">
        <f>'Цены 2'!H69+Сбытовые!H85+Цены!$D$4+Цены!$G$3</f>
        <v>2628.8</v>
      </c>
      <c r="I103" s="8">
        <f>'Цены 2'!I69+Сбытовые!I85+Цены!$D$4+Цены!$G$3</f>
        <v>2964.25</v>
      </c>
      <c r="J103" s="8">
        <f>'Цены 2'!J69+Сбытовые!J85+Цены!$D$4+Цены!$G$3</f>
        <v>3178.76</v>
      </c>
      <c r="K103" s="8">
        <f>'Цены 2'!K69+Сбытовые!K85+Цены!$D$4+Цены!$G$3</f>
        <v>3223.4300000000003</v>
      </c>
      <c r="L103" s="8">
        <f>'Цены 2'!L69+Сбытовые!L85+Цены!$D$4+Цены!$G$3</f>
        <v>3223.13</v>
      </c>
      <c r="M103" s="8">
        <f>'Цены 2'!M69+Сбытовые!M85+Цены!$D$4+Цены!$G$3</f>
        <v>3204.6</v>
      </c>
      <c r="N103" s="8">
        <f>'Цены 2'!N69+Сбытовые!N85+Цены!$D$4+Цены!$G$3</f>
        <v>3184.7000000000003</v>
      </c>
      <c r="O103" s="8">
        <f>'Цены 2'!O69+Сбытовые!O85+Цены!$D$4+Цены!$G$3</f>
        <v>3180.2000000000003</v>
      </c>
      <c r="P103" s="8">
        <f>'Цены 2'!P69+Сбытовые!P85+Цены!$D$4+Цены!$G$3</f>
        <v>3171.63</v>
      </c>
      <c r="Q103" s="8">
        <f>'Цены 2'!Q69+Сбытовые!Q85+Цены!$D$4+Цены!$G$3</f>
        <v>3173.48</v>
      </c>
      <c r="R103" s="8">
        <f>'Цены 2'!R69+Сбытовые!R85+Цены!$D$4+Цены!$G$3</f>
        <v>3172.06</v>
      </c>
      <c r="S103" s="8">
        <f>'Цены 2'!S69+Сбытовые!S85+Цены!$D$4+Цены!$G$3</f>
        <v>3218.39</v>
      </c>
      <c r="T103" s="8">
        <f>'Цены 2'!T69+Сбытовые!T85+Цены!$D$4+Цены!$G$3</f>
        <v>3225.4</v>
      </c>
      <c r="U103" s="8">
        <f>'Цены 2'!U69+Сбытовые!U85+Цены!$D$4+Цены!$G$3</f>
        <v>3206.76</v>
      </c>
      <c r="V103" s="8">
        <f>'Цены 2'!V69+Сбытовые!V85+Цены!$D$4+Цены!$G$3</f>
        <v>3156.85</v>
      </c>
      <c r="W103" s="8">
        <f>'Цены 2'!W69+Сбытовые!W85+Цены!$D$4+Цены!$G$3</f>
        <v>2990.1800000000003</v>
      </c>
      <c r="X103" s="8">
        <f>'Цены 2'!X69+Сбытовые!X85+Цены!$D$4+Цены!$G$3</f>
        <v>2681.92</v>
      </c>
      <c r="Y103" s="8">
        <f>'Цены 2'!Y69+Сбытовые!Y85+Цены!$D$4+Цены!$G$3</f>
        <v>2407.48</v>
      </c>
    </row>
    <row r="104" spans="1:25" x14ac:dyDescent="0.25">
      <c r="A104" s="7">
        <v>29</v>
      </c>
      <c r="B104" s="8">
        <f>'Цены 2'!B70+Сбытовые!B86+Цены!$D$4+Цены!$G$3</f>
        <v>2238.77</v>
      </c>
      <c r="C104" s="8">
        <f>'Цены 2'!C70+Сбытовые!C86+Цены!$D$4+Цены!$G$3</f>
        <v>2181.17</v>
      </c>
      <c r="D104" s="8">
        <f>'Цены 2'!D70+Сбытовые!D86+Цены!$D$4+Цены!$G$3</f>
        <v>2055.81</v>
      </c>
      <c r="E104" s="8">
        <f>'Цены 2'!E70+Сбытовые!E86+Цены!$D$4+Цены!$G$3</f>
        <v>2060.94</v>
      </c>
      <c r="F104" s="8">
        <f>'Цены 2'!F70+Сбытовые!F86+Цены!$D$4+Цены!$G$3</f>
        <v>2175.69</v>
      </c>
      <c r="G104" s="8">
        <f>'Цены 2'!G70+Сбытовые!G86+Цены!$D$4+Цены!$G$3</f>
        <v>2270.8700000000003</v>
      </c>
      <c r="H104" s="8">
        <f>'Цены 2'!H70+Сбытовые!H86+Цены!$D$4+Цены!$G$3</f>
        <v>2468.91</v>
      </c>
      <c r="I104" s="8">
        <f>'Цены 2'!I70+Сбытовые!I86+Цены!$D$4+Цены!$G$3</f>
        <v>2742.52</v>
      </c>
      <c r="J104" s="8">
        <f>'Цены 2'!J70+Сбытовые!J86+Цены!$D$4+Цены!$G$3</f>
        <v>2948.21</v>
      </c>
      <c r="K104" s="8">
        <f>'Цены 2'!K70+Сбытовые!K86+Цены!$D$4+Цены!$G$3</f>
        <v>3002.76</v>
      </c>
      <c r="L104" s="8">
        <f>'Цены 2'!L70+Сбытовые!L86+Цены!$D$4+Цены!$G$3</f>
        <v>2999.13</v>
      </c>
      <c r="M104" s="8">
        <f>'Цены 2'!M70+Сбытовые!M86+Цены!$D$4+Цены!$G$3</f>
        <v>2974.32</v>
      </c>
      <c r="N104" s="8">
        <f>'Цены 2'!N70+Сбытовые!N86+Цены!$D$4+Цены!$G$3</f>
        <v>2957.35</v>
      </c>
      <c r="O104" s="8">
        <f>'Цены 2'!O70+Сбытовые!O86+Цены!$D$4+Цены!$G$3</f>
        <v>2956.3</v>
      </c>
      <c r="P104" s="8">
        <f>'Цены 2'!P70+Сбытовые!P86+Цены!$D$4+Цены!$G$3</f>
        <v>2947.34</v>
      </c>
      <c r="Q104" s="8">
        <f>'Цены 2'!Q70+Сбытовые!Q86+Цены!$D$4+Цены!$G$3</f>
        <v>2952.02</v>
      </c>
      <c r="R104" s="8">
        <f>'Цены 2'!R70+Сбытовые!R86+Цены!$D$4+Цены!$G$3</f>
        <v>2957.4300000000003</v>
      </c>
      <c r="S104" s="8">
        <f>'Цены 2'!S70+Сбытовые!S86+Цены!$D$4+Цены!$G$3</f>
        <v>2996.57</v>
      </c>
      <c r="T104" s="8">
        <f>'Цены 2'!T70+Сбытовые!T86+Цены!$D$4+Цены!$G$3</f>
        <v>2981.65</v>
      </c>
      <c r="U104" s="8">
        <f>'Цены 2'!U70+Сбытовые!U86+Цены!$D$4+Цены!$G$3</f>
        <v>2992.1800000000003</v>
      </c>
      <c r="V104" s="8">
        <f>'Цены 2'!V70+Сбытовые!V86+Цены!$D$4+Цены!$G$3</f>
        <v>2944.28</v>
      </c>
      <c r="W104" s="8">
        <f>'Цены 2'!W70+Сбытовые!W86+Цены!$D$4+Цены!$G$3</f>
        <v>2871.07</v>
      </c>
      <c r="X104" s="8">
        <f>'Цены 2'!X70+Сбытовые!X86+Цены!$D$4+Цены!$G$3</f>
        <v>2529.3000000000002</v>
      </c>
      <c r="Y104" s="8">
        <f>'Цены 2'!Y70+Сбытовые!Y86+Цены!$D$4+Цены!$G$3</f>
        <v>2280.1200000000003</v>
      </c>
    </row>
    <row r="105" spans="1:25" x14ac:dyDescent="0.25">
      <c r="A105" s="7">
        <v>30</v>
      </c>
      <c r="B105" s="8">
        <f>'Цены 2'!B71+Сбытовые!B87+Цены!$D$4+Цены!$G$3</f>
        <v>2221.0500000000002</v>
      </c>
      <c r="C105" s="8">
        <f>'Цены 2'!C71+Сбытовые!C87+Цены!$D$4+Цены!$G$3</f>
        <v>2115.8000000000002</v>
      </c>
      <c r="D105" s="8">
        <f>'Цены 2'!D71+Сбытовые!D87+Цены!$D$4+Цены!$G$3</f>
        <v>2044.81</v>
      </c>
      <c r="E105" s="8">
        <f>'Цены 2'!E71+Сбытовые!E87+Цены!$D$4+Цены!$G$3</f>
        <v>2015.9900000000002</v>
      </c>
      <c r="F105" s="8">
        <f>'Цены 2'!F71+Сбытовые!F87+Цены!$D$4+Цены!$G$3</f>
        <v>2104.11</v>
      </c>
      <c r="G105" s="8">
        <f>'Цены 2'!G71+Сбытовые!G87+Цены!$D$4+Цены!$G$3</f>
        <v>2297.77</v>
      </c>
      <c r="H105" s="8">
        <f>'Цены 2'!H71+Сбытовые!H87+Цены!$D$4+Цены!$G$3</f>
        <v>2454.9900000000002</v>
      </c>
      <c r="I105" s="8">
        <f>'Цены 2'!I71+Сбытовые!I87+Цены!$D$4+Цены!$G$3</f>
        <v>2769.4</v>
      </c>
      <c r="J105" s="8">
        <f>'Цены 2'!J71+Сбытовые!J87+Цены!$D$4+Цены!$G$3</f>
        <v>3141.2200000000003</v>
      </c>
      <c r="K105" s="8">
        <f>'Цены 2'!K71+Сбытовые!K87+Цены!$D$4+Цены!$G$3</f>
        <v>3187.9</v>
      </c>
      <c r="L105" s="8">
        <f>'Цены 2'!L71+Сбытовые!L87+Цены!$D$4+Цены!$G$3</f>
        <v>3197.53</v>
      </c>
      <c r="M105" s="8">
        <f>'Цены 2'!M71+Сбытовые!M87+Цены!$D$4+Цены!$G$3</f>
        <v>3178.69</v>
      </c>
      <c r="N105" s="8">
        <f>'Цены 2'!N71+Сбытовые!N87+Цены!$D$4+Цены!$G$3</f>
        <v>3159.65</v>
      </c>
      <c r="O105" s="8">
        <f>'Цены 2'!O71+Сбытовые!O87+Цены!$D$4+Цены!$G$3</f>
        <v>3160.13</v>
      </c>
      <c r="P105" s="8">
        <f>'Цены 2'!P71+Сбытовые!P87+Цены!$D$4+Цены!$G$3</f>
        <v>3157.07</v>
      </c>
      <c r="Q105" s="8">
        <f>'Цены 2'!Q71+Сбытовые!Q87+Цены!$D$4+Цены!$G$3</f>
        <v>3190.69</v>
      </c>
      <c r="R105" s="8">
        <f>'Цены 2'!R71+Сбытовые!R87+Цены!$D$4+Цены!$G$3</f>
        <v>3187.78</v>
      </c>
      <c r="S105" s="8">
        <f>'Цены 2'!S71+Сбытовые!S87+Цены!$D$4+Цены!$G$3</f>
        <v>3223.52</v>
      </c>
      <c r="T105" s="8">
        <f>'Цены 2'!T71+Сбытовые!T87+Цены!$D$4+Цены!$G$3</f>
        <v>3203.17</v>
      </c>
      <c r="U105" s="8">
        <f>'Цены 2'!U71+Сбытовые!U87+Цены!$D$4+Цены!$G$3</f>
        <v>3275.83</v>
      </c>
      <c r="V105" s="8">
        <f>'Цены 2'!V71+Сбытовые!V87+Цены!$D$4+Цены!$G$3</f>
        <v>3186.55</v>
      </c>
      <c r="W105" s="8">
        <f>'Цены 2'!W71+Сбытовые!W87+Цены!$D$4+Цены!$G$3</f>
        <v>3154.76</v>
      </c>
      <c r="X105" s="8">
        <f>'Цены 2'!X71+Сбытовые!X87+Цены!$D$4+Цены!$G$3</f>
        <v>3006.03</v>
      </c>
      <c r="Y105" s="8">
        <f>'Цены 2'!Y71+Сбытовые!Y87+Цены!$D$4+Цены!$G$3</f>
        <v>2303.06</v>
      </c>
    </row>
    <row r="106" spans="1:25" x14ac:dyDescent="0.25">
      <c r="A106" s="7">
        <v>31</v>
      </c>
      <c r="B106" s="8">
        <f>'Цены 2'!B72+Сбытовые!B88+Цены!$D$4+Цены!$G$3</f>
        <v>1272.55</v>
      </c>
      <c r="C106" s="8">
        <f>'Цены 2'!C72+Сбытовые!C88+Цены!$D$4+Цены!$G$3</f>
        <v>1272.55</v>
      </c>
      <c r="D106" s="8">
        <f>'Цены 2'!D72+Сбытовые!D88+Цены!$D$4+Цены!$G$3</f>
        <v>1272.55</v>
      </c>
      <c r="E106" s="8">
        <f>'Цены 2'!E72+Сбытовые!E88+Цены!$D$4+Цены!$G$3</f>
        <v>1272.55</v>
      </c>
      <c r="F106" s="8">
        <f>'Цены 2'!F72+Сбытовые!F88+Цены!$D$4+Цены!$G$3</f>
        <v>1272.55</v>
      </c>
      <c r="G106" s="8">
        <f>'Цены 2'!G72+Сбытовые!G88+Цены!$D$4+Цены!$G$3</f>
        <v>1272.55</v>
      </c>
      <c r="H106" s="8">
        <f>'Цены 2'!H72+Сбытовые!H88+Цены!$D$4+Цены!$G$3</f>
        <v>1272.55</v>
      </c>
      <c r="I106" s="8">
        <f>'Цены 2'!I72+Сбытовые!I88+Цены!$D$4+Цены!$G$3</f>
        <v>1272.55</v>
      </c>
      <c r="J106" s="8">
        <f>'Цены 2'!J72+Сбытовые!J88+Цены!$D$4+Цены!$G$3</f>
        <v>1272.55</v>
      </c>
      <c r="K106" s="8">
        <f>'Цены 2'!K72+Сбытовые!K88+Цены!$D$4+Цены!$G$3</f>
        <v>1272.55</v>
      </c>
      <c r="L106" s="8">
        <f>'Цены 2'!L72+Сбытовые!L88+Цены!$D$4+Цены!$G$3</f>
        <v>1272.55</v>
      </c>
      <c r="M106" s="8">
        <f>'Цены 2'!M72+Сбытовые!M88+Цены!$D$4+Цены!$G$3</f>
        <v>1272.55</v>
      </c>
      <c r="N106" s="8">
        <f>'Цены 2'!N72+Сбытовые!N88+Цены!$D$4+Цены!$G$3</f>
        <v>1272.55</v>
      </c>
      <c r="O106" s="8">
        <f>'Цены 2'!O72+Сбытовые!O88+Цены!$D$4+Цены!$G$3</f>
        <v>1272.55</v>
      </c>
      <c r="P106" s="8">
        <f>'Цены 2'!P72+Сбытовые!P88+Цены!$D$4+Цены!$G$3</f>
        <v>1272.55</v>
      </c>
      <c r="Q106" s="8">
        <f>'Цены 2'!Q72+Сбытовые!Q88+Цены!$D$4+Цены!$G$3</f>
        <v>1272.55</v>
      </c>
      <c r="R106" s="8">
        <f>'Цены 2'!R72+Сбытовые!R88+Цены!$D$4+Цены!$G$3</f>
        <v>1272.55</v>
      </c>
      <c r="S106" s="8">
        <f>'Цены 2'!S72+Сбытовые!S88+Цены!$D$4+Цены!$G$3</f>
        <v>1272.55</v>
      </c>
      <c r="T106" s="8">
        <f>'Цены 2'!T72+Сбытовые!T88+Цены!$D$4+Цены!$G$3</f>
        <v>1272.55</v>
      </c>
      <c r="U106" s="8">
        <f>'Цены 2'!U72+Сбытовые!U88+Цены!$D$4+Цены!$G$3</f>
        <v>1272.55</v>
      </c>
      <c r="V106" s="8">
        <f>'Цены 2'!V72+Сбытовые!V88+Цены!$D$4+Цены!$G$3</f>
        <v>1272.55</v>
      </c>
      <c r="W106" s="8">
        <f>'Цены 2'!W72+Сбытовые!W88+Цены!$D$4+Цены!$G$3</f>
        <v>1272.55</v>
      </c>
      <c r="X106" s="8">
        <f>'Цены 2'!X72+Сбытовые!X88+Цены!$D$4+Цены!$G$3</f>
        <v>1272.55</v>
      </c>
      <c r="Y106" s="8">
        <f>'Цены 2'!Y72+Сбытовые!Y88+Цены!$D$4+Цены!$G$3</f>
        <v>1272.55</v>
      </c>
    </row>
    <row r="108" spans="1:25" x14ac:dyDescent="0.25">
      <c r="A108" s="135" t="s">
        <v>12</v>
      </c>
      <c r="B108" s="137" t="s">
        <v>95</v>
      </c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9"/>
    </row>
    <row r="109" spans="1:25" x14ac:dyDescent="0.25">
      <c r="A109" s="136"/>
      <c r="B109" s="6" t="s">
        <v>13</v>
      </c>
      <c r="C109" s="6" t="s">
        <v>14</v>
      </c>
      <c r="D109" s="6" t="s">
        <v>15</v>
      </c>
      <c r="E109" s="6" t="s">
        <v>16</v>
      </c>
      <c r="F109" s="6" t="s">
        <v>17</v>
      </c>
      <c r="G109" s="6" t="s">
        <v>18</v>
      </c>
      <c r="H109" s="6" t="s">
        <v>19</v>
      </c>
      <c r="I109" s="6" t="s">
        <v>20</v>
      </c>
      <c r="J109" s="6" t="s">
        <v>21</v>
      </c>
      <c r="K109" s="6" t="s">
        <v>22</v>
      </c>
      <c r="L109" s="6" t="s">
        <v>23</v>
      </c>
      <c r="M109" s="6" t="s">
        <v>24</v>
      </c>
      <c r="N109" s="6" t="s">
        <v>25</v>
      </c>
      <c r="O109" s="6" t="s">
        <v>26</v>
      </c>
      <c r="P109" s="6" t="s">
        <v>27</v>
      </c>
      <c r="Q109" s="6" t="s">
        <v>28</v>
      </c>
      <c r="R109" s="6" t="s">
        <v>29</v>
      </c>
      <c r="S109" s="6" t="s">
        <v>30</v>
      </c>
      <c r="T109" s="6" t="s">
        <v>31</v>
      </c>
      <c r="U109" s="6" t="s">
        <v>32</v>
      </c>
      <c r="V109" s="6" t="s">
        <v>33</v>
      </c>
      <c r="W109" s="6" t="s">
        <v>34</v>
      </c>
      <c r="X109" s="6" t="s">
        <v>35</v>
      </c>
      <c r="Y109" s="6" t="s">
        <v>36</v>
      </c>
    </row>
    <row r="110" spans="1:25" x14ac:dyDescent="0.25">
      <c r="A110" s="7">
        <v>1</v>
      </c>
      <c r="B110" s="8">
        <f>'Цены 2'!B42+Сбытовые!B58+Цены!$E$4+Цены!$G$3</f>
        <v>2464.3200000000002</v>
      </c>
      <c r="C110" s="8">
        <f>'Цены 2'!C42+Сбытовые!C58+Цены!$E$4+Цены!$G$3</f>
        <v>2454.96</v>
      </c>
      <c r="D110" s="8">
        <f>'Цены 2'!D42+Сбытовые!D58+Цены!$E$4+Цены!$G$3</f>
        <v>2421.17</v>
      </c>
      <c r="E110" s="8">
        <f>'Цены 2'!E42+Сбытовые!E58+Цены!$E$4+Цены!$G$3</f>
        <v>2248.75</v>
      </c>
      <c r="F110" s="8">
        <f>'Цены 2'!F42+Сбытовые!F58+Цены!$E$4+Цены!$G$3</f>
        <v>2445.17</v>
      </c>
      <c r="G110" s="8">
        <f>'Цены 2'!G42+Сбытовые!G58+Цены!$E$4+Цены!$G$3</f>
        <v>2448.2600000000002</v>
      </c>
      <c r="H110" s="8">
        <f>'Цены 2'!H42+Сбытовые!H58+Цены!$E$4+Цены!$G$3</f>
        <v>3220.8700000000003</v>
      </c>
      <c r="I110" s="8">
        <f>'Цены 2'!I42+Сбытовые!I58+Цены!$E$4+Цены!$G$3</f>
        <v>3508.5000000000005</v>
      </c>
      <c r="J110" s="8">
        <f>'Цены 2'!J42+Сбытовые!J58+Цены!$E$4+Цены!$G$3</f>
        <v>3627.0200000000004</v>
      </c>
      <c r="K110" s="8">
        <f>'Цены 2'!K42+Сбытовые!K58+Цены!$E$4+Цены!$G$3</f>
        <v>3689.3300000000004</v>
      </c>
      <c r="L110" s="8">
        <f>'Цены 2'!L42+Сбытовые!L58+Цены!$E$4+Цены!$G$3</f>
        <v>3689.11</v>
      </c>
      <c r="M110" s="8">
        <f>'Цены 2'!M42+Сбытовые!M58+Цены!$E$4+Цены!$G$3</f>
        <v>3679.4900000000002</v>
      </c>
      <c r="N110" s="8">
        <f>'Цены 2'!N42+Сбытовые!N58+Цены!$E$4+Цены!$G$3</f>
        <v>3662.3100000000004</v>
      </c>
      <c r="O110" s="8">
        <f>'Цены 2'!O42+Сбытовые!O58+Цены!$E$4+Цены!$G$3</f>
        <v>3660.07</v>
      </c>
      <c r="P110" s="8">
        <f>'Цены 2'!P42+Сбытовые!P58+Цены!$E$4+Цены!$G$3</f>
        <v>3653.8900000000003</v>
      </c>
      <c r="Q110" s="8">
        <f>'Цены 2'!Q42+Сбытовые!Q58+Цены!$E$4+Цены!$G$3</f>
        <v>3612.8</v>
      </c>
      <c r="R110" s="8">
        <f>'Цены 2'!R42+Сбытовые!R58+Цены!$E$4+Цены!$G$3</f>
        <v>3616.65</v>
      </c>
      <c r="S110" s="8">
        <f>'Цены 2'!S42+Сбытовые!S58+Цены!$E$4+Цены!$G$3</f>
        <v>3642.0400000000004</v>
      </c>
      <c r="T110" s="8">
        <f>'Цены 2'!T42+Сбытовые!T58+Цены!$E$4+Цены!$G$3</f>
        <v>3958.4600000000005</v>
      </c>
      <c r="U110" s="8">
        <f>'Цены 2'!U42+Сбытовые!U58+Цены!$E$4+Цены!$G$3</f>
        <v>3957.1000000000004</v>
      </c>
      <c r="V110" s="8">
        <f>'Цены 2'!V42+Сбытовые!V58+Цены!$E$4+Цены!$G$3</f>
        <v>3966.2700000000004</v>
      </c>
      <c r="W110" s="8">
        <f>'Цены 2'!W42+Сбытовые!W58+Цены!$E$4+Цены!$G$3</f>
        <v>3589.8700000000003</v>
      </c>
      <c r="X110" s="8">
        <f>'Цены 2'!X42+Сбытовые!X58+Цены!$E$4+Цены!$G$3</f>
        <v>3309.3700000000003</v>
      </c>
      <c r="Y110" s="8">
        <f>'Цены 2'!Y42+Сбытовые!Y58+Цены!$E$4+Цены!$G$3</f>
        <v>2729.0800000000004</v>
      </c>
    </row>
    <row r="111" spans="1:25" x14ac:dyDescent="0.25">
      <c r="A111" s="7">
        <v>2</v>
      </c>
      <c r="B111" s="8">
        <f>'Цены 2'!B43+Сбытовые!B59+Цены!$E$4+Цены!$G$3</f>
        <v>2451.13</v>
      </c>
      <c r="C111" s="8">
        <f>'Цены 2'!C43+Сбытовые!C59+Цены!$E$4+Цены!$G$3</f>
        <v>2398.6400000000003</v>
      </c>
      <c r="D111" s="8">
        <f>'Цены 2'!D43+Сбытовые!D59+Цены!$E$4+Цены!$G$3</f>
        <v>2114.1900000000005</v>
      </c>
      <c r="E111" s="8">
        <f>'Цены 2'!E43+Сбытовые!E59+Цены!$E$4+Цены!$G$3</f>
        <v>2114.1900000000005</v>
      </c>
      <c r="F111" s="8">
        <f>'Цены 2'!F43+Сбытовые!F59+Цены!$E$4+Цены!$G$3</f>
        <v>2114.2200000000003</v>
      </c>
      <c r="G111" s="8">
        <f>'Цены 2'!G43+Сбытовые!G59+Цены!$E$4+Цены!$G$3</f>
        <v>2434.67</v>
      </c>
      <c r="H111" s="8">
        <f>'Цены 2'!H43+Сбытовые!H59+Цены!$E$4+Цены!$G$3</f>
        <v>3211.9300000000003</v>
      </c>
      <c r="I111" s="8">
        <f>'Цены 2'!I43+Сбытовые!I59+Цены!$E$4+Цены!$G$3</f>
        <v>3535.8</v>
      </c>
      <c r="J111" s="8">
        <f>'Цены 2'!J43+Сбытовые!J59+Цены!$E$4+Цены!$G$3</f>
        <v>3817.0400000000004</v>
      </c>
      <c r="K111" s="8">
        <f>'Цены 2'!K43+Сбытовые!K59+Цены!$E$4+Цены!$G$3</f>
        <v>3968.9300000000003</v>
      </c>
      <c r="L111" s="8">
        <f>'Цены 2'!L43+Сбытовые!L59+Цены!$E$4+Цены!$G$3</f>
        <v>3974.2700000000004</v>
      </c>
      <c r="M111" s="8">
        <f>'Цены 2'!M43+Сбытовые!M59+Цены!$E$4+Цены!$G$3</f>
        <v>3970.57</v>
      </c>
      <c r="N111" s="8">
        <f>'Цены 2'!N43+Сбытовые!N59+Цены!$E$4+Цены!$G$3</f>
        <v>3956.7000000000003</v>
      </c>
      <c r="O111" s="8">
        <f>'Цены 2'!O43+Сбытовые!O59+Цены!$E$4+Цены!$G$3</f>
        <v>3958.1400000000003</v>
      </c>
      <c r="P111" s="8">
        <f>'Цены 2'!P43+Сбытовые!P59+Цены!$E$4+Цены!$G$3</f>
        <v>3962.3900000000003</v>
      </c>
      <c r="Q111" s="8">
        <f>'Цены 2'!Q43+Сбытовые!Q59+Цены!$E$4+Цены!$G$3</f>
        <v>3962.4900000000002</v>
      </c>
      <c r="R111" s="8">
        <f>'Цены 2'!R43+Сбытовые!R59+Цены!$E$4+Цены!$G$3</f>
        <v>3970.28</v>
      </c>
      <c r="S111" s="8">
        <f>'Цены 2'!S43+Сбытовые!S59+Цены!$E$4+Цены!$G$3</f>
        <v>4026.4300000000003</v>
      </c>
      <c r="T111" s="8">
        <f>'Цены 2'!T43+Сбытовые!T59+Цены!$E$4+Цены!$G$3</f>
        <v>4081.0200000000004</v>
      </c>
      <c r="U111" s="8">
        <f>'Цены 2'!U43+Сбытовые!U59+Цены!$E$4+Цены!$G$3</f>
        <v>4075.09</v>
      </c>
      <c r="V111" s="8">
        <f>'Цены 2'!V43+Сбытовые!V59+Цены!$E$4+Цены!$G$3</f>
        <v>4022.26</v>
      </c>
      <c r="W111" s="8">
        <f>'Цены 2'!W43+Сбытовые!W59+Цены!$E$4+Цены!$G$3</f>
        <v>3999.7300000000005</v>
      </c>
      <c r="X111" s="8">
        <f>'Цены 2'!X43+Сбытовые!X59+Цены!$E$4+Цены!$G$3</f>
        <v>3460.2900000000004</v>
      </c>
      <c r="Y111" s="8">
        <f>'Цены 2'!Y43+Сбытовые!Y59+Цены!$E$4+Цены!$G$3</f>
        <v>3204.9800000000005</v>
      </c>
    </row>
    <row r="112" spans="1:25" x14ac:dyDescent="0.25">
      <c r="A112" s="7">
        <v>3</v>
      </c>
      <c r="B112" s="8">
        <f>'Цены 2'!B44+Сбытовые!B60+Цены!$E$4+Цены!$G$3</f>
        <v>3039.8300000000004</v>
      </c>
      <c r="C112" s="8">
        <f>'Цены 2'!C44+Сбытовые!C60+Цены!$E$4+Цены!$G$3</f>
        <v>2683.5800000000004</v>
      </c>
      <c r="D112" s="8">
        <f>'Цены 2'!D44+Сбытовые!D60+Цены!$E$4+Цены!$G$3</f>
        <v>2423.6800000000003</v>
      </c>
      <c r="E112" s="8">
        <f>'Цены 2'!E44+Сбытовые!E60+Цены!$E$4+Цены!$G$3</f>
        <v>2390.9500000000003</v>
      </c>
      <c r="F112" s="8">
        <f>'Цены 2'!F44+Сбытовые!F60+Цены!$E$4+Цены!$G$3</f>
        <v>2981.3500000000004</v>
      </c>
      <c r="G112" s="8">
        <f>'Цены 2'!G44+Сбытовые!G60+Цены!$E$4+Цены!$G$3</f>
        <v>3086.8100000000004</v>
      </c>
      <c r="H112" s="8">
        <f>'Цены 2'!H44+Сбытовые!H60+Цены!$E$4+Цены!$G$3</f>
        <v>3319.3100000000004</v>
      </c>
      <c r="I112" s="8">
        <f>'Цены 2'!I44+Сбытовые!I60+Цены!$E$4+Цены!$G$3</f>
        <v>3636.8900000000003</v>
      </c>
      <c r="J112" s="8">
        <f>'Цены 2'!J44+Сбытовые!J60+Цены!$E$4+Цены!$G$3</f>
        <v>4009.6200000000003</v>
      </c>
      <c r="K112" s="8">
        <f>'Цены 2'!K44+Сбытовые!K60+Цены!$E$4+Цены!$G$3</f>
        <v>4068.13</v>
      </c>
      <c r="L112" s="8">
        <f>'Цены 2'!L44+Сбытовые!L60+Цены!$E$4+Цены!$G$3</f>
        <v>4076.1200000000003</v>
      </c>
      <c r="M112" s="8">
        <f>'Цены 2'!M44+Сбытовые!M60+Цены!$E$4+Цены!$G$3</f>
        <v>4044.7000000000003</v>
      </c>
      <c r="N112" s="8">
        <f>'Цены 2'!N44+Сбытовые!N60+Цены!$E$4+Цены!$G$3</f>
        <v>4022.55</v>
      </c>
      <c r="O112" s="8">
        <f>'Цены 2'!O44+Сбытовые!O60+Цены!$E$4+Цены!$G$3</f>
        <v>4022.5200000000004</v>
      </c>
      <c r="P112" s="8">
        <f>'Цены 2'!P44+Сбытовые!P60+Цены!$E$4+Цены!$G$3</f>
        <v>4023.51</v>
      </c>
      <c r="Q112" s="8">
        <f>'Цены 2'!Q44+Сбытовые!Q60+Цены!$E$4+Цены!$G$3</f>
        <v>4021.3900000000003</v>
      </c>
      <c r="R112" s="8">
        <f>'Цены 2'!R44+Сбытовые!R60+Цены!$E$4+Цены!$G$3</f>
        <v>4039.9500000000003</v>
      </c>
      <c r="S112" s="8">
        <f>'Цены 2'!S44+Сбытовые!S60+Цены!$E$4+Цены!$G$3</f>
        <v>4107.8900000000003</v>
      </c>
      <c r="T112" s="8">
        <f>'Цены 2'!T44+Сбытовые!T60+Цены!$E$4+Цены!$G$3</f>
        <v>4165.8900000000003</v>
      </c>
      <c r="U112" s="8">
        <f>'Цены 2'!U44+Сбытовые!U60+Цены!$E$4+Цены!$G$3</f>
        <v>4189.49</v>
      </c>
      <c r="V112" s="8">
        <f>'Цены 2'!V44+Сбытовые!V60+Цены!$E$4+Цены!$G$3</f>
        <v>4135.7700000000004</v>
      </c>
      <c r="W112" s="8">
        <f>'Цены 2'!W44+Сбытовые!W60+Цены!$E$4+Цены!$G$3</f>
        <v>4108.75</v>
      </c>
      <c r="X112" s="8">
        <f>'Цены 2'!X44+Сбытовые!X60+Цены!$E$4+Цены!$G$3</f>
        <v>3988.2500000000005</v>
      </c>
      <c r="Y112" s="8">
        <f>'Цены 2'!Y44+Сбытовые!Y60+Цены!$E$4+Цены!$G$3</f>
        <v>3440.2900000000004</v>
      </c>
    </row>
    <row r="113" spans="1:25" x14ac:dyDescent="0.25">
      <c r="A113" s="7">
        <v>4</v>
      </c>
      <c r="B113" s="8">
        <f>'Цены 2'!B45+Сбытовые!B61+Цены!$E$4+Цены!$G$3</f>
        <v>3375.7700000000004</v>
      </c>
      <c r="C113" s="8">
        <f>'Цены 2'!C45+Сбытовые!C61+Цены!$E$4+Цены!$G$3</f>
        <v>3222.55</v>
      </c>
      <c r="D113" s="8">
        <f>'Цены 2'!D45+Сбытовые!D61+Цены!$E$4+Цены!$G$3</f>
        <v>3149.32</v>
      </c>
      <c r="E113" s="8">
        <f>'Цены 2'!E45+Сбытовые!E61+Цены!$E$4+Цены!$G$3</f>
        <v>3099.4000000000005</v>
      </c>
      <c r="F113" s="8">
        <f>'Цены 2'!F45+Сбытовые!F61+Цены!$E$4+Цены!$G$3</f>
        <v>3123.86</v>
      </c>
      <c r="G113" s="8">
        <f>'Цены 2'!G45+Сбытовые!G61+Цены!$E$4+Цены!$G$3</f>
        <v>3216.2900000000004</v>
      </c>
      <c r="H113" s="8">
        <f>'Цены 2'!H45+Сбытовые!H61+Цены!$E$4+Цены!$G$3</f>
        <v>3340.42</v>
      </c>
      <c r="I113" s="8">
        <f>'Цены 2'!I45+Сбытовые!I61+Цены!$E$4+Цены!$G$3</f>
        <v>3450.5000000000005</v>
      </c>
      <c r="J113" s="8">
        <f>'Цены 2'!J45+Сбытовые!J61+Цены!$E$4+Цены!$G$3</f>
        <v>3939.0200000000004</v>
      </c>
      <c r="K113" s="8">
        <f>'Цены 2'!K45+Сбытовые!K61+Цены!$E$4+Цены!$G$3</f>
        <v>3995.4900000000002</v>
      </c>
      <c r="L113" s="8">
        <f>'Цены 2'!L45+Сбытовые!L61+Цены!$E$4+Цены!$G$3</f>
        <v>4012.0200000000004</v>
      </c>
      <c r="M113" s="8">
        <f>'Цены 2'!M45+Сбытовые!M61+Цены!$E$4+Цены!$G$3</f>
        <v>4001.0000000000005</v>
      </c>
      <c r="N113" s="8">
        <f>'Цены 2'!N45+Сбытовые!N61+Цены!$E$4+Цены!$G$3</f>
        <v>3999.5400000000004</v>
      </c>
      <c r="O113" s="8">
        <f>'Цены 2'!O45+Сбытовые!O61+Цены!$E$4+Цены!$G$3</f>
        <v>3986.2100000000005</v>
      </c>
      <c r="P113" s="8">
        <f>'Цены 2'!P45+Сбытовые!P61+Цены!$E$4+Цены!$G$3</f>
        <v>4003.2900000000004</v>
      </c>
      <c r="Q113" s="8">
        <f>'Цены 2'!Q45+Сбытовые!Q61+Цены!$E$4+Цены!$G$3</f>
        <v>4015.8</v>
      </c>
      <c r="R113" s="8">
        <f>'Цены 2'!R45+Сбытовые!R61+Цены!$E$4+Цены!$G$3</f>
        <v>4038.7400000000002</v>
      </c>
      <c r="S113" s="8">
        <f>'Цены 2'!S45+Сбытовые!S61+Цены!$E$4+Цены!$G$3</f>
        <v>4129.8</v>
      </c>
      <c r="T113" s="8">
        <f>'Цены 2'!T45+Сбытовые!T61+Цены!$E$4+Цены!$G$3</f>
        <v>4153.9000000000005</v>
      </c>
      <c r="U113" s="8">
        <f>'Цены 2'!U45+Сбытовые!U61+Цены!$E$4+Цены!$G$3</f>
        <v>4161.92</v>
      </c>
      <c r="V113" s="8">
        <f>'Цены 2'!V45+Сбытовые!V61+Цены!$E$4+Цены!$G$3</f>
        <v>4149.4600000000009</v>
      </c>
      <c r="W113" s="8">
        <f>'Цены 2'!W45+Сбытовые!W61+Цены!$E$4+Цены!$G$3</f>
        <v>4041.4900000000002</v>
      </c>
      <c r="X113" s="8">
        <f>'Цены 2'!X45+Сбытовые!X61+Цены!$E$4+Цены!$G$3</f>
        <v>3945.69</v>
      </c>
      <c r="Y113" s="8">
        <f>'Цены 2'!Y45+Сбытовые!Y61+Цены!$E$4+Цены!$G$3</f>
        <v>3422.51</v>
      </c>
    </row>
    <row r="114" spans="1:25" x14ac:dyDescent="0.25">
      <c r="A114" s="7">
        <v>5</v>
      </c>
      <c r="B114" s="8">
        <f>'Цены 2'!B46+Сбытовые!B62+Цены!$E$4+Цены!$G$3</f>
        <v>3292.57</v>
      </c>
      <c r="C114" s="8">
        <f>'Цены 2'!C46+Сбытовые!C62+Цены!$E$4+Цены!$G$3</f>
        <v>3185.9900000000002</v>
      </c>
      <c r="D114" s="8">
        <f>'Цены 2'!D46+Сбытовые!D62+Цены!$E$4+Цены!$G$3</f>
        <v>3136.8</v>
      </c>
      <c r="E114" s="8">
        <f>'Цены 2'!E46+Сбытовые!E62+Цены!$E$4+Цены!$G$3</f>
        <v>3198.2900000000004</v>
      </c>
      <c r="F114" s="8">
        <f>'Цены 2'!F46+Сбытовые!F62+Цены!$E$4+Цены!$G$3</f>
        <v>3221.4700000000003</v>
      </c>
      <c r="G114" s="8">
        <f>'Цены 2'!G46+Сбытовые!G62+Цены!$E$4+Цены!$G$3</f>
        <v>3448.32</v>
      </c>
      <c r="H114" s="8">
        <f>'Цены 2'!H46+Сбытовые!H62+Цены!$E$4+Цены!$G$3</f>
        <v>3421.9</v>
      </c>
      <c r="I114" s="8">
        <f>'Цены 2'!I46+Сбытовые!I62+Цены!$E$4+Цены!$G$3</f>
        <v>3515.78</v>
      </c>
      <c r="J114" s="8">
        <f>'Цены 2'!J46+Сбытовые!J62+Цены!$E$4+Цены!$G$3</f>
        <v>3898.1400000000003</v>
      </c>
      <c r="K114" s="8">
        <f>'Цены 2'!K46+Сбытовые!K62+Цены!$E$4+Цены!$G$3</f>
        <v>3945.2100000000005</v>
      </c>
      <c r="L114" s="8">
        <f>'Цены 2'!L46+Сбытовые!L62+Цены!$E$4+Цены!$G$3</f>
        <v>3950.2400000000002</v>
      </c>
      <c r="M114" s="8">
        <f>'Цены 2'!M46+Сбытовые!M62+Цены!$E$4+Цены!$G$3</f>
        <v>3953.57</v>
      </c>
      <c r="N114" s="8">
        <f>'Цены 2'!N46+Сбытовые!N62+Цены!$E$4+Цены!$G$3</f>
        <v>3950.34</v>
      </c>
      <c r="O114" s="8">
        <f>'Цены 2'!O46+Сбытовые!O62+Цены!$E$4+Цены!$G$3</f>
        <v>3946.34</v>
      </c>
      <c r="P114" s="8">
        <f>'Цены 2'!P46+Сбытовые!P62+Цены!$E$4+Цены!$G$3</f>
        <v>3950.9800000000005</v>
      </c>
      <c r="Q114" s="8">
        <f>'Цены 2'!Q46+Сбытовые!Q62+Цены!$E$4+Цены!$G$3</f>
        <v>3950.4800000000005</v>
      </c>
      <c r="R114" s="8">
        <f>'Цены 2'!R46+Сбытовые!R62+Цены!$E$4+Цены!$G$3</f>
        <v>3963.6200000000003</v>
      </c>
      <c r="S114" s="8">
        <f>'Цены 2'!S46+Сбытовые!S62+Цены!$E$4+Цены!$G$3</f>
        <v>4009.9600000000005</v>
      </c>
      <c r="T114" s="8">
        <f>'Цены 2'!T46+Сбытовые!T62+Цены!$E$4+Цены!$G$3</f>
        <v>4030.2900000000004</v>
      </c>
      <c r="U114" s="8">
        <f>'Цены 2'!U46+Сбытовые!U62+Цены!$E$4+Цены!$G$3</f>
        <v>4031.94</v>
      </c>
      <c r="V114" s="8">
        <f>'Цены 2'!V46+Сбытовые!V62+Цены!$E$4+Цены!$G$3</f>
        <v>4008.9700000000003</v>
      </c>
      <c r="W114" s="8">
        <f>'Цены 2'!W46+Сбытовые!W62+Цены!$E$4+Цены!$G$3</f>
        <v>3974.67</v>
      </c>
      <c r="X114" s="8">
        <f>'Цены 2'!X46+Сбытовые!X62+Цены!$E$4+Цены!$G$3</f>
        <v>3841.7400000000002</v>
      </c>
      <c r="Y114" s="8">
        <f>'Цены 2'!Y46+Сбытовые!Y62+Цены!$E$4+Цены!$G$3</f>
        <v>3425.4100000000003</v>
      </c>
    </row>
    <row r="115" spans="1:25" x14ac:dyDescent="0.25">
      <c r="A115" s="7">
        <v>6</v>
      </c>
      <c r="B115" s="8">
        <f>'Цены 2'!B47+Сбытовые!B63+Цены!$E$4+Цены!$G$3</f>
        <v>3210.2100000000005</v>
      </c>
      <c r="C115" s="8">
        <f>'Цены 2'!C47+Сбытовые!C63+Цены!$E$4+Цены!$G$3</f>
        <v>3139.53</v>
      </c>
      <c r="D115" s="8">
        <f>'Цены 2'!D47+Сбытовые!D63+Цены!$E$4+Цены!$G$3</f>
        <v>3085.4700000000003</v>
      </c>
      <c r="E115" s="8">
        <f>'Цены 2'!E47+Сбытовые!E63+Цены!$E$4+Цены!$G$3</f>
        <v>3046.5600000000004</v>
      </c>
      <c r="F115" s="8">
        <f>'Цены 2'!F47+Сбытовые!F63+Цены!$E$4+Цены!$G$3</f>
        <v>3055.01</v>
      </c>
      <c r="G115" s="8">
        <f>'Цены 2'!G47+Сбытовые!G63+Цены!$E$4+Цены!$G$3</f>
        <v>3095.63</v>
      </c>
      <c r="H115" s="8">
        <f>'Цены 2'!H47+Сбытовые!H63+Цены!$E$4+Цены!$G$3</f>
        <v>3133.3</v>
      </c>
      <c r="I115" s="8">
        <f>'Цены 2'!I47+Сбытовые!I63+Цены!$E$4+Цены!$G$3</f>
        <v>3243.0600000000004</v>
      </c>
      <c r="J115" s="8">
        <f>'Цены 2'!J47+Сбытовые!J63+Цены!$E$4+Цены!$G$3</f>
        <v>3434.03</v>
      </c>
      <c r="K115" s="8">
        <f>'Цены 2'!K47+Сбытовые!K63+Цены!$E$4+Цены!$G$3</f>
        <v>3888.8500000000004</v>
      </c>
      <c r="L115" s="8">
        <f>'Цены 2'!L47+Сбытовые!L63+Цены!$E$4+Цены!$G$3</f>
        <v>3910.34</v>
      </c>
      <c r="M115" s="8">
        <f>'Цены 2'!M47+Сбытовые!M63+Цены!$E$4+Цены!$G$3</f>
        <v>3907.51</v>
      </c>
      <c r="N115" s="8">
        <f>'Цены 2'!N47+Сбытовые!N63+Цены!$E$4+Цены!$G$3</f>
        <v>3883.09</v>
      </c>
      <c r="O115" s="8">
        <f>'Цены 2'!O47+Сбытовые!O63+Цены!$E$4+Цены!$G$3</f>
        <v>3875.7000000000003</v>
      </c>
      <c r="P115" s="8">
        <f>'Цены 2'!P47+Сбытовые!P63+Цены!$E$4+Цены!$G$3</f>
        <v>3880.0200000000004</v>
      </c>
      <c r="Q115" s="8">
        <f>'Цены 2'!Q47+Сбытовые!Q63+Цены!$E$4+Цены!$G$3</f>
        <v>3885.9900000000002</v>
      </c>
      <c r="R115" s="8">
        <f>'Цены 2'!R47+Сбытовые!R63+Цены!$E$4+Цены!$G$3</f>
        <v>3910.6000000000004</v>
      </c>
      <c r="S115" s="8">
        <f>'Цены 2'!S47+Сбытовые!S63+Цены!$E$4+Цены!$G$3</f>
        <v>3939.1800000000003</v>
      </c>
      <c r="T115" s="8">
        <f>'Цены 2'!T47+Сбытовые!T63+Цены!$E$4+Цены!$G$3</f>
        <v>3959.6200000000003</v>
      </c>
      <c r="U115" s="8">
        <f>'Цены 2'!U47+Сбытовые!U63+Цены!$E$4+Цены!$G$3</f>
        <v>3947.94</v>
      </c>
      <c r="V115" s="8">
        <f>'Цены 2'!V47+Сбытовые!V63+Цены!$E$4+Цены!$G$3</f>
        <v>3946.6000000000004</v>
      </c>
      <c r="W115" s="8">
        <f>'Цены 2'!W47+Сбытовые!W63+Цены!$E$4+Цены!$G$3</f>
        <v>3935.9500000000003</v>
      </c>
      <c r="X115" s="8">
        <f>'Цены 2'!X47+Сбытовые!X63+Цены!$E$4+Цены!$G$3</f>
        <v>3448.8</v>
      </c>
      <c r="Y115" s="8">
        <f>'Цены 2'!Y47+Сбытовые!Y63+Цены!$E$4+Цены!$G$3</f>
        <v>3341.6000000000004</v>
      </c>
    </row>
    <row r="116" spans="1:25" x14ac:dyDescent="0.25">
      <c r="A116" s="7">
        <v>7</v>
      </c>
      <c r="B116" s="8">
        <f>'Цены 2'!B48+Сбытовые!B64+Цены!$E$4+Цены!$G$3</f>
        <v>3102.6000000000004</v>
      </c>
      <c r="C116" s="8">
        <f>'Цены 2'!C48+Сбытовые!C64+Цены!$E$4+Цены!$G$3</f>
        <v>2960.96</v>
      </c>
      <c r="D116" s="8">
        <f>'Цены 2'!D48+Сбытовые!D64+Цены!$E$4+Цены!$G$3</f>
        <v>2958.7700000000004</v>
      </c>
      <c r="E116" s="8">
        <f>'Цены 2'!E48+Сбытовые!E64+Цены!$E$4+Цены!$G$3</f>
        <v>2825.7700000000004</v>
      </c>
      <c r="F116" s="8">
        <f>'Цены 2'!F48+Сбытовые!F64+Цены!$E$4+Цены!$G$3</f>
        <v>3017.5800000000004</v>
      </c>
      <c r="G116" s="8">
        <f>'Цены 2'!G48+Сбытовые!G64+Цены!$E$4+Цены!$G$3</f>
        <v>3099.1600000000003</v>
      </c>
      <c r="H116" s="8">
        <f>'Цены 2'!H48+Сбытовые!H64+Цены!$E$4+Цены!$G$3</f>
        <v>3230.34</v>
      </c>
      <c r="I116" s="8">
        <f>'Цены 2'!I48+Сбытовые!I64+Цены!$E$4+Цены!$G$3</f>
        <v>3522.59</v>
      </c>
      <c r="J116" s="8">
        <f>'Цены 2'!J48+Сбытовые!J64+Цены!$E$4+Цены!$G$3</f>
        <v>3934.57</v>
      </c>
      <c r="K116" s="8">
        <f>'Цены 2'!K48+Сбытовые!K64+Цены!$E$4+Цены!$G$3</f>
        <v>4003.4700000000003</v>
      </c>
      <c r="L116" s="8">
        <f>'Цены 2'!L48+Сбытовые!L64+Цены!$E$4+Цены!$G$3</f>
        <v>4014.3900000000003</v>
      </c>
      <c r="M116" s="8">
        <f>'Цены 2'!M48+Сбытовые!M64+Цены!$E$4+Цены!$G$3</f>
        <v>3996.3</v>
      </c>
      <c r="N116" s="8">
        <f>'Цены 2'!N48+Сбытовые!N64+Цены!$E$4+Цены!$G$3</f>
        <v>3965.4800000000005</v>
      </c>
      <c r="O116" s="8">
        <f>'Цены 2'!O48+Сбытовые!O64+Цены!$E$4+Цены!$G$3</f>
        <v>3976.0600000000004</v>
      </c>
      <c r="P116" s="8">
        <f>'Цены 2'!P48+Сбытовые!P64+Цены!$E$4+Цены!$G$3</f>
        <v>3971.11</v>
      </c>
      <c r="Q116" s="8">
        <f>'Цены 2'!Q48+Сбытовые!Q64+Цены!$E$4+Цены!$G$3</f>
        <v>3980.09</v>
      </c>
      <c r="R116" s="8">
        <f>'Цены 2'!R48+Сбытовые!R64+Цены!$E$4+Цены!$G$3</f>
        <v>3994.63</v>
      </c>
      <c r="S116" s="8">
        <f>'Цены 2'!S48+Сбытовые!S64+Цены!$E$4+Цены!$G$3</f>
        <v>4016.1800000000003</v>
      </c>
      <c r="T116" s="8">
        <f>'Цены 2'!T48+Сбытовые!T64+Цены!$E$4+Цены!$G$3</f>
        <v>4052.01</v>
      </c>
      <c r="U116" s="8">
        <f>'Цены 2'!U48+Сбытовые!U64+Цены!$E$4+Цены!$G$3</f>
        <v>4062.3</v>
      </c>
      <c r="V116" s="8">
        <f>'Цены 2'!V48+Сбытовые!V64+Цены!$E$4+Цены!$G$3</f>
        <v>4003.0400000000004</v>
      </c>
      <c r="W116" s="8">
        <f>'Цены 2'!W48+Сбытовые!W64+Цены!$E$4+Цены!$G$3</f>
        <v>3950.0400000000004</v>
      </c>
      <c r="X116" s="8">
        <f>'Цены 2'!X48+Сбытовые!X64+Цены!$E$4+Цены!$G$3</f>
        <v>3454.6200000000003</v>
      </c>
      <c r="Y116" s="8">
        <f>'Цены 2'!Y48+Сбытовые!Y64+Цены!$E$4+Цены!$G$3</f>
        <v>3227.9800000000005</v>
      </c>
    </row>
    <row r="117" spans="1:25" x14ac:dyDescent="0.25">
      <c r="A117" s="7">
        <v>8</v>
      </c>
      <c r="B117" s="8">
        <f>'Цены 2'!B49+Сбытовые!B65+Цены!$E$4+Цены!$G$3</f>
        <v>3063.7000000000003</v>
      </c>
      <c r="C117" s="8">
        <f>'Цены 2'!C49+Сбытовые!C65+Цены!$E$4+Цены!$G$3</f>
        <v>2750.7900000000004</v>
      </c>
      <c r="D117" s="8">
        <f>'Цены 2'!D49+Сбытовые!D65+Цены!$E$4+Цены!$G$3</f>
        <v>2693.9700000000003</v>
      </c>
      <c r="E117" s="8">
        <f>'Цены 2'!E49+Сбытовые!E65+Цены!$E$4+Цены!$G$3</f>
        <v>2667.6400000000003</v>
      </c>
      <c r="F117" s="8">
        <f>'Цены 2'!F49+Сбытовые!F65+Цены!$E$4+Цены!$G$3</f>
        <v>2966.86</v>
      </c>
      <c r="G117" s="8">
        <f>'Цены 2'!G49+Сбытовые!G65+Цены!$E$4+Цены!$G$3</f>
        <v>3062.0600000000004</v>
      </c>
      <c r="H117" s="8">
        <f>'Цены 2'!H49+Сбытовые!H65+Цены!$E$4+Цены!$G$3</f>
        <v>3244.67</v>
      </c>
      <c r="I117" s="8">
        <f>'Цены 2'!I49+Сбытовые!I65+Цены!$E$4+Цены!$G$3</f>
        <v>3530.8100000000004</v>
      </c>
      <c r="J117" s="8">
        <f>'Цены 2'!J49+Сбытовые!J65+Цены!$E$4+Цены!$G$3</f>
        <v>3945.1000000000004</v>
      </c>
      <c r="K117" s="8">
        <f>'Цены 2'!K49+Сбытовые!K65+Цены!$E$4+Цены!$G$3</f>
        <v>4011.9</v>
      </c>
      <c r="L117" s="8">
        <f>'Цены 2'!L49+Сбытовые!L65+Цены!$E$4+Цены!$G$3</f>
        <v>4006.5800000000004</v>
      </c>
      <c r="M117" s="8">
        <f>'Цены 2'!M49+Сбытовые!M65+Цены!$E$4+Цены!$G$3</f>
        <v>3990.0000000000005</v>
      </c>
      <c r="N117" s="8">
        <f>'Цены 2'!N49+Сбытовые!N65+Цены!$E$4+Цены!$G$3</f>
        <v>3969.9800000000005</v>
      </c>
      <c r="O117" s="8">
        <f>'Цены 2'!O49+Сбытовые!O65+Цены!$E$4+Цены!$G$3</f>
        <v>3983.6800000000003</v>
      </c>
      <c r="P117" s="8">
        <f>'Цены 2'!P49+Сбытовые!P65+Цены!$E$4+Цены!$G$3</f>
        <v>3993.09</v>
      </c>
      <c r="Q117" s="8">
        <f>'Цены 2'!Q49+Сбытовые!Q65+Цены!$E$4+Цены!$G$3</f>
        <v>4002.1400000000003</v>
      </c>
      <c r="R117" s="8">
        <f>'Цены 2'!R49+Сбытовые!R65+Цены!$E$4+Цены!$G$3</f>
        <v>4008.4</v>
      </c>
      <c r="S117" s="8">
        <f>'Цены 2'!S49+Сбытовые!S65+Цены!$E$4+Цены!$G$3</f>
        <v>4008.9600000000005</v>
      </c>
      <c r="T117" s="8">
        <f>'Цены 2'!T49+Сбытовые!T65+Цены!$E$4+Цены!$G$3</f>
        <v>4042.88</v>
      </c>
      <c r="U117" s="8">
        <f>'Цены 2'!U49+Сбытовые!U65+Цены!$E$4+Цены!$G$3</f>
        <v>4044.4</v>
      </c>
      <c r="V117" s="8">
        <f>'Цены 2'!V49+Сбытовые!V65+Цены!$E$4+Цены!$G$3</f>
        <v>3985.92</v>
      </c>
      <c r="W117" s="8">
        <f>'Цены 2'!W49+Сбытовые!W65+Цены!$E$4+Цены!$G$3</f>
        <v>3913.3500000000004</v>
      </c>
      <c r="X117" s="8">
        <f>'Цены 2'!X49+Сбытовые!X65+Цены!$E$4+Цены!$G$3</f>
        <v>3425.32</v>
      </c>
      <c r="Y117" s="8">
        <f>'Цены 2'!Y49+Сбытовые!Y65+Цены!$E$4+Цены!$G$3</f>
        <v>3217.8900000000003</v>
      </c>
    </row>
    <row r="118" spans="1:25" x14ac:dyDescent="0.25">
      <c r="A118" s="7">
        <v>9</v>
      </c>
      <c r="B118" s="8">
        <f>'Цены 2'!B50+Сбытовые!B66+Цены!$E$4+Цены!$G$3</f>
        <v>3103.67</v>
      </c>
      <c r="C118" s="8">
        <f>'Цены 2'!C50+Сбытовые!C66+Цены!$E$4+Цены!$G$3</f>
        <v>3019.09</v>
      </c>
      <c r="D118" s="8">
        <f>'Цены 2'!D50+Сбытовые!D66+Цены!$E$4+Цены!$G$3</f>
        <v>2934.32</v>
      </c>
      <c r="E118" s="8">
        <f>'Цены 2'!E50+Сбытовые!E66+Цены!$E$4+Цены!$G$3</f>
        <v>2785.38</v>
      </c>
      <c r="F118" s="8">
        <f>'Цены 2'!F50+Сбытовые!F66+Цены!$E$4+Цены!$G$3</f>
        <v>3032.4900000000002</v>
      </c>
      <c r="G118" s="8">
        <f>'Цены 2'!G50+Сбытовые!G66+Цены!$E$4+Цены!$G$3</f>
        <v>3138.86</v>
      </c>
      <c r="H118" s="8">
        <f>'Цены 2'!H50+Сбытовые!H66+Цены!$E$4+Цены!$G$3</f>
        <v>3339.03</v>
      </c>
      <c r="I118" s="8">
        <f>'Цены 2'!I50+Сбытовые!I66+Цены!$E$4+Цены!$G$3</f>
        <v>3654.6200000000003</v>
      </c>
      <c r="J118" s="8">
        <f>'Цены 2'!J50+Сбытовые!J66+Цены!$E$4+Цены!$G$3</f>
        <v>4029.65</v>
      </c>
      <c r="K118" s="8">
        <f>'Цены 2'!K50+Сбытовые!K66+Цены!$E$4+Цены!$G$3</f>
        <v>4129.5</v>
      </c>
      <c r="L118" s="8">
        <f>'Цены 2'!L50+Сбытовые!L66+Цены!$E$4+Цены!$G$3</f>
        <v>4128.41</v>
      </c>
      <c r="M118" s="8">
        <f>'Цены 2'!M50+Сбытовые!M66+Цены!$E$4+Цены!$G$3</f>
        <v>4118.83</v>
      </c>
      <c r="N118" s="8">
        <f>'Цены 2'!N50+Сбытовые!N66+Цены!$E$4+Цены!$G$3</f>
        <v>4108.1900000000005</v>
      </c>
      <c r="O118" s="8">
        <f>'Цены 2'!O50+Сбытовые!O66+Цены!$E$4+Цены!$G$3</f>
        <v>4104.58</v>
      </c>
      <c r="P118" s="8">
        <f>'Цены 2'!P50+Сбытовые!P66+Цены!$E$4+Цены!$G$3</f>
        <v>4114.13</v>
      </c>
      <c r="Q118" s="8">
        <f>'Цены 2'!Q50+Сбытовые!Q66+Цены!$E$4+Цены!$G$3</f>
        <v>4116.0200000000004</v>
      </c>
      <c r="R118" s="8">
        <f>'Цены 2'!R50+Сбытовые!R66+Цены!$E$4+Цены!$G$3</f>
        <v>4121.42</v>
      </c>
      <c r="S118" s="8">
        <f>'Цены 2'!S50+Сбытовые!S66+Цены!$E$4+Цены!$G$3</f>
        <v>4154.5200000000004</v>
      </c>
      <c r="T118" s="8">
        <f>'Цены 2'!T50+Сбытовые!T66+Цены!$E$4+Цены!$G$3</f>
        <v>4176.09</v>
      </c>
      <c r="U118" s="8">
        <f>'Цены 2'!U50+Сбытовые!U66+Цены!$E$4+Цены!$G$3</f>
        <v>4151.92</v>
      </c>
      <c r="V118" s="8">
        <f>'Цены 2'!V50+Сбытовые!V66+Цены!$E$4+Цены!$G$3</f>
        <v>4134.0200000000004</v>
      </c>
      <c r="W118" s="8">
        <f>'Цены 2'!W50+Сбытовые!W66+Цены!$E$4+Цены!$G$3</f>
        <v>4032.9700000000003</v>
      </c>
      <c r="X118" s="8">
        <f>'Цены 2'!X50+Сбытовые!X66+Цены!$E$4+Цены!$G$3</f>
        <v>3735.59</v>
      </c>
      <c r="Y118" s="8">
        <f>'Цены 2'!Y50+Сбытовые!Y66+Цены!$E$4+Цены!$G$3</f>
        <v>3312.7900000000004</v>
      </c>
    </row>
    <row r="119" spans="1:25" x14ac:dyDescent="0.25">
      <c r="A119" s="7">
        <v>10</v>
      </c>
      <c r="B119" s="8">
        <f>'Цены 2'!B51+Сбытовые!B67+Цены!$E$4+Цены!$G$3</f>
        <v>3135.3900000000003</v>
      </c>
      <c r="C119" s="8">
        <f>'Цены 2'!C51+Сбытовые!C67+Цены!$E$4+Цены!$G$3</f>
        <v>3035</v>
      </c>
      <c r="D119" s="8">
        <f>'Цены 2'!D51+Сбытовые!D67+Цены!$E$4+Цены!$G$3</f>
        <v>2982.86</v>
      </c>
      <c r="E119" s="8">
        <f>'Цены 2'!E51+Сбытовые!E67+Цены!$E$4+Цены!$G$3</f>
        <v>2718.1000000000004</v>
      </c>
      <c r="F119" s="8">
        <f>'Цены 2'!F51+Сбытовые!F67+Цены!$E$4+Цены!$G$3</f>
        <v>3032.3300000000004</v>
      </c>
      <c r="G119" s="8">
        <f>'Цены 2'!G51+Сбытовые!G67+Цены!$E$4+Цены!$G$3</f>
        <v>3165.4100000000003</v>
      </c>
      <c r="H119" s="8">
        <f>'Цены 2'!H51+Сбытовые!H67+Цены!$E$4+Цены!$G$3</f>
        <v>3392.65</v>
      </c>
      <c r="I119" s="8">
        <f>'Цены 2'!I51+Сбытовые!I67+Цены!$E$4+Цены!$G$3</f>
        <v>3790.28</v>
      </c>
      <c r="J119" s="8">
        <f>'Цены 2'!J51+Сбытовые!J67+Цены!$E$4+Цены!$G$3</f>
        <v>4044.3</v>
      </c>
      <c r="K119" s="8">
        <f>'Цены 2'!K51+Сбытовые!K67+Цены!$E$4+Цены!$G$3</f>
        <v>4096.21</v>
      </c>
      <c r="L119" s="8">
        <f>'Цены 2'!L51+Сбытовые!L67+Цены!$E$4+Цены!$G$3</f>
        <v>4114.63</v>
      </c>
      <c r="M119" s="8">
        <f>'Цены 2'!M51+Сбытовые!M67+Цены!$E$4+Цены!$G$3</f>
        <v>4099.38</v>
      </c>
      <c r="N119" s="8">
        <f>'Цены 2'!N51+Сбытовые!N67+Цены!$E$4+Цены!$G$3</f>
        <v>4054.15</v>
      </c>
      <c r="O119" s="8">
        <f>'Цены 2'!O51+Сбытовые!O67+Цены!$E$4+Цены!$G$3</f>
        <v>4068.8700000000003</v>
      </c>
      <c r="P119" s="8">
        <f>'Цены 2'!P51+Сбытовые!P67+Цены!$E$4+Цены!$G$3</f>
        <v>4087.03</v>
      </c>
      <c r="Q119" s="8">
        <f>'Цены 2'!Q51+Сбытовые!Q67+Цены!$E$4+Цены!$G$3</f>
        <v>4102.6900000000005</v>
      </c>
      <c r="R119" s="8">
        <f>'Цены 2'!R51+Сбытовые!R67+Цены!$E$4+Цены!$G$3</f>
        <v>4115.33</v>
      </c>
      <c r="S119" s="8">
        <f>'Цены 2'!S51+Сбытовые!S67+Цены!$E$4+Цены!$G$3</f>
        <v>4159.6100000000006</v>
      </c>
      <c r="T119" s="8">
        <f>'Цены 2'!T51+Сбытовые!T67+Цены!$E$4+Цены!$G$3</f>
        <v>4182.7700000000004</v>
      </c>
      <c r="U119" s="8">
        <f>'Цены 2'!U51+Сбытовые!U67+Цены!$E$4+Цены!$G$3</f>
        <v>4174.24</v>
      </c>
      <c r="V119" s="8">
        <f>'Цены 2'!V51+Сбытовые!V67+Цены!$E$4+Цены!$G$3</f>
        <v>4142.97</v>
      </c>
      <c r="W119" s="8">
        <f>'Цены 2'!W51+Сбытовые!W67+Цены!$E$4+Цены!$G$3</f>
        <v>4063.7200000000003</v>
      </c>
      <c r="X119" s="8">
        <f>'Цены 2'!X51+Сбытовые!X67+Цены!$E$4+Цены!$G$3</f>
        <v>3516.5400000000004</v>
      </c>
      <c r="Y119" s="8">
        <f>'Цены 2'!Y51+Сбытовые!Y67+Цены!$E$4+Цены!$G$3</f>
        <v>3260.38</v>
      </c>
    </row>
    <row r="120" spans="1:25" x14ac:dyDescent="0.25">
      <c r="A120" s="7">
        <v>11</v>
      </c>
      <c r="B120" s="8">
        <f>'Цены 2'!B52+Сбытовые!B68+Цены!$E$4+Цены!$G$3</f>
        <v>3128.1400000000003</v>
      </c>
      <c r="C120" s="8">
        <f>'Цены 2'!C52+Сбытовые!C68+Цены!$E$4+Цены!$G$3</f>
        <v>3040.2300000000005</v>
      </c>
      <c r="D120" s="8">
        <f>'Цены 2'!D52+Сбытовые!D68+Цены!$E$4+Цены!$G$3</f>
        <v>2909.6500000000005</v>
      </c>
      <c r="E120" s="8">
        <f>'Цены 2'!E52+Сбытовые!E68+Цены!$E$4+Цены!$G$3</f>
        <v>2680.07</v>
      </c>
      <c r="F120" s="8">
        <f>'Цены 2'!F52+Сбытовые!F68+Цены!$E$4+Цены!$G$3</f>
        <v>3035.84</v>
      </c>
      <c r="G120" s="8">
        <f>'Цены 2'!G52+Сбытовые!G68+Цены!$E$4+Цены!$G$3</f>
        <v>3210.4500000000003</v>
      </c>
      <c r="H120" s="8">
        <f>'Цены 2'!H52+Сбытовые!H68+Цены!$E$4+Цены!$G$3</f>
        <v>3496.3900000000003</v>
      </c>
      <c r="I120" s="8">
        <f>'Цены 2'!I52+Сбытовые!I68+Цены!$E$4+Цены!$G$3</f>
        <v>3940.8100000000004</v>
      </c>
      <c r="J120" s="8">
        <f>'Цены 2'!J52+Сбытовые!J68+Цены!$E$4+Цены!$G$3</f>
        <v>4129.59</v>
      </c>
      <c r="K120" s="8">
        <f>'Цены 2'!K52+Сбытовые!K68+Цены!$E$4+Цены!$G$3</f>
        <v>4160.9400000000005</v>
      </c>
      <c r="L120" s="8">
        <f>'Цены 2'!L52+Сбытовые!L68+Цены!$E$4+Цены!$G$3</f>
        <v>4156.9500000000007</v>
      </c>
      <c r="M120" s="8">
        <f>'Цены 2'!M52+Сбытовые!M68+Цены!$E$4+Цены!$G$3</f>
        <v>4145.67</v>
      </c>
      <c r="N120" s="8">
        <f>'Цены 2'!N52+Сбытовые!N68+Цены!$E$4+Цены!$G$3</f>
        <v>4114.93</v>
      </c>
      <c r="O120" s="8">
        <f>'Цены 2'!O52+Сбытовые!O68+Цены!$E$4+Цены!$G$3</f>
        <v>4124.91</v>
      </c>
      <c r="P120" s="8">
        <f>'Цены 2'!P52+Сбытовые!P68+Цены!$E$4+Цены!$G$3</f>
        <v>4130.41</v>
      </c>
      <c r="Q120" s="8">
        <f>'Цены 2'!Q52+Сбытовые!Q68+Цены!$E$4+Цены!$G$3</f>
        <v>4134.34</v>
      </c>
      <c r="R120" s="8">
        <f>'Цены 2'!R52+Сбытовые!R68+Цены!$E$4+Цены!$G$3</f>
        <v>4142.08</v>
      </c>
      <c r="S120" s="8">
        <f>'Цены 2'!S52+Сбытовые!S68+Цены!$E$4+Цены!$G$3</f>
        <v>4176.8700000000008</v>
      </c>
      <c r="T120" s="8">
        <f>'Цены 2'!T52+Сбытовые!T68+Цены!$E$4+Цены!$G$3</f>
        <v>4196.82</v>
      </c>
      <c r="U120" s="8">
        <f>'Цены 2'!U52+Сбытовые!U68+Цены!$E$4+Цены!$G$3</f>
        <v>4175.2000000000007</v>
      </c>
      <c r="V120" s="8">
        <f>'Цены 2'!V52+Сбытовые!V68+Цены!$E$4+Цены!$G$3</f>
        <v>4164.3500000000004</v>
      </c>
      <c r="W120" s="8">
        <f>'Цены 2'!W52+Сбытовые!W68+Цены!$E$4+Цены!$G$3</f>
        <v>4129.6200000000008</v>
      </c>
      <c r="X120" s="8">
        <f>'Цены 2'!X52+Сбытовые!X68+Цены!$E$4+Цены!$G$3</f>
        <v>3912.3500000000004</v>
      </c>
      <c r="Y120" s="8">
        <f>'Цены 2'!Y52+Сбытовые!Y68+Цены!$E$4+Цены!$G$3</f>
        <v>3354.4600000000005</v>
      </c>
    </row>
    <row r="121" spans="1:25" x14ac:dyDescent="0.25">
      <c r="A121" s="7">
        <v>12</v>
      </c>
      <c r="B121" s="8">
        <f>'Цены 2'!B53+Сбытовые!B69+Цены!$E$4+Цены!$G$3</f>
        <v>3211.92</v>
      </c>
      <c r="C121" s="8">
        <f>'Цены 2'!C53+Сбытовые!C69+Цены!$E$4+Цены!$G$3</f>
        <v>3086.9100000000003</v>
      </c>
      <c r="D121" s="8">
        <f>'Цены 2'!D53+Сбытовые!D69+Цены!$E$4+Цены!$G$3</f>
        <v>3037.1000000000004</v>
      </c>
      <c r="E121" s="8">
        <f>'Цены 2'!E53+Сбытовые!E69+Цены!$E$4+Цены!$G$3</f>
        <v>3007.57</v>
      </c>
      <c r="F121" s="8">
        <f>'Цены 2'!F53+Сбытовые!F69+Цены!$E$4+Цены!$G$3</f>
        <v>3031</v>
      </c>
      <c r="G121" s="8">
        <f>'Цены 2'!G53+Сбытовые!G69+Цены!$E$4+Цены!$G$3</f>
        <v>3096.51</v>
      </c>
      <c r="H121" s="8">
        <f>'Цены 2'!H53+Сбытовые!H69+Цены!$E$4+Цены!$G$3</f>
        <v>3213.6200000000003</v>
      </c>
      <c r="I121" s="8">
        <f>'Цены 2'!I53+Сбытовые!I69+Цены!$E$4+Цены!$G$3</f>
        <v>3331.7700000000004</v>
      </c>
      <c r="J121" s="8">
        <f>'Цены 2'!J53+Сбытовые!J69+Цены!$E$4+Цены!$G$3</f>
        <v>3922.4700000000003</v>
      </c>
      <c r="K121" s="8">
        <f>'Цены 2'!K53+Сбытовые!K69+Цены!$E$4+Цены!$G$3</f>
        <v>4026.6800000000003</v>
      </c>
      <c r="L121" s="8">
        <f>'Цены 2'!L53+Сбытовые!L69+Цены!$E$4+Цены!$G$3</f>
        <v>4042.0400000000004</v>
      </c>
      <c r="M121" s="8">
        <f>'Цены 2'!M53+Сбытовые!M69+Цены!$E$4+Цены!$G$3</f>
        <v>4037.9800000000005</v>
      </c>
      <c r="N121" s="8">
        <f>'Цены 2'!N53+Сбытовые!N69+Цены!$E$4+Цены!$G$3</f>
        <v>4022.84</v>
      </c>
      <c r="O121" s="8">
        <f>'Цены 2'!O53+Сбытовые!O69+Цены!$E$4+Цены!$G$3</f>
        <v>4006.4</v>
      </c>
      <c r="P121" s="8">
        <f>'Цены 2'!P53+Сбытовые!P69+Цены!$E$4+Цены!$G$3</f>
        <v>4016.8900000000003</v>
      </c>
      <c r="Q121" s="8">
        <f>'Цены 2'!Q53+Сбытовые!Q69+Цены!$E$4+Цены!$G$3</f>
        <v>4035.4300000000003</v>
      </c>
      <c r="R121" s="8">
        <f>'Цены 2'!R53+Сбытовые!R69+Цены!$E$4+Цены!$G$3</f>
        <v>4073.3500000000004</v>
      </c>
      <c r="S121" s="8">
        <f>'Цены 2'!S53+Сбытовые!S69+Цены!$E$4+Цены!$G$3</f>
        <v>4137.5200000000004</v>
      </c>
      <c r="T121" s="8">
        <f>'Цены 2'!T53+Сбытовые!T69+Цены!$E$4+Цены!$G$3</f>
        <v>4163.75</v>
      </c>
      <c r="U121" s="8">
        <f>'Цены 2'!U53+Сбытовые!U69+Цены!$E$4+Цены!$G$3</f>
        <v>4146.74</v>
      </c>
      <c r="V121" s="8">
        <f>'Цены 2'!V53+Сбытовые!V69+Цены!$E$4+Цены!$G$3</f>
        <v>4097.16</v>
      </c>
      <c r="W121" s="8">
        <f>'Цены 2'!W53+Сбытовые!W69+Цены!$E$4+Цены!$G$3</f>
        <v>4055.8500000000004</v>
      </c>
      <c r="X121" s="8">
        <f>'Цены 2'!X53+Сбытовые!X69+Цены!$E$4+Цены!$G$3</f>
        <v>4009.0000000000005</v>
      </c>
      <c r="Y121" s="8">
        <f>'Цены 2'!Y53+Сбытовые!Y69+Цены!$E$4+Цены!$G$3</f>
        <v>3392.4600000000005</v>
      </c>
    </row>
    <row r="122" spans="1:25" x14ac:dyDescent="0.25">
      <c r="A122" s="7">
        <v>13</v>
      </c>
      <c r="B122" s="8">
        <f>'Цены 2'!B54+Сбытовые!B70+Цены!$E$4+Цены!$G$3</f>
        <v>3081.55</v>
      </c>
      <c r="C122" s="8">
        <f>'Цены 2'!C54+Сбытовые!C70+Цены!$E$4+Цены!$G$3</f>
        <v>2999.9000000000005</v>
      </c>
      <c r="D122" s="8">
        <f>'Цены 2'!D54+Сбытовые!D70+Цены!$E$4+Цены!$G$3</f>
        <v>2509.1400000000003</v>
      </c>
      <c r="E122" s="8">
        <f>'Цены 2'!E54+Сбытовые!E70+Цены!$E$4+Цены!$G$3</f>
        <v>2418.34</v>
      </c>
      <c r="F122" s="8">
        <f>'Цены 2'!F54+Сбытовые!F70+Цены!$E$4+Цены!$G$3</f>
        <v>2486.86</v>
      </c>
      <c r="G122" s="8">
        <f>'Цены 2'!G54+Сбытовые!G70+Цены!$E$4+Цены!$G$3</f>
        <v>2645.86</v>
      </c>
      <c r="H122" s="8">
        <f>'Цены 2'!H54+Сбытовые!H70+Цены!$E$4+Цены!$G$3</f>
        <v>2744.76</v>
      </c>
      <c r="I122" s="8">
        <f>'Цены 2'!I54+Сбытовые!I70+Цены!$E$4+Цены!$G$3</f>
        <v>3038.1900000000005</v>
      </c>
      <c r="J122" s="8">
        <f>'Цены 2'!J54+Сбытовые!J70+Цены!$E$4+Цены!$G$3</f>
        <v>3285.57</v>
      </c>
      <c r="K122" s="8">
        <f>'Цены 2'!K54+Сбытовые!K70+Цены!$E$4+Цены!$G$3</f>
        <v>3506.1400000000003</v>
      </c>
      <c r="L122" s="8">
        <f>'Цены 2'!L54+Сбытовые!L70+Цены!$E$4+Цены!$G$3</f>
        <v>3580.5000000000005</v>
      </c>
      <c r="M122" s="8">
        <f>'Цены 2'!M54+Сбытовые!M70+Цены!$E$4+Цены!$G$3</f>
        <v>3583.09</v>
      </c>
      <c r="N122" s="8">
        <f>'Цены 2'!N54+Сбытовые!N70+Цены!$E$4+Цены!$G$3</f>
        <v>3570.4100000000003</v>
      </c>
      <c r="O122" s="8">
        <f>'Цены 2'!O54+Сбытовые!O70+Цены!$E$4+Цены!$G$3</f>
        <v>3575.67</v>
      </c>
      <c r="P122" s="8">
        <f>'Цены 2'!P54+Сбытовые!P70+Цены!$E$4+Цены!$G$3</f>
        <v>3570.57</v>
      </c>
      <c r="Q122" s="8">
        <f>'Цены 2'!Q54+Сбытовые!Q70+Цены!$E$4+Цены!$G$3</f>
        <v>3585.69</v>
      </c>
      <c r="R122" s="8">
        <f>'Цены 2'!R54+Сбытовые!R70+Цены!$E$4+Цены!$G$3</f>
        <v>3604.8900000000003</v>
      </c>
      <c r="S122" s="8">
        <f>'Цены 2'!S54+Сбытовые!S70+Цены!$E$4+Цены!$G$3</f>
        <v>3789.6800000000003</v>
      </c>
      <c r="T122" s="8">
        <f>'Цены 2'!T54+Сбытовые!T70+Цены!$E$4+Цены!$G$3</f>
        <v>3817.42</v>
      </c>
      <c r="U122" s="8">
        <f>'Цены 2'!U54+Сбытовые!U70+Цены!$E$4+Цены!$G$3</f>
        <v>4067.7900000000004</v>
      </c>
      <c r="V122" s="8">
        <f>'Цены 2'!V54+Сбытовые!V70+Цены!$E$4+Цены!$G$3</f>
        <v>3778.59</v>
      </c>
      <c r="W122" s="8">
        <f>'Цены 2'!W54+Сбытовые!W70+Цены!$E$4+Цены!$G$3</f>
        <v>3654.8900000000003</v>
      </c>
      <c r="X122" s="8">
        <f>'Цены 2'!X54+Сбытовые!X70+Цены!$E$4+Цены!$G$3</f>
        <v>3405.6800000000003</v>
      </c>
      <c r="Y122" s="8">
        <f>'Цены 2'!Y54+Сбытовые!Y70+Цены!$E$4+Цены!$G$3</f>
        <v>3264.9600000000005</v>
      </c>
    </row>
    <row r="123" spans="1:25" x14ac:dyDescent="0.25">
      <c r="A123" s="7">
        <v>14</v>
      </c>
      <c r="B123" s="8">
        <f>'Цены 2'!B55+Сбытовые!B71+Цены!$E$4+Цены!$G$3</f>
        <v>3036.9100000000003</v>
      </c>
      <c r="C123" s="8">
        <f>'Цены 2'!C55+Сбытовые!C71+Цены!$E$4+Цены!$G$3</f>
        <v>2959.6400000000003</v>
      </c>
      <c r="D123" s="8">
        <f>'Цены 2'!D55+Сбытовые!D71+Цены!$E$4+Цены!$G$3</f>
        <v>2351.5700000000002</v>
      </c>
      <c r="E123" s="8">
        <f>'Цены 2'!E55+Сбытовые!E71+Цены!$E$4+Цены!$G$3</f>
        <v>2321.92</v>
      </c>
      <c r="F123" s="8">
        <f>'Цены 2'!F55+Сбытовые!F71+Цены!$E$4+Цены!$G$3</f>
        <v>2617.0800000000004</v>
      </c>
      <c r="G123" s="8">
        <f>'Цены 2'!G55+Сбытовые!G71+Цены!$E$4+Цены!$G$3</f>
        <v>3032.3300000000004</v>
      </c>
      <c r="H123" s="8">
        <f>'Цены 2'!H55+Сбытовые!H71+Цены!$E$4+Цены!$G$3</f>
        <v>3244.9500000000003</v>
      </c>
      <c r="I123" s="8">
        <f>'Цены 2'!I55+Сбытовые!I71+Цены!$E$4+Цены!$G$3</f>
        <v>3672.4800000000005</v>
      </c>
      <c r="J123" s="8">
        <f>'Цены 2'!J55+Сбытовые!J71+Цены!$E$4+Цены!$G$3</f>
        <v>4059.17</v>
      </c>
      <c r="K123" s="8">
        <f>'Цены 2'!K55+Сбытовые!K71+Цены!$E$4+Цены!$G$3</f>
        <v>4160.6400000000003</v>
      </c>
      <c r="L123" s="8">
        <f>'Цены 2'!L55+Сбытовые!L71+Цены!$E$4+Цены!$G$3</f>
        <v>4161.49</v>
      </c>
      <c r="M123" s="8">
        <f>'Цены 2'!M55+Сбытовые!M71+Цены!$E$4+Цены!$G$3</f>
        <v>4150.05</v>
      </c>
      <c r="N123" s="8">
        <f>'Цены 2'!N55+Сбытовые!N71+Цены!$E$4+Цены!$G$3</f>
        <v>4116.3700000000008</v>
      </c>
      <c r="O123" s="8">
        <f>'Цены 2'!O55+Сбытовые!O71+Цены!$E$4+Цены!$G$3</f>
        <v>4102.0600000000004</v>
      </c>
      <c r="P123" s="8">
        <f>'Цены 2'!P55+Сбытовые!P71+Цены!$E$4+Цены!$G$3</f>
        <v>4109.82</v>
      </c>
      <c r="Q123" s="8">
        <f>'Цены 2'!Q55+Сбытовые!Q71+Цены!$E$4+Цены!$G$3</f>
        <v>4106.8100000000004</v>
      </c>
      <c r="R123" s="8">
        <f>'Цены 2'!R55+Сбытовые!R71+Цены!$E$4+Цены!$G$3</f>
        <v>4124.2900000000009</v>
      </c>
      <c r="S123" s="8">
        <f>'Цены 2'!S55+Сбытовые!S71+Цены!$E$4+Цены!$G$3</f>
        <v>4184.2800000000007</v>
      </c>
      <c r="T123" s="8">
        <f>'Цены 2'!T55+Сбытовые!T71+Цены!$E$4+Цены!$G$3</f>
        <v>4216.2100000000009</v>
      </c>
      <c r="U123" s="8">
        <f>'Цены 2'!U55+Сбытовые!U71+Цены!$E$4+Цены!$G$3</f>
        <v>4212.0600000000004</v>
      </c>
      <c r="V123" s="8">
        <f>'Цены 2'!V55+Сбытовые!V71+Цены!$E$4+Цены!$G$3</f>
        <v>4182.74</v>
      </c>
      <c r="W123" s="8">
        <f>'Цены 2'!W55+Сбытовые!W71+Цены!$E$4+Цены!$G$3</f>
        <v>4127.5400000000009</v>
      </c>
      <c r="X123" s="8">
        <f>'Цены 2'!X55+Сбытовые!X71+Цены!$E$4+Цены!$G$3</f>
        <v>3426.9600000000005</v>
      </c>
      <c r="Y123" s="8">
        <f>'Цены 2'!Y55+Сбытовые!Y71+Цены!$E$4+Цены!$G$3</f>
        <v>3307.2200000000003</v>
      </c>
    </row>
    <row r="124" spans="1:25" x14ac:dyDescent="0.25">
      <c r="A124" s="7">
        <v>15</v>
      </c>
      <c r="B124" s="8">
        <f>'Цены 2'!B56+Сбытовые!B72+Цены!$E$4+Цены!$G$3</f>
        <v>3289.6800000000003</v>
      </c>
      <c r="C124" s="8">
        <f>'Цены 2'!C56+Сбытовые!C72+Цены!$E$4+Цены!$G$3</f>
        <v>3085.11</v>
      </c>
      <c r="D124" s="8">
        <f>'Цены 2'!D56+Сбытовые!D72+Цены!$E$4+Цены!$G$3</f>
        <v>3029.09</v>
      </c>
      <c r="E124" s="8">
        <f>'Цены 2'!E56+Сбытовые!E72+Цены!$E$4+Цены!$G$3</f>
        <v>3021.2900000000004</v>
      </c>
      <c r="F124" s="8">
        <f>'Цены 2'!F56+Сбытовые!F72+Цены!$E$4+Цены!$G$3</f>
        <v>3047.9700000000003</v>
      </c>
      <c r="G124" s="8">
        <f>'Цены 2'!G56+Сбытовые!G72+Цены!$E$4+Цены!$G$3</f>
        <v>3166.7000000000003</v>
      </c>
      <c r="H124" s="8">
        <f>'Цены 2'!H56+Сбытовые!H72+Цены!$E$4+Цены!$G$3</f>
        <v>3386.1200000000003</v>
      </c>
      <c r="I124" s="8">
        <f>'Цены 2'!I56+Сбытовые!I72+Цены!$E$4+Цены!$G$3</f>
        <v>4032.7900000000004</v>
      </c>
      <c r="J124" s="8">
        <f>'Цены 2'!J56+Сбытовые!J72+Цены!$E$4+Цены!$G$3</f>
        <v>4177.33</v>
      </c>
      <c r="K124" s="8">
        <f>'Цены 2'!K56+Сбытовые!K72+Цены!$E$4+Цены!$G$3</f>
        <v>4198.92</v>
      </c>
      <c r="L124" s="8">
        <f>'Цены 2'!L56+Сбытовые!L72+Цены!$E$4+Цены!$G$3</f>
        <v>4214.25</v>
      </c>
      <c r="M124" s="8">
        <f>'Цены 2'!M56+Сбытовые!M72+Цены!$E$4+Цены!$G$3</f>
        <v>4202.9500000000007</v>
      </c>
      <c r="N124" s="8">
        <f>'Цены 2'!N56+Сбытовые!N72+Цены!$E$4+Цены!$G$3</f>
        <v>4178.5</v>
      </c>
      <c r="O124" s="8">
        <f>'Цены 2'!O56+Сбытовые!O72+Цены!$E$4+Цены!$G$3</f>
        <v>4187.0200000000004</v>
      </c>
      <c r="P124" s="8">
        <f>'Цены 2'!P56+Сбытовые!P72+Цены!$E$4+Цены!$G$3</f>
        <v>4186.2300000000005</v>
      </c>
      <c r="Q124" s="8">
        <f>'Цены 2'!Q56+Сбытовые!Q72+Цены!$E$4+Цены!$G$3</f>
        <v>4188.75</v>
      </c>
      <c r="R124" s="8">
        <f>'Цены 2'!R56+Сбытовые!R72+Цены!$E$4+Цены!$G$3</f>
        <v>4195.51</v>
      </c>
      <c r="S124" s="8">
        <f>'Цены 2'!S56+Сбытовые!S72+Цены!$E$4+Цены!$G$3</f>
        <v>4223.51</v>
      </c>
      <c r="T124" s="8">
        <f>'Цены 2'!T56+Сбытовые!T72+Цены!$E$4+Цены!$G$3</f>
        <v>4249.0200000000004</v>
      </c>
      <c r="U124" s="8">
        <f>'Цены 2'!U56+Сбытовые!U72+Цены!$E$4+Цены!$G$3</f>
        <v>4244.4600000000009</v>
      </c>
      <c r="V124" s="8">
        <f>'Цены 2'!V56+Сбытовые!V72+Цены!$E$4+Цены!$G$3</f>
        <v>4212.7900000000009</v>
      </c>
      <c r="W124" s="8">
        <f>'Цены 2'!W56+Сбытовые!W72+Цены!$E$4+Цены!$G$3</f>
        <v>4174.99</v>
      </c>
      <c r="X124" s="8">
        <f>'Цены 2'!X56+Сбытовые!X72+Цены!$E$4+Цены!$G$3</f>
        <v>4047.11</v>
      </c>
      <c r="Y124" s="8">
        <f>'Цены 2'!Y56+Сбытовые!Y72+Цены!$E$4+Цены!$G$3</f>
        <v>3424.84</v>
      </c>
    </row>
    <row r="125" spans="1:25" x14ac:dyDescent="0.25">
      <c r="A125" s="7">
        <v>16</v>
      </c>
      <c r="B125" s="8">
        <f>'Цены 2'!B57+Сбытовые!B73+Цены!$E$4+Цены!$G$3</f>
        <v>3140.67</v>
      </c>
      <c r="C125" s="8">
        <f>'Цены 2'!C57+Сбытовые!C73+Цены!$E$4+Цены!$G$3</f>
        <v>3073.0200000000004</v>
      </c>
      <c r="D125" s="8">
        <f>'Цены 2'!D57+Сбытовые!D73+Цены!$E$4+Цены!$G$3</f>
        <v>3019.9100000000003</v>
      </c>
      <c r="E125" s="8">
        <f>'Цены 2'!E57+Сбытовые!E73+Цены!$E$4+Цены!$G$3</f>
        <v>2133.9800000000005</v>
      </c>
      <c r="F125" s="8">
        <f>'Цены 2'!F57+Сбытовые!F73+Цены!$E$4+Цены!$G$3</f>
        <v>2812.11</v>
      </c>
      <c r="G125" s="8">
        <f>'Цены 2'!G57+Сбытовые!G73+Цены!$E$4+Цены!$G$3</f>
        <v>3084.4300000000003</v>
      </c>
      <c r="H125" s="8">
        <f>'Цены 2'!H57+Сбытовые!H73+Цены!$E$4+Цены!$G$3</f>
        <v>3311.78</v>
      </c>
      <c r="I125" s="8">
        <f>'Цены 2'!I57+Сбытовые!I73+Цены!$E$4+Цены!$G$3</f>
        <v>3752.4500000000003</v>
      </c>
      <c r="J125" s="8">
        <f>'Цены 2'!J57+Сбытовые!J73+Цены!$E$4+Цены!$G$3</f>
        <v>4047.78</v>
      </c>
      <c r="K125" s="8">
        <f>'Цены 2'!K57+Сбытовые!K73+Цены!$E$4+Цены!$G$3</f>
        <v>4105.76</v>
      </c>
      <c r="L125" s="8">
        <f>'Цены 2'!L57+Сбытовые!L73+Цены!$E$4+Цены!$G$3</f>
        <v>4100.6400000000003</v>
      </c>
      <c r="M125" s="8">
        <f>'Цены 2'!M57+Сбытовые!M73+Цены!$E$4+Цены!$G$3</f>
        <v>4077.59</v>
      </c>
      <c r="N125" s="8">
        <f>'Цены 2'!N57+Сбытовые!N73+Цены!$E$4+Цены!$G$3</f>
        <v>4037.6400000000003</v>
      </c>
      <c r="O125" s="8">
        <f>'Цены 2'!O57+Сбытовые!O73+Цены!$E$4+Цены!$G$3</f>
        <v>4041.0800000000004</v>
      </c>
      <c r="P125" s="8">
        <f>'Цены 2'!P57+Сбытовые!P73+Цены!$E$4+Цены!$G$3</f>
        <v>4054.5600000000004</v>
      </c>
      <c r="Q125" s="8">
        <f>'Цены 2'!Q57+Сбытовые!Q73+Цены!$E$4+Цены!$G$3</f>
        <v>4060.86</v>
      </c>
      <c r="R125" s="8">
        <f>'Цены 2'!R57+Сбытовые!R73+Цены!$E$4+Цены!$G$3</f>
        <v>4063.5000000000005</v>
      </c>
      <c r="S125" s="8">
        <f>'Цены 2'!S57+Сбытовые!S73+Цены!$E$4+Цены!$G$3</f>
        <v>4120.6900000000005</v>
      </c>
      <c r="T125" s="8">
        <f>'Цены 2'!T57+Сбытовые!T73+Цены!$E$4+Цены!$G$3</f>
        <v>4137.38</v>
      </c>
      <c r="U125" s="8">
        <f>'Цены 2'!U57+Сбытовые!U73+Цены!$E$4+Цены!$G$3</f>
        <v>4124.7000000000007</v>
      </c>
      <c r="V125" s="8">
        <f>'Цены 2'!V57+Сбытовые!V73+Цены!$E$4+Цены!$G$3</f>
        <v>4067.4700000000003</v>
      </c>
      <c r="W125" s="8">
        <f>'Цены 2'!W57+Сбытовые!W73+Цены!$E$4+Цены!$G$3</f>
        <v>3973.9600000000005</v>
      </c>
      <c r="X125" s="8">
        <f>'Цены 2'!X57+Сбытовые!X73+Цены!$E$4+Цены!$G$3</f>
        <v>3454.3700000000003</v>
      </c>
      <c r="Y125" s="8">
        <f>'Цены 2'!Y57+Сбытовые!Y73+Цены!$E$4+Цены!$G$3</f>
        <v>3234.07</v>
      </c>
    </row>
    <row r="126" spans="1:25" x14ac:dyDescent="0.25">
      <c r="A126" s="7">
        <v>17</v>
      </c>
      <c r="B126" s="8">
        <f>'Цены 2'!B58+Сбытовые!B74+Цены!$E$4+Цены!$G$3</f>
        <v>3108.57</v>
      </c>
      <c r="C126" s="8">
        <f>'Цены 2'!C58+Сбытовые!C74+Цены!$E$4+Цены!$G$3</f>
        <v>3060.88</v>
      </c>
      <c r="D126" s="8">
        <f>'Цены 2'!D58+Сбытовые!D74+Цены!$E$4+Цены!$G$3</f>
        <v>2983.34</v>
      </c>
      <c r="E126" s="8">
        <f>'Цены 2'!E58+Сбытовые!E74+Цены!$E$4+Цены!$G$3</f>
        <v>2872.0800000000004</v>
      </c>
      <c r="F126" s="8">
        <f>'Цены 2'!F58+Сбытовые!F74+Цены!$E$4+Цены!$G$3</f>
        <v>3062.05</v>
      </c>
      <c r="G126" s="8">
        <f>'Цены 2'!G58+Сбытовые!G74+Цены!$E$4+Цены!$G$3</f>
        <v>3112.63</v>
      </c>
      <c r="H126" s="8">
        <f>'Цены 2'!H58+Сбытовые!H74+Цены!$E$4+Цены!$G$3</f>
        <v>3317.0200000000004</v>
      </c>
      <c r="I126" s="8">
        <f>'Цены 2'!I58+Сбытовые!I74+Цены!$E$4+Цены!$G$3</f>
        <v>3671.65</v>
      </c>
      <c r="J126" s="8">
        <f>'Цены 2'!J58+Сбытовые!J74+Цены!$E$4+Цены!$G$3</f>
        <v>3944.03</v>
      </c>
      <c r="K126" s="8">
        <f>'Цены 2'!K58+Сбытовые!K74+Цены!$E$4+Цены!$G$3</f>
        <v>3996.7700000000004</v>
      </c>
      <c r="L126" s="8">
        <f>'Цены 2'!L58+Сбытовые!L74+Цены!$E$4+Цены!$G$3</f>
        <v>3988.78</v>
      </c>
      <c r="M126" s="8">
        <f>'Цены 2'!M58+Сбытовые!M74+Цены!$E$4+Цены!$G$3</f>
        <v>3966.1600000000003</v>
      </c>
      <c r="N126" s="8">
        <f>'Цены 2'!N58+Сбытовые!N74+Цены!$E$4+Цены!$G$3</f>
        <v>3928.4100000000003</v>
      </c>
      <c r="O126" s="8">
        <f>'Цены 2'!O58+Сбытовые!O74+Цены!$E$4+Цены!$G$3</f>
        <v>3926.57</v>
      </c>
      <c r="P126" s="8">
        <f>'Цены 2'!P58+Сбытовые!P74+Цены!$E$4+Цены!$G$3</f>
        <v>3911.07</v>
      </c>
      <c r="Q126" s="8">
        <f>'Цены 2'!Q58+Сбытовые!Q74+Цены!$E$4+Цены!$G$3</f>
        <v>3911.59</v>
      </c>
      <c r="R126" s="8">
        <f>'Цены 2'!R58+Сбытовые!R74+Цены!$E$4+Цены!$G$3</f>
        <v>3931.3300000000004</v>
      </c>
      <c r="S126" s="8">
        <f>'Цены 2'!S58+Сбытовые!S74+Цены!$E$4+Цены!$G$3</f>
        <v>3997.7500000000005</v>
      </c>
      <c r="T126" s="8">
        <f>'Цены 2'!T58+Сбытовые!T74+Цены!$E$4+Цены!$G$3</f>
        <v>4007.17</v>
      </c>
      <c r="U126" s="8">
        <f>'Цены 2'!U58+Сбытовые!U74+Цены!$E$4+Цены!$G$3</f>
        <v>4018.7900000000004</v>
      </c>
      <c r="V126" s="8">
        <f>'Цены 2'!V58+Сбытовые!V74+Цены!$E$4+Цены!$G$3</f>
        <v>3925.44</v>
      </c>
      <c r="W126" s="8">
        <f>'Цены 2'!W58+Сбытовые!W74+Цены!$E$4+Цены!$G$3</f>
        <v>3679.1600000000003</v>
      </c>
      <c r="X126" s="8">
        <f>'Цены 2'!X58+Сбытовые!X74+Цены!$E$4+Цены!$G$3</f>
        <v>3428.0400000000004</v>
      </c>
      <c r="Y126" s="8">
        <f>'Цены 2'!Y58+Сбытовые!Y74+Цены!$E$4+Цены!$G$3</f>
        <v>3255.32</v>
      </c>
    </row>
    <row r="127" spans="1:25" x14ac:dyDescent="0.25">
      <c r="A127" s="7">
        <v>18</v>
      </c>
      <c r="B127" s="8">
        <f>'Цены 2'!B59+Сбытовые!B75+Цены!$E$4+Цены!$G$3</f>
        <v>3094.0400000000004</v>
      </c>
      <c r="C127" s="8">
        <f>'Цены 2'!C59+Сбытовые!C75+Цены!$E$4+Цены!$G$3</f>
        <v>3043.6600000000003</v>
      </c>
      <c r="D127" s="8">
        <f>'Цены 2'!D59+Сбытовые!D75+Цены!$E$4+Цены!$G$3</f>
        <v>2961.71</v>
      </c>
      <c r="E127" s="8">
        <f>'Цены 2'!E59+Сбытовые!E75+Цены!$E$4+Цены!$G$3</f>
        <v>2958.3100000000004</v>
      </c>
      <c r="F127" s="8">
        <f>'Цены 2'!F59+Сбытовые!F75+Цены!$E$4+Цены!$G$3</f>
        <v>3047.61</v>
      </c>
      <c r="G127" s="8">
        <f>'Цены 2'!G59+Сбытовые!G75+Цены!$E$4+Цены!$G$3</f>
        <v>3125.4900000000002</v>
      </c>
      <c r="H127" s="8">
        <f>'Цены 2'!H59+Сбытовые!H75+Цены!$E$4+Цены!$G$3</f>
        <v>3355.8500000000004</v>
      </c>
      <c r="I127" s="8">
        <f>'Цены 2'!I59+Сбытовые!I75+Цены!$E$4+Цены!$G$3</f>
        <v>3794.3700000000003</v>
      </c>
      <c r="J127" s="8">
        <f>'Цены 2'!J59+Сбытовые!J75+Цены!$E$4+Цены!$G$3</f>
        <v>4011.78</v>
      </c>
      <c r="K127" s="8">
        <f>'Цены 2'!K59+Сбытовые!K75+Цены!$E$4+Цены!$G$3</f>
        <v>4046.65</v>
      </c>
      <c r="L127" s="8">
        <f>'Цены 2'!L59+Сбытовые!L75+Цены!$E$4+Цены!$G$3</f>
        <v>4043.4300000000003</v>
      </c>
      <c r="M127" s="8">
        <f>'Цены 2'!M59+Сбытовые!M75+Цены!$E$4+Цены!$G$3</f>
        <v>4027.2300000000005</v>
      </c>
      <c r="N127" s="8">
        <f>'Цены 2'!N59+Сбытовые!N75+Цены!$E$4+Цены!$G$3</f>
        <v>3995.9</v>
      </c>
      <c r="O127" s="8">
        <f>'Цены 2'!O59+Сбытовые!O75+Цены!$E$4+Цены!$G$3</f>
        <v>3997.5600000000004</v>
      </c>
      <c r="P127" s="8">
        <f>'Цены 2'!P59+Сбытовые!P75+Цены!$E$4+Цены!$G$3</f>
        <v>4001.3700000000003</v>
      </c>
      <c r="Q127" s="8">
        <f>'Цены 2'!Q59+Сбытовые!Q75+Цены!$E$4+Цены!$G$3</f>
        <v>4006.63</v>
      </c>
      <c r="R127" s="8">
        <f>'Цены 2'!R59+Сбытовые!R75+Цены!$E$4+Цены!$G$3</f>
        <v>4035.0600000000004</v>
      </c>
      <c r="S127" s="8">
        <f>'Цены 2'!S59+Сбытовые!S75+Цены!$E$4+Цены!$G$3</f>
        <v>4099.62</v>
      </c>
      <c r="T127" s="8">
        <f>'Цены 2'!T59+Сбытовые!T75+Цены!$E$4+Цены!$G$3</f>
        <v>4142.8700000000008</v>
      </c>
      <c r="U127" s="8">
        <f>'Цены 2'!U59+Сбытовые!U75+Цены!$E$4+Цены!$G$3</f>
        <v>4161.33</v>
      </c>
      <c r="V127" s="8">
        <f>'Цены 2'!V59+Сбытовые!V75+Цены!$E$4+Цены!$G$3</f>
        <v>4135.8900000000003</v>
      </c>
      <c r="W127" s="8">
        <f>'Цены 2'!W59+Сбытовые!W75+Цены!$E$4+Цены!$G$3</f>
        <v>4113.8999999999996</v>
      </c>
      <c r="X127" s="8">
        <f>'Цены 2'!X59+Сбытовые!X75+Цены!$E$4+Цены!$G$3</f>
        <v>4027.2700000000004</v>
      </c>
      <c r="Y127" s="8">
        <f>'Цены 2'!Y59+Сбытовые!Y75+Цены!$E$4+Цены!$G$3</f>
        <v>3425.26</v>
      </c>
    </row>
    <row r="128" spans="1:25" x14ac:dyDescent="0.25">
      <c r="A128" s="7">
        <v>19</v>
      </c>
      <c r="B128" s="8">
        <f>'Цены 2'!B60+Сбытовые!B76+Цены!$E$4+Цены!$G$3</f>
        <v>3275.9700000000003</v>
      </c>
      <c r="C128" s="8">
        <f>'Цены 2'!C60+Сбытовые!C76+Цены!$E$4+Цены!$G$3</f>
        <v>3180.63</v>
      </c>
      <c r="D128" s="8">
        <f>'Цены 2'!D60+Сбытовые!D76+Цены!$E$4+Цены!$G$3</f>
        <v>3078.3700000000003</v>
      </c>
      <c r="E128" s="8">
        <f>'Цены 2'!E60+Сбытовые!E76+Цены!$E$4+Цены!$G$3</f>
        <v>3069.6400000000003</v>
      </c>
      <c r="F128" s="8">
        <f>'Цены 2'!F60+Сбытовые!F76+Цены!$E$4+Цены!$G$3</f>
        <v>3084.61</v>
      </c>
      <c r="G128" s="8">
        <f>'Цены 2'!G60+Сбытовые!G76+Цены!$E$4+Цены!$G$3</f>
        <v>3187.61</v>
      </c>
      <c r="H128" s="8">
        <f>'Цены 2'!H60+Сбытовые!H76+Цены!$E$4+Цены!$G$3</f>
        <v>3172.82</v>
      </c>
      <c r="I128" s="8">
        <f>'Цены 2'!I60+Сбытовые!I76+Цены!$E$4+Цены!$G$3</f>
        <v>3321.86</v>
      </c>
      <c r="J128" s="8">
        <f>'Цены 2'!J60+Сбытовые!J76+Цены!$E$4+Цены!$G$3</f>
        <v>3707.26</v>
      </c>
      <c r="K128" s="8">
        <f>'Цены 2'!K60+Сбытовые!K76+Цены!$E$4+Цены!$G$3</f>
        <v>3978.2900000000004</v>
      </c>
      <c r="L128" s="8">
        <f>'Цены 2'!L60+Сбытовые!L76+Цены!$E$4+Цены!$G$3</f>
        <v>3995.9700000000003</v>
      </c>
      <c r="M128" s="8">
        <f>'Цены 2'!M60+Сбытовые!M76+Цены!$E$4+Цены!$G$3</f>
        <v>3975.67</v>
      </c>
      <c r="N128" s="8">
        <f>'Цены 2'!N60+Сбытовые!N76+Цены!$E$4+Цены!$G$3</f>
        <v>3969.17</v>
      </c>
      <c r="O128" s="8">
        <f>'Цены 2'!O60+Сбытовые!O76+Цены!$E$4+Цены!$G$3</f>
        <v>3946.15</v>
      </c>
      <c r="P128" s="8">
        <f>'Цены 2'!P60+Сбытовые!P76+Цены!$E$4+Цены!$G$3</f>
        <v>3945.2500000000005</v>
      </c>
      <c r="Q128" s="8">
        <f>'Цены 2'!Q60+Сбытовые!Q76+Цены!$E$4+Цены!$G$3</f>
        <v>3940.1600000000003</v>
      </c>
      <c r="R128" s="8">
        <f>'Цены 2'!R60+Сбытовые!R76+Цены!$E$4+Цены!$G$3</f>
        <v>4001.63</v>
      </c>
      <c r="S128" s="8">
        <f>'Цены 2'!S60+Сбытовые!S76+Цены!$E$4+Цены!$G$3</f>
        <v>4073.9300000000003</v>
      </c>
      <c r="T128" s="8">
        <f>'Цены 2'!T60+Сбытовые!T76+Цены!$E$4+Цены!$G$3</f>
        <v>4098.8</v>
      </c>
      <c r="U128" s="8">
        <f>'Цены 2'!U60+Сбытовые!U76+Цены!$E$4+Цены!$G$3</f>
        <v>4127.25</v>
      </c>
      <c r="V128" s="8">
        <f>'Цены 2'!V60+Сбытовые!V76+Цены!$E$4+Цены!$G$3</f>
        <v>4050.11</v>
      </c>
      <c r="W128" s="8">
        <f>'Цены 2'!W60+Сбытовые!W76+Цены!$E$4+Цены!$G$3</f>
        <v>4021.4300000000003</v>
      </c>
      <c r="X128" s="8">
        <f>'Цены 2'!X60+Сбытовые!X76+Цены!$E$4+Цены!$G$3</f>
        <v>3995.4300000000003</v>
      </c>
      <c r="Y128" s="8">
        <f>'Цены 2'!Y60+Сбытовые!Y76+Цены!$E$4+Цены!$G$3</f>
        <v>3394.34</v>
      </c>
    </row>
    <row r="129" spans="1:25" x14ac:dyDescent="0.25">
      <c r="A129" s="7">
        <v>20</v>
      </c>
      <c r="B129" s="8">
        <f>'Цены 2'!B61+Сбытовые!B77+Цены!$E$4+Цены!$G$3</f>
        <v>3248.19</v>
      </c>
      <c r="C129" s="8">
        <f>'Цены 2'!C61+Сбытовые!C77+Цены!$E$4+Цены!$G$3</f>
        <v>3068.4400000000005</v>
      </c>
      <c r="D129" s="8">
        <f>'Цены 2'!D61+Сбытовые!D77+Цены!$E$4+Цены!$G$3</f>
        <v>3020.86</v>
      </c>
      <c r="E129" s="8">
        <f>'Цены 2'!E61+Сбытовые!E77+Цены!$E$4+Цены!$G$3</f>
        <v>2971.75</v>
      </c>
      <c r="F129" s="8">
        <f>'Цены 2'!F61+Сбытовые!F77+Цены!$E$4+Цены!$G$3</f>
        <v>3030.84</v>
      </c>
      <c r="G129" s="8">
        <f>'Цены 2'!G61+Сбытовые!G77+Цены!$E$4+Цены!$G$3</f>
        <v>3067.6400000000003</v>
      </c>
      <c r="H129" s="8">
        <f>'Цены 2'!H61+Сбытовые!H77+Цены!$E$4+Цены!$G$3</f>
        <v>3062.3500000000004</v>
      </c>
      <c r="I129" s="8">
        <f>'Цены 2'!I61+Сбытовые!I77+Цены!$E$4+Цены!$G$3</f>
        <v>3176.42</v>
      </c>
      <c r="J129" s="8">
        <f>'Цены 2'!J61+Сбытовые!J77+Цены!$E$4+Цены!$G$3</f>
        <v>3429.7500000000005</v>
      </c>
      <c r="K129" s="8">
        <f>'Цены 2'!K61+Сбытовые!K77+Цены!$E$4+Цены!$G$3</f>
        <v>3925.0600000000004</v>
      </c>
      <c r="L129" s="8">
        <f>'Цены 2'!L61+Сбытовые!L77+Цены!$E$4+Цены!$G$3</f>
        <v>3950.8900000000003</v>
      </c>
      <c r="M129" s="8">
        <f>'Цены 2'!M61+Сбытовые!M77+Цены!$E$4+Цены!$G$3</f>
        <v>3954.51</v>
      </c>
      <c r="N129" s="8">
        <f>'Цены 2'!N61+Сбытовые!N77+Цены!$E$4+Цены!$G$3</f>
        <v>3929.6000000000004</v>
      </c>
      <c r="O129" s="8">
        <f>'Цены 2'!O61+Сбытовые!O77+Цены!$E$4+Цены!$G$3</f>
        <v>3928.6400000000003</v>
      </c>
      <c r="P129" s="8">
        <f>'Цены 2'!P61+Сбытовые!P77+Цены!$E$4+Цены!$G$3</f>
        <v>3930.7300000000005</v>
      </c>
      <c r="Q129" s="8">
        <f>'Цены 2'!Q61+Сбытовые!Q77+Цены!$E$4+Цены!$G$3</f>
        <v>3930.6000000000004</v>
      </c>
      <c r="R129" s="8">
        <f>'Цены 2'!R61+Сбытовые!R77+Цены!$E$4+Цены!$G$3</f>
        <v>3969.9300000000003</v>
      </c>
      <c r="S129" s="8">
        <f>'Цены 2'!S61+Сбытовые!S77+Цены!$E$4+Цены!$G$3</f>
        <v>4062.3700000000003</v>
      </c>
      <c r="T129" s="8">
        <f>'Цены 2'!T61+Сбытовые!T77+Цены!$E$4+Цены!$G$3</f>
        <v>4104.34</v>
      </c>
      <c r="U129" s="8">
        <f>'Цены 2'!U61+Сбытовые!U77+Цены!$E$4+Цены!$G$3</f>
        <v>4114.1400000000003</v>
      </c>
      <c r="V129" s="8">
        <f>'Цены 2'!V61+Сбытовые!V77+Цены!$E$4+Цены!$G$3</f>
        <v>4070.6800000000003</v>
      </c>
      <c r="W129" s="8">
        <f>'Цены 2'!W61+Сбытовые!W77+Цены!$E$4+Цены!$G$3</f>
        <v>4031.84</v>
      </c>
      <c r="X129" s="8">
        <f>'Цены 2'!X61+Сбытовые!X77+Цены!$E$4+Цены!$G$3</f>
        <v>3974.3</v>
      </c>
      <c r="Y129" s="8">
        <f>'Цены 2'!Y61+Сбытовые!Y77+Цены!$E$4+Цены!$G$3</f>
        <v>3375.0400000000004</v>
      </c>
    </row>
    <row r="130" spans="1:25" x14ac:dyDescent="0.25">
      <c r="A130" s="7">
        <v>21</v>
      </c>
      <c r="B130" s="8">
        <f>'Цены 2'!B62+Сбытовые!B78+Цены!$E$4+Цены!$G$3</f>
        <v>3106.3500000000004</v>
      </c>
      <c r="C130" s="8">
        <f>'Цены 2'!C62+Сбытовые!C78+Цены!$E$4+Цены!$G$3</f>
        <v>3063.1500000000005</v>
      </c>
      <c r="D130" s="8">
        <f>'Цены 2'!D62+Сбытовые!D78+Цены!$E$4+Цены!$G$3</f>
        <v>2994.6200000000003</v>
      </c>
      <c r="E130" s="8">
        <f>'Цены 2'!E62+Сбытовые!E78+Цены!$E$4+Цены!$G$3</f>
        <v>2987.25</v>
      </c>
      <c r="F130" s="8">
        <f>'Цены 2'!F62+Сбытовые!F78+Цены!$E$4+Цены!$G$3</f>
        <v>3064.5200000000004</v>
      </c>
      <c r="G130" s="8">
        <f>'Цены 2'!G62+Сбытовые!G78+Цены!$E$4+Цены!$G$3</f>
        <v>3146.9</v>
      </c>
      <c r="H130" s="8">
        <f>'Цены 2'!H62+Сбытовые!H78+Цены!$E$4+Цены!$G$3</f>
        <v>3332.01</v>
      </c>
      <c r="I130" s="8">
        <f>'Цены 2'!I62+Сбытовые!I78+Цены!$E$4+Цены!$G$3</f>
        <v>3659.7200000000003</v>
      </c>
      <c r="J130" s="8">
        <f>'Цены 2'!J62+Сбытовые!J78+Цены!$E$4+Цены!$G$3</f>
        <v>3925.6000000000004</v>
      </c>
      <c r="K130" s="8">
        <f>'Цены 2'!K62+Сбытовые!K78+Цены!$E$4+Цены!$G$3</f>
        <v>3992.59</v>
      </c>
      <c r="L130" s="8">
        <f>'Цены 2'!L62+Сбытовые!L78+Цены!$E$4+Цены!$G$3</f>
        <v>3997.2700000000004</v>
      </c>
      <c r="M130" s="8">
        <f>'Цены 2'!M62+Сбытовые!M78+Цены!$E$4+Цены!$G$3</f>
        <v>3987.2400000000002</v>
      </c>
      <c r="N130" s="8">
        <f>'Цены 2'!N62+Сбытовые!N78+Цены!$E$4+Цены!$G$3</f>
        <v>3961.9500000000003</v>
      </c>
      <c r="O130" s="8">
        <f>'Цены 2'!O62+Сбытовые!O78+Цены!$E$4+Цены!$G$3</f>
        <v>3965.3</v>
      </c>
      <c r="P130" s="8">
        <f>'Цены 2'!P62+Сбытовые!P78+Цены!$E$4+Цены!$G$3</f>
        <v>3972.34</v>
      </c>
      <c r="Q130" s="8">
        <f>'Цены 2'!Q62+Сбытовые!Q78+Цены!$E$4+Цены!$G$3</f>
        <v>3973.0200000000004</v>
      </c>
      <c r="R130" s="8">
        <f>'Цены 2'!R62+Сбытовые!R78+Цены!$E$4+Цены!$G$3</f>
        <v>3980.4100000000003</v>
      </c>
      <c r="S130" s="8">
        <f>'Цены 2'!S62+Сбытовые!S78+Цены!$E$4+Цены!$G$3</f>
        <v>4024.2200000000003</v>
      </c>
      <c r="T130" s="8">
        <f>'Цены 2'!T62+Сбытовые!T78+Цены!$E$4+Цены!$G$3</f>
        <v>4048.44</v>
      </c>
      <c r="U130" s="8">
        <f>'Цены 2'!U62+Сбытовые!U78+Цены!$E$4+Цены!$G$3</f>
        <v>4047.6000000000004</v>
      </c>
      <c r="V130" s="8">
        <f>'Цены 2'!V62+Сбытовые!V78+Цены!$E$4+Цены!$G$3</f>
        <v>4009.8700000000003</v>
      </c>
      <c r="W130" s="8">
        <f>'Цены 2'!W62+Сбытовые!W78+Цены!$E$4+Цены!$G$3</f>
        <v>3975.34</v>
      </c>
      <c r="X130" s="8">
        <f>'Цены 2'!X62+Сбытовые!X78+Цены!$E$4+Цены!$G$3</f>
        <v>3444.6400000000003</v>
      </c>
      <c r="Y130" s="8">
        <f>'Цены 2'!Y62+Сбытовые!Y78+Цены!$E$4+Цены!$G$3</f>
        <v>3250.2100000000005</v>
      </c>
    </row>
    <row r="131" spans="1:25" x14ac:dyDescent="0.25">
      <c r="A131" s="7">
        <v>22</v>
      </c>
      <c r="B131" s="8">
        <f>'Цены 2'!B63+Сбытовые!B79+Цены!$E$4+Цены!$G$3</f>
        <v>3138.8900000000003</v>
      </c>
      <c r="C131" s="8">
        <f>'Цены 2'!C63+Сбытовые!C79+Цены!$E$4+Цены!$G$3</f>
        <v>3069.76</v>
      </c>
      <c r="D131" s="8">
        <f>'Цены 2'!D63+Сбытовые!D79+Цены!$E$4+Цены!$G$3</f>
        <v>3016.75</v>
      </c>
      <c r="E131" s="8">
        <f>'Цены 2'!E63+Сбытовые!E79+Цены!$E$4+Цены!$G$3</f>
        <v>3015.1500000000005</v>
      </c>
      <c r="F131" s="8">
        <f>'Цены 2'!F63+Сбытовые!F79+Цены!$E$4+Цены!$G$3</f>
        <v>3067.8500000000004</v>
      </c>
      <c r="G131" s="8">
        <f>'Цены 2'!G63+Сбытовые!G79+Цены!$E$4+Цены!$G$3</f>
        <v>3134.2900000000004</v>
      </c>
      <c r="H131" s="8">
        <f>'Цены 2'!H63+Сбытовые!H79+Цены!$E$4+Цены!$G$3</f>
        <v>3398.4500000000003</v>
      </c>
      <c r="I131" s="8">
        <f>'Цены 2'!I63+Сбытовые!I79+Цены!$E$4+Цены!$G$3</f>
        <v>3731.2900000000004</v>
      </c>
      <c r="J131" s="8">
        <f>'Цены 2'!J63+Сбытовые!J79+Цены!$E$4+Цены!$G$3</f>
        <v>3951.5400000000004</v>
      </c>
      <c r="K131" s="8">
        <f>'Цены 2'!K63+Сбытовые!K79+Цены!$E$4+Цены!$G$3</f>
        <v>3993.55</v>
      </c>
      <c r="L131" s="8">
        <f>'Цены 2'!L63+Сбытовые!L79+Цены!$E$4+Цены!$G$3</f>
        <v>3990.1800000000003</v>
      </c>
      <c r="M131" s="8">
        <f>'Цены 2'!M63+Сбытовые!M79+Цены!$E$4+Цены!$G$3</f>
        <v>3985.2300000000005</v>
      </c>
      <c r="N131" s="8">
        <f>'Цены 2'!N63+Сбытовые!N79+Цены!$E$4+Цены!$G$3</f>
        <v>3970.19</v>
      </c>
      <c r="O131" s="8">
        <f>'Цены 2'!O63+Сбытовые!O79+Цены!$E$4+Цены!$G$3</f>
        <v>3971.4800000000005</v>
      </c>
      <c r="P131" s="8">
        <f>'Цены 2'!P63+Сбытовые!P79+Цены!$E$4+Цены!$G$3</f>
        <v>3971.2000000000003</v>
      </c>
      <c r="Q131" s="8">
        <f>'Цены 2'!Q63+Сбытовые!Q79+Цены!$E$4+Цены!$G$3</f>
        <v>3970.8100000000004</v>
      </c>
      <c r="R131" s="8">
        <f>'Цены 2'!R63+Сбытовые!R79+Цены!$E$4+Цены!$G$3</f>
        <v>3975.4700000000003</v>
      </c>
      <c r="S131" s="8">
        <f>'Цены 2'!S63+Сбытовые!S79+Цены!$E$4+Цены!$G$3</f>
        <v>4016.4800000000005</v>
      </c>
      <c r="T131" s="8">
        <f>'Цены 2'!T63+Сбытовые!T79+Цены!$E$4+Цены!$G$3</f>
        <v>4029.7100000000005</v>
      </c>
      <c r="U131" s="8">
        <f>'Цены 2'!U63+Сбытовые!U79+Цены!$E$4+Цены!$G$3</f>
        <v>4014.7300000000005</v>
      </c>
      <c r="V131" s="8">
        <f>'Цены 2'!V63+Сбытовые!V79+Цены!$E$4+Цены!$G$3</f>
        <v>3935.8700000000003</v>
      </c>
      <c r="W131" s="8">
        <f>'Цены 2'!W63+Сбытовые!W79+Цены!$E$4+Цены!$G$3</f>
        <v>3928.1600000000003</v>
      </c>
      <c r="X131" s="8">
        <f>'Цены 2'!X63+Сбытовые!X79+Цены!$E$4+Цены!$G$3</f>
        <v>3412.51</v>
      </c>
      <c r="Y131" s="8">
        <f>'Цены 2'!Y63+Сбытовые!Y79+Цены!$E$4+Цены!$G$3</f>
        <v>3164.3900000000003</v>
      </c>
    </row>
    <row r="132" spans="1:25" x14ac:dyDescent="0.25">
      <c r="A132" s="7">
        <v>23</v>
      </c>
      <c r="B132" s="8">
        <f>'Цены 2'!B64+Сбытовые!B80+Цены!$E$4+Цены!$G$3</f>
        <v>3059.3</v>
      </c>
      <c r="C132" s="8">
        <f>'Цены 2'!C64+Сбытовые!C80+Цены!$E$4+Цены!$G$3</f>
        <v>2214.0300000000002</v>
      </c>
      <c r="D132" s="8">
        <f>'Цены 2'!D64+Сбытовые!D80+Цены!$E$4+Цены!$G$3</f>
        <v>2187.8300000000004</v>
      </c>
      <c r="E132" s="8">
        <f>'Цены 2'!E64+Сбытовые!E80+Цены!$E$4+Цены!$G$3</f>
        <v>2183.17</v>
      </c>
      <c r="F132" s="8">
        <f>'Цены 2'!F64+Сбытовые!F80+Цены!$E$4+Цены!$G$3</f>
        <v>2953.13</v>
      </c>
      <c r="G132" s="8">
        <f>'Цены 2'!G64+Сбытовые!G80+Цены!$E$4+Цены!$G$3</f>
        <v>3063.03</v>
      </c>
      <c r="H132" s="8">
        <f>'Цены 2'!H64+Сбытовые!H80+Цены!$E$4+Цены!$G$3</f>
        <v>3334.3500000000004</v>
      </c>
      <c r="I132" s="8">
        <f>'Цены 2'!I64+Сбытовые!I80+Цены!$E$4+Цены!$G$3</f>
        <v>3592.1600000000003</v>
      </c>
      <c r="J132" s="8">
        <f>'Цены 2'!J64+Сбытовые!J80+Цены!$E$4+Цены!$G$3</f>
        <v>3904.5400000000004</v>
      </c>
      <c r="K132" s="8">
        <f>'Цены 2'!K64+Сбытовые!K80+Цены!$E$4+Цены!$G$3</f>
        <v>3988.82</v>
      </c>
      <c r="L132" s="8">
        <f>'Цены 2'!L64+Сбытовые!L80+Цены!$E$4+Цены!$G$3</f>
        <v>3986.8100000000004</v>
      </c>
      <c r="M132" s="8">
        <f>'Цены 2'!M64+Сбытовые!M80+Цены!$E$4+Цены!$G$3</f>
        <v>3969.2100000000005</v>
      </c>
      <c r="N132" s="8">
        <f>'Цены 2'!N64+Сбытовые!N80+Цены!$E$4+Цены!$G$3</f>
        <v>3960.9100000000003</v>
      </c>
      <c r="O132" s="8">
        <f>'Цены 2'!O64+Сбытовые!O80+Цены!$E$4+Цены!$G$3</f>
        <v>3964.3</v>
      </c>
      <c r="P132" s="8">
        <f>'Цены 2'!P64+Сбытовые!P80+Цены!$E$4+Цены!$G$3</f>
        <v>3970.4800000000005</v>
      </c>
      <c r="Q132" s="8">
        <f>'Цены 2'!Q64+Сбытовые!Q80+Цены!$E$4+Цены!$G$3</f>
        <v>3976.8100000000004</v>
      </c>
      <c r="R132" s="8">
        <f>'Цены 2'!R64+Сбытовые!R80+Цены!$E$4+Цены!$G$3</f>
        <v>3984.9100000000003</v>
      </c>
      <c r="S132" s="8">
        <f>'Цены 2'!S64+Сбытовые!S80+Цены!$E$4+Цены!$G$3</f>
        <v>4025.5000000000005</v>
      </c>
      <c r="T132" s="8">
        <f>'Цены 2'!T64+Сбытовые!T80+Цены!$E$4+Цены!$G$3</f>
        <v>4044.0600000000004</v>
      </c>
      <c r="U132" s="8">
        <f>'Цены 2'!U64+Сбытовые!U80+Цены!$E$4+Цены!$G$3</f>
        <v>4041.7200000000003</v>
      </c>
      <c r="V132" s="8">
        <f>'Цены 2'!V64+Сбытовые!V80+Цены!$E$4+Цены!$G$3</f>
        <v>4004.3900000000003</v>
      </c>
      <c r="W132" s="8">
        <f>'Цены 2'!W64+Сбытовые!W80+Цены!$E$4+Цены!$G$3</f>
        <v>3971.03</v>
      </c>
      <c r="X132" s="8">
        <f>'Цены 2'!X64+Сбытовые!X80+Цены!$E$4+Цены!$G$3</f>
        <v>3458.84</v>
      </c>
      <c r="Y132" s="8">
        <f>'Цены 2'!Y64+Сбытовые!Y80+Цены!$E$4+Цены!$G$3</f>
        <v>3245.9500000000003</v>
      </c>
    </row>
    <row r="133" spans="1:25" x14ac:dyDescent="0.25">
      <c r="A133" s="7">
        <v>24</v>
      </c>
      <c r="B133" s="8">
        <f>'Цены 2'!B65+Сбытовые!B81+Цены!$E$4+Цены!$G$3</f>
        <v>3262.92</v>
      </c>
      <c r="C133" s="8">
        <f>'Цены 2'!C65+Сбытовые!C81+Цены!$E$4+Цены!$G$3</f>
        <v>3085.2700000000004</v>
      </c>
      <c r="D133" s="8">
        <f>'Цены 2'!D65+Сбытовые!D81+Цены!$E$4+Цены!$G$3</f>
        <v>3068.7700000000004</v>
      </c>
      <c r="E133" s="8">
        <f>'Цены 2'!E65+Сбытовые!E81+Цены!$E$4+Цены!$G$3</f>
        <v>3065.78</v>
      </c>
      <c r="F133" s="8">
        <f>'Цены 2'!F65+Сбытовые!F81+Цены!$E$4+Цены!$G$3</f>
        <v>3109.7300000000005</v>
      </c>
      <c r="G133" s="8">
        <f>'Цены 2'!G65+Сбытовые!G81+Цены!$E$4+Цены!$G$3</f>
        <v>3247.4100000000003</v>
      </c>
      <c r="H133" s="8">
        <f>'Цены 2'!H65+Сбытовые!H81+Цены!$E$4+Цены!$G$3</f>
        <v>3487.38</v>
      </c>
      <c r="I133" s="8">
        <f>'Цены 2'!I65+Сбытовые!I81+Цены!$E$4+Цены!$G$3</f>
        <v>3821.2200000000003</v>
      </c>
      <c r="J133" s="8">
        <f>'Цены 2'!J65+Сбытовые!J81+Цены!$E$4+Цены!$G$3</f>
        <v>4028.84</v>
      </c>
      <c r="K133" s="8">
        <f>'Цены 2'!K65+Сбытовые!K81+Цены!$E$4+Цены!$G$3</f>
        <v>4085.7400000000002</v>
      </c>
      <c r="L133" s="8">
        <f>'Цены 2'!L65+Сбытовые!L81+Цены!$E$4+Цены!$G$3</f>
        <v>4080.5800000000004</v>
      </c>
      <c r="M133" s="8">
        <f>'Цены 2'!M65+Сбытовые!M81+Цены!$E$4+Цены!$G$3</f>
        <v>4052.01</v>
      </c>
      <c r="N133" s="8">
        <f>'Цены 2'!N65+Сбытовые!N81+Цены!$E$4+Цены!$G$3</f>
        <v>4036.4500000000003</v>
      </c>
      <c r="O133" s="8">
        <f>'Цены 2'!O65+Сбытовые!O81+Цены!$E$4+Цены!$G$3</f>
        <v>4031.28</v>
      </c>
      <c r="P133" s="8">
        <f>'Цены 2'!P65+Сбытовые!P81+Цены!$E$4+Цены!$G$3</f>
        <v>4029.1400000000003</v>
      </c>
      <c r="Q133" s="8">
        <f>'Цены 2'!Q65+Сбытовые!Q81+Цены!$E$4+Цены!$G$3</f>
        <v>4030.88</v>
      </c>
      <c r="R133" s="8">
        <f>'Цены 2'!R65+Сбытовые!R81+Цены!$E$4+Цены!$G$3</f>
        <v>4028.5400000000004</v>
      </c>
      <c r="S133" s="8">
        <f>'Цены 2'!S65+Сбытовые!S81+Цены!$E$4+Цены!$G$3</f>
        <v>4061.8900000000003</v>
      </c>
      <c r="T133" s="8">
        <f>'Цены 2'!T65+Сбытовые!T81+Цены!$E$4+Цены!$G$3</f>
        <v>4075.51</v>
      </c>
      <c r="U133" s="8">
        <f>'Цены 2'!U65+Сбытовые!U81+Цены!$E$4+Цены!$G$3</f>
        <v>4061.2200000000003</v>
      </c>
      <c r="V133" s="8">
        <f>'Цены 2'!V65+Сбытовые!V81+Цены!$E$4+Цены!$G$3</f>
        <v>4011.1600000000003</v>
      </c>
      <c r="W133" s="8">
        <f>'Цены 2'!W65+Сбытовые!W81+Цены!$E$4+Цены!$G$3</f>
        <v>4003.19</v>
      </c>
      <c r="X133" s="8">
        <f>'Цены 2'!X65+Сбытовые!X81+Цены!$E$4+Цены!$G$3</f>
        <v>3926.17</v>
      </c>
      <c r="Y133" s="8">
        <f>'Цены 2'!Y65+Сбытовые!Y81+Цены!$E$4+Цены!$G$3</f>
        <v>3328.0400000000004</v>
      </c>
    </row>
    <row r="134" spans="1:25" x14ac:dyDescent="0.25">
      <c r="A134" s="7">
        <v>25</v>
      </c>
      <c r="B134" s="8">
        <f>'Цены 2'!B66+Сбытовые!B82+Цены!$E$4+Цены!$G$3</f>
        <v>3148.6000000000004</v>
      </c>
      <c r="C134" s="8">
        <f>'Цены 2'!C66+Сбытовые!C82+Цены!$E$4+Цены!$G$3</f>
        <v>3088.05</v>
      </c>
      <c r="D134" s="8">
        <f>'Цены 2'!D66+Сбытовые!D82+Цены!$E$4+Цены!$G$3</f>
        <v>3062.21</v>
      </c>
      <c r="E134" s="8">
        <f>'Цены 2'!E66+Сбытовые!E82+Цены!$E$4+Цены!$G$3</f>
        <v>3061.11</v>
      </c>
      <c r="F134" s="8">
        <f>'Цены 2'!F66+Сбытовые!F82+Цены!$E$4+Цены!$G$3</f>
        <v>3092.4000000000005</v>
      </c>
      <c r="G134" s="8">
        <f>'Цены 2'!G66+Сбытовые!G82+Цены!$E$4+Цены!$G$3</f>
        <v>3235.7100000000005</v>
      </c>
      <c r="H134" s="8">
        <f>'Цены 2'!H66+Сбытовые!H82+Цены!$E$4+Цены!$G$3</f>
        <v>3452.7100000000005</v>
      </c>
      <c r="I134" s="8">
        <f>'Цены 2'!I66+Сбытовые!I82+Цены!$E$4+Цены!$G$3</f>
        <v>3774.59</v>
      </c>
      <c r="J134" s="8">
        <f>'Цены 2'!J66+Сбытовые!J82+Цены!$E$4+Цены!$G$3</f>
        <v>4001.57</v>
      </c>
      <c r="K134" s="8">
        <f>'Цены 2'!K66+Сбытовые!K82+Цены!$E$4+Цены!$G$3</f>
        <v>4012.4100000000003</v>
      </c>
      <c r="L134" s="8">
        <f>'Цены 2'!L66+Сбытовые!L82+Цены!$E$4+Цены!$G$3</f>
        <v>4011.11</v>
      </c>
      <c r="M134" s="8">
        <f>'Цены 2'!M66+Сбытовые!M82+Цены!$E$4+Цены!$G$3</f>
        <v>4006.94</v>
      </c>
      <c r="N134" s="8">
        <f>'Цены 2'!N66+Сбытовые!N82+Цены!$E$4+Цены!$G$3</f>
        <v>3985.4600000000005</v>
      </c>
      <c r="O134" s="8">
        <f>'Цены 2'!O66+Сбытовые!O82+Цены!$E$4+Цены!$G$3</f>
        <v>3986.2700000000004</v>
      </c>
      <c r="P134" s="8">
        <f>'Цены 2'!P66+Сбытовые!P82+Цены!$E$4+Цены!$G$3</f>
        <v>3986.4900000000002</v>
      </c>
      <c r="Q134" s="8">
        <f>'Цены 2'!Q66+Сбытовые!Q82+Цены!$E$4+Цены!$G$3</f>
        <v>4004.2400000000002</v>
      </c>
      <c r="R134" s="8">
        <f>'Цены 2'!R66+Сбытовые!R82+Цены!$E$4+Цены!$G$3</f>
        <v>3995.42</v>
      </c>
      <c r="S134" s="8">
        <f>'Цены 2'!S66+Сбытовые!S82+Цены!$E$4+Цены!$G$3</f>
        <v>4018.11</v>
      </c>
      <c r="T134" s="8">
        <f>'Цены 2'!T66+Сбытовые!T82+Цены!$E$4+Цены!$G$3</f>
        <v>4025.8500000000004</v>
      </c>
      <c r="U134" s="8">
        <f>'Цены 2'!U66+Сбытовые!U82+Цены!$E$4+Цены!$G$3</f>
        <v>4039.1200000000003</v>
      </c>
      <c r="V134" s="8">
        <f>'Цены 2'!V66+Сбытовые!V82+Цены!$E$4+Цены!$G$3</f>
        <v>4004.8300000000004</v>
      </c>
      <c r="W134" s="8">
        <f>'Цены 2'!W66+Сбытовые!W82+Цены!$E$4+Цены!$G$3</f>
        <v>3936.4600000000005</v>
      </c>
      <c r="X134" s="8">
        <f>'Цены 2'!X66+Сбытовые!X82+Цены!$E$4+Цены!$G$3</f>
        <v>3603.19</v>
      </c>
      <c r="Y134" s="8">
        <f>'Цены 2'!Y66+Сбытовые!Y82+Цены!$E$4+Цены!$G$3</f>
        <v>3259.0800000000004</v>
      </c>
    </row>
    <row r="135" spans="1:25" x14ac:dyDescent="0.25">
      <c r="A135" s="7">
        <v>26</v>
      </c>
      <c r="B135" s="8">
        <f>'Цены 2'!B67+Сбытовые!B83+Цены!$E$4+Цены!$G$3</f>
        <v>3075.8900000000003</v>
      </c>
      <c r="C135" s="8">
        <f>'Цены 2'!C67+Сбытовые!C83+Цены!$E$4+Цены!$G$3</f>
        <v>3019.2400000000002</v>
      </c>
      <c r="D135" s="8">
        <f>'Цены 2'!D67+Сбытовые!D83+Цены!$E$4+Цены!$G$3</f>
        <v>2947.2000000000003</v>
      </c>
      <c r="E135" s="8">
        <f>'Цены 2'!E67+Сбытовые!E83+Цены!$E$4+Цены!$G$3</f>
        <v>3000.9800000000005</v>
      </c>
      <c r="F135" s="8">
        <f>'Цены 2'!F67+Сбытовые!F83+Цены!$E$4+Цены!$G$3</f>
        <v>3043.4500000000003</v>
      </c>
      <c r="G135" s="8">
        <f>'Цены 2'!G67+Сбытовые!G83+Цены!$E$4+Цены!$G$3</f>
        <v>3073.1600000000003</v>
      </c>
      <c r="H135" s="8">
        <f>'Цены 2'!H67+Сбытовые!H83+Цены!$E$4+Цены!$G$3</f>
        <v>3143.05</v>
      </c>
      <c r="I135" s="8">
        <f>'Цены 2'!I67+Сбытовые!I83+Цены!$E$4+Цены!$G$3</f>
        <v>3374.3</v>
      </c>
      <c r="J135" s="8">
        <f>'Цены 2'!J67+Сбытовые!J83+Цены!$E$4+Цены!$G$3</f>
        <v>3634.1600000000003</v>
      </c>
      <c r="K135" s="8">
        <f>'Цены 2'!K67+Сбытовые!K83+Цены!$E$4+Цены!$G$3</f>
        <v>3941.0000000000005</v>
      </c>
      <c r="L135" s="8">
        <f>'Цены 2'!L67+Сбытовые!L83+Цены!$E$4+Цены!$G$3</f>
        <v>3970.3700000000003</v>
      </c>
      <c r="M135" s="8">
        <f>'Цены 2'!M67+Сбытовые!M83+Цены!$E$4+Цены!$G$3</f>
        <v>3967.15</v>
      </c>
      <c r="N135" s="8">
        <f>'Цены 2'!N67+Сбытовые!N83+Цены!$E$4+Цены!$G$3</f>
        <v>3950.7000000000003</v>
      </c>
      <c r="O135" s="8">
        <f>'Цены 2'!O67+Сбытовые!O83+Цены!$E$4+Цены!$G$3</f>
        <v>3959.5800000000004</v>
      </c>
      <c r="P135" s="8">
        <f>'Цены 2'!P67+Сбытовые!P83+Цены!$E$4+Цены!$G$3</f>
        <v>3953.7900000000004</v>
      </c>
      <c r="Q135" s="8">
        <f>'Цены 2'!Q67+Сбытовые!Q83+Цены!$E$4+Цены!$G$3</f>
        <v>3959.9100000000003</v>
      </c>
      <c r="R135" s="8">
        <f>'Цены 2'!R67+Сбытовые!R83+Цены!$E$4+Цены!$G$3</f>
        <v>3970.03</v>
      </c>
      <c r="S135" s="8">
        <f>'Цены 2'!S67+Сбытовые!S83+Цены!$E$4+Цены!$G$3</f>
        <v>4006.2400000000002</v>
      </c>
      <c r="T135" s="8">
        <f>'Цены 2'!T67+Сбытовые!T83+Цены!$E$4+Цены!$G$3</f>
        <v>4011.2200000000003</v>
      </c>
      <c r="U135" s="8">
        <f>'Цены 2'!U67+Сбытовые!U83+Цены!$E$4+Цены!$G$3</f>
        <v>4021.36</v>
      </c>
      <c r="V135" s="8">
        <f>'Цены 2'!V67+Сбытовые!V83+Цены!$E$4+Цены!$G$3</f>
        <v>4000.3700000000003</v>
      </c>
      <c r="W135" s="8">
        <f>'Цены 2'!W67+Сбытовые!W83+Цены!$E$4+Цены!$G$3</f>
        <v>3976.63</v>
      </c>
      <c r="X135" s="8">
        <f>'Цены 2'!X67+Сбытовые!X83+Цены!$E$4+Цены!$G$3</f>
        <v>3464.9900000000002</v>
      </c>
      <c r="Y135" s="8">
        <f>'Цены 2'!Y67+Сбытовые!Y83+Цены!$E$4+Цены!$G$3</f>
        <v>3253.9300000000003</v>
      </c>
    </row>
    <row r="136" spans="1:25" x14ac:dyDescent="0.25">
      <c r="A136" s="7">
        <v>27</v>
      </c>
      <c r="B136" s="8">
        <f>'Цены 2'!B68+Сбытовые!B84+Цены!$E$4+Цены!$G$3</f>
        <v>3154.32</v>
      </c>
      <c r="C136" s="8">
        <f>'Цены 2'!C68+Сбытовые!C84+Цены!$E$4+Цены!$G$3</f>
        <v>3074.7700000000004</v>
      </c>
      <c r="D136" s="8">
        <f>'Цены 2'!D68+Сбытовые!D84+Цены!$E$4+Цены!$G$3</f>
        <v>3058.07</v>
      </c>
      <c r="E136" s="8">
        <f>'Цены 2'!E68+Сбытовые!E84+Цены!$E$4+Цены!$G$3</f>
        <v>3038.03</v>
      </c>
      <c r="F136" s="8">
        <f>'Цены 2'!F68+Сбытовые!F84+Цены!$E$4+Цены!$G$3</f>
        <v>3058.38</v>
      </c>
      <c r="G136" s="8">
        <f>'Цены 2'!G68+Сбытовые!G84+Цены!$E$4+Цены!$G$3</f>
        <v>3075.4300000000003</v>
      </c>
      <c r="H136" s="8">
        <f>'Цены 2'!H68+Сбытовые!H84+Цены!$E$4+Цены!$G$3</f>
        <v>3114.3900000000003</v>
      </c>
      <c r="I136" s="8">
        <f>'Цены 2'!I68+Сбытовые!I84+Цены!$E$4+Цены!$G$3</f>
        <v>3246.7700000000004</v>
      </c>
      <c r="J136" s="8">
        <f>'Цены 2'!J68+Сбытовые!J84+Цены!$E$4+Цены!$G$3</f>
        <v>3476.65</v>
      </c>
      <c r="K136" s="8">
        <f>'Цены 2'!K68+Сбытовые!K84+Цены!$E$4+Цены!$G$3</f>
        <v>3763.7500000000005</v>
      </c>
      <c r="L136" s="8">
        <f>'Цены 2'!L68+Сбытовые!L84+Цены!$E$4+Цены!$G$3</f>
        <v>3896.6400000000003</v>
      </c>
      <c r="M136" s="8">
        <f>'Цены 2'!M68+Сбытовые!M84+Цены!$E$4+Цены!$G$3</f>
        <v>3911.9</v>
      </c>
      <c r="N136" s="8">
        <f>'Цены 2'!N68+Сбытовые!N84+Цены!$E$4+Цены!$G$3</f>
        <v>3910.13</v>
      </c>
      <c r="O136" s="8">
        <f>'Цены 2'!O68+Сбытовые!O84+Цены!$E$4+Цены!$G$3</f>
        <v>3890.7900000000004</v>
      </c>
      <c r="P136" s="8">
        <f>'Цены 2'!P68+Сбытовые!P84+Цены!$E$4+Цены!$G$3</f>
        <v>3886.3100000000004</v>
      </c>
      <c r="Q136" s="8">
        <f>'Цены 2'!Q68+Сбытовые!Q84+Цены!$E$4+Цены!$G$3</f>
        <v>3919.51</v>
      </c>
      <c r="R136" s="8">
        <f>'Цены 2'!R68+Сбытовые!R84+Цены!$E$4+Цены!$G$3</f>
        <v>3943.6800000000003</v>
      </c>
      <c r="S136" s="8">
        <f>'Цены 2'!S68+Сбытовые!S84+Цены!$E$4+Цены!$G$3</f>
        <v>4050.0400000000004</v>
      </c>
      <c r="T136" s="8">
        <f>'Цены 2'!T68+Сбытовые!T84+Цены!$E$4+Цены!$G$3</f>
        <v>4066.42</v>
      </c>
      <c r="U136" s="8">
        <f>'Цены 2'!U68+Сбытовые!U84+Цены!$E$4+Цены!$G$3</f>
        <v>4065.4700000000003</v>
      </c>
      <c r="V136" s="8">
        <f>'Цены 2'!V68+Сбытовые!V84+Цены!$E$4+Цены!$G$3</f>
        <v>4036.7100000000005</v>
      </c>
      <c r="W136" s="8">
        <f>'Цены 2'!W68+Сбытовые!W84+Цены!$E$4+Цены!$G$3</f>
        <v>4007.53</v>
      </c>
      <c r="X136" s="8">
        <f>'Цены 2'!X68+Сбытовые!X84+Цены!$E$4+Цены!$G$3</f>
        <v>3453.28</v>
      </c>
      <c r="Y136" s="8">
        <f>'Цены 2'!Y68+Сбытовые!Y84+Цены!$E$4+Цены!$G$3</f>
        <v>3253.8900000000003</v>
      </c>
    </row>
    <row r="137" spans="1:25" x14ac:dyDescent="0.25">
      <c r="A137" s="7">
        <v>28</v>
      </c>
      <c r="B137" s="8">
        <f>'Цены 2'!B69+Сбытовые!B85+Цены!$E$4+Цены!$G$3</f>
        <v>3198.55</v>
      </c>
      <c r="C137" s="8">
        <f>'Цены 2'!C69+Сбытовые!C85+Цены!$E$4+Цены!$G$3</f>
        <v>3131.2300000000005</v>
      </c>
      <c r="D137" s="8">
        <f>'Цены 2'!D69+Сбытовые!D85+Цены!$E$4+Цены!$G$3</f>
        <v>3070.1900000000005</v>
      </c>
      <c r="E137" s="8">
        <f>'Цены 2'!E69+Сбытовые!E85+Цены!$E$4+Цены!$G$3</f>
        <v>3066.42</v>
      </c>
      <c r="F137" s="8">
        <f>'Цены 2'!F69+Сбытовые!F85+Цены!$E$4+Цены!$G$3</f>
        <v>3119.5600000000004</v>
      </c>
      <c r="G137" s="8">
        <f>'Цены 2'!G69+Сбытовые!G85+Цены!$E$4+Цены!$G$3</f>
        <v>3248.9500000000003</v>
      </c>
      <c r="H137" s="8">
        <f>'Цены 2'!H69+Сбытовые!H85+Цены!$E$4+Цены!$G$3</f>
        <v>3455.0800000000004</v>
      </c>
      <c r="I137" s="8">
        <f>'Цены 2'!I69+Сбытовые!I85+Цены!$E$4+Цены!$G$3</f>
        <v>3790.53</v>
      </c>
      <c r="J137" s="8">
        <f>'Цены 2'!J69+Сбытовые!J85+Цены!$E$4+Цены!$G$3</f>
        <v>4005.0400000000004</v>
      </c>
      <c r="K137" s="8">
        <f>'Цены 2'!K69+Сбытовые!K85+Цены!$E$4+Цены!$G$3</f>
        <v>4049.7100000000005</v>
      </c>
      <c r="L137" s="8">
        <f>'Цены 2'!L69+Сбытовые!L85+Цены!$E$4+Цены!$G$3</f>
        <v>4049.4100000000003</v>
      </c>
      <c r="M137" s="8">
        <f>'Цены 2'!M69+Сбытовые!M85+Цены!$E$4+Цены!$G$3</f>
        <v>4030.88</v>
      </c>
      <c r="N137" s="8">
        <f>'Цены 2'!N69+Сбытовые!N85+Цены!$E$4+Цены!$G$3</f>
        <v>4010.9800000000005</v>
      </c>
      <c r="O137" s="8">
        <f>'Цены 2'!O69+Сбытовые!O85+Цены!$E$4+Цены!$G$3</f>
        <v>4006.4800000000005</v>
      </c>
      <c r="P137" s="8">
        <f>'Цены 2'!P69+Сбытовые!P85+Цены!$E$4+Цены!$G$3</f>
        <v>3997.9100000000003</v>
      </c>
      <c r="Q137" s="8">
        <f>'Цены 2'!Q69+Сбытовые!Q85+Цены!$E$4+Цены!$G$3</f>
        <v>3999.76</v>
      </c>
      <c r="R137" s="8">
        <f>'Цены 2'!R69+Сбытовые!R85+Цены!$E$4+Цены!$G$3</f>
        <v>3998.34</v>
      </c>
      <c r="S137" s="8">
        <f>'Цены 2'!S69+Сбытовые!S85+Цены!$E$4+Цены!$G$3</f>
        <v>4044.67</v>
      </c>
      <c r="T137" s="8">
        <f>'Цены 2'!T69+Сбытовые!T85+Цены!$E$4+Цены!$G$3</f>
        <v>4051.6800000000003</v>
      </c>
      <c r="U137" s="8">
        <f>'Цены 2'!U69+Сбытовые!U85+Цены!$E$4+Цены!$G$3</f>
        <v>4033.0400000000004</v>
      </c>
      <c r="V137" s="8">
        <f>'Цены 2'!V69+Сбытовые!V85+Цены!$E$4+Цены!$G$3</f>
        <v>3983.13</v>
      </c>
      <c r="W137" s="8">
        <f>'Цены 2'!W69+Сбытовые!W85+Цены!$E$4+Цены!$G$3</f>
        <v>3816.4600000000005</v>
      </c>
      <c r="X137" s="8">
        <f>'Цены 2'!X69+Сбытовые!X85+Цены!$E$4+Цены!$G$3</f>
        <v>3508.2000000000003</v>
      </c>
      <c r="Y137" s="8">
        <f>'Цены 2'!Y69+Сбытовые!Y85+Цены!$E$4+Цены!$G$3</f>
        <v>3233.76</v>
      </c>
    </row>
    <row r="138" spans="1:25" x14ac:dyDescent="0.25">
      <c r="A138" s="7">
        <v>29</v>
      </c>
      <c r="B138" s="8">
        <f>'Цены 2'!B70+Сбытовые!B86+Цены!$E$4+Цены!$G$3</f>
        <v>3065.05</v>
      </c>
      <c r="C138" s="8">
        <f>'Цены 2'!C70+Сбытовые!C86+Цены!$E$4+Цены!$G$3</f>
        <v>3007.4500000000003</v>
      </c>
      <c r="D138" s="8">
        <f>'Цены 2'!D70+Сбытовые!D86+Цены!$E$4+Цены!$G$3</f>
        <v>2882.09</v>
      </c>
      <c r="E138" s="8">
        <f>'Цены 2'!E70+Сбытовые!E86+Цены!$E$4+Цены!$G$3</f>
        <v>2887.2200000000003</v>
      </c>
      <c r="F138" s="8">
        <f>'Цены 2'!F70+Сбытовые!F86+Цены!$E$4+Цены!$G$3</f>
        <v>3001.9700000000003</v>
      </c>
      <c r="G138" s="8">
        <f>'Цены 2'!G70+Сбытовые!G86+Цены!$E$4+Цены!$G$3</f>
        <v>3097.1500000000005</v>
      </c>
      <c r="H138" s="8">
        <f>'Цены 2'!H70+Сбытовые!H86+Цены!$E$4+Цены!$G$3</f>
        <v>3295.19</v>
      </c>
      <c r="I138" s="8">
        <f>'Цены 2'!I70+Сбытовые!I86+Цены!$E$4+Цены!$G$3</f>
        <v>3568.8</v>
      </c>
      <c r="J138" s="8">
        <f>'Цены 2'!J70+Сбытовые!J86+Цены!$E$4+Цены!$G$3</f>
        <v>3774.4900000000002</v>
      </c>
      <c r="K138" s="8">
        <f>'Цены 2'!K70+Сбытовые!K86+Цены!$E$4+Цены!$G$3</f>
        <v>3829.0400000000004</v>
      </c>
      <c r="L138" s="8">
        <f>'Цены 2'!L70+Сбытовые!L86+Цены!$E$4+Цены!$G$3</f>
        <v>3825.4100000000003</v>
      </c>
      <c r="M138" s="8">
        <f>'Цены 2'!M70+Сбытовые!M86+Цены!$E$4+Цены!$G$3</f>
        <v>3800.6000000000004</v>
      </c>
      <c r="N138" s="8">
        <f>'Цены 2'!N70+Сбытовые!N86+Цены!$E$4+Цены!$G$3</f>
        <v>3783.63</v>
      </c>
      <c r="O138" s="8">
        <f>'Цены 2'!O70+Сбытовые!O86+Цены!$E$4+Цены!$G$3</f>
        <v>3782.5800000000004</v>
      </c>
      <c r="P138" s="8">
        <f>'Цены 2'!P70+Сбытовые!P86+Цены!$E$4+Цены!$G$3</f>
        <v>3773.6200000000003</v>
      </c>
      <c r="Q138" s="8">
        <f>'Цены 2'!Q70+Сбытовые!Q86+Цены!$E$4+Цены!$G$3</f>
        <v>3778.3</v>
      </c>
      <c r="R138" s="8">
        <f>'Цены 2'!R70+Сбытовые!R86+Цены!$E$4+Цены!$G$3</f>
        <v>3783.7100000000005</v>
      </c>
      <c r="S138" s="8">
        <f>'Цены 2'!S70+Сбытовые!S86+Цены!$E$4+Цены!$G$3</f>
        <v>3822.8500000000004</v>
      </c>
      <c r="T138" s="8">
        <f>'Цены 2'!T70+Сбытовые!T86+Цены!$E$4+Цены!$G$3</f>
        <v>3807.9300000000003</v>
      </c>
      <c r="U138" s="8">
        <f>'Цены 2'!U70+Сбытовые!U86+Цены!$E$4+Цены!$G$3</f>
        <v>3818.4600000000005</v>
      </c>
      <c r="V138" s="8">
        <f>'Цены 2'!V70+Сбытовые!V86+Цены!$E$4+Цены!$G$3</f>
        <v>3770.5600000000004</v>
      </c>
      <c r="W138" s="8">
        <f>'Цены 2'!W70+Сбытовые!W86+Цены!$E$4+Цены!$G$3</f>
        <v>3697.3500000000004</v>
      </c>
      <c r="X138" s="8">
        <f>'Цены 2'!X70+Сбытовые!X86+Цены!$E$4+Цены!$G$3</f>
        <v>3355.5800000000004</v>
      </c>
      <c r="Y138" s="8">
        <f>'Цены 2'!Y70+Сбытовые!Y86+Цены!$E$4+Цены!$G$3</f>
        <v>3106.4000000000005</v>
      </c>
    </row>
    <row r="139" spans="1:25" x14ac:dyDescent="0.25">
      <c r="A139" s="7">
        <v>30</v>
      </c>
      <c r="B139" s="8">
        <f>'Цены 2'!B71+Сбытовые!B87+Цены!$E$4+Цены!$G$3</f>
        <v>3047.3300000000004</v>
      </c>
      <c r="C139" s="8">
        <f>'Цены 2'!C71+Сбытовые!C87+Цены!$E$4+Цены!$G$3</f>
        <v>2942.0800000000004</v>
      </c>
      <c r="D139" s="8">
        <f>'Цены 2'!D71+Сбытовые!D87+Цены!$E$4+Цены!$G$3</f>
        <v>2871.09</v>
      </c>
      <c r="E139" s="8">
        <f>'Цены 2'!E71+Сбытовые!E87+Цены!$E$4+Цены!$G$3</f>
        <v>2842.2700000000004</v>
      </c>
      <c r="F139" s="8">
        <f>'Цены 2'!F71+Сбытовые!F87+Цены!$E$4+Цены!$G$3</f>
        <v>2930.3900000000003</v>
      </c>
      <c r="G139" s="8">
        <f>'Цены 2'!G71+Сбытовые!G87+Цены!$E$4+Цены!$G$3</f>
        <v>3124.05</v>
      </c>
      <c r="H139" s="8">
        <f>'Цены 2'!H71+Сбытовые!H87+Цены!$E$4+Цены!$G$3</f>
        <v>3281.2700000000004</v>
      </c>
      <c r="I139" s="8">
        <f>'Цены 2'!I71+Сбытовые!I87+Цены!$E$4+Цены!$G$3</f>
        <v>3595.6800000000003</v>
      </c>
      <c r="J139" s="8">
        <f>'Цены 2'!J71+Сбытовые!J87+Цены!$E$4+Цены!$G$3</f>
        <v>3967.5000000000005</v>
      </c>
      <c r="K139" s="8">
        <f>'Цены 2'!K71+Сбытовые!K87+Цены!$E$4+Цены!$G$3</f>
        <v>4014.1800000000003</v>
      </c>
      <c r="L139" s="8">
        <f>'Цены 2'!L71+Сбытовые!L87+Цены!$E$4+Цены!$G$3</f>
        <v>4023.8100000000004</v>
      </c>
      <c r="M139" s="8">
        <f>'Цены 2'!M71+Сбытовые!M87+Цены!$E$4+Цены!$G$3</f>
        <v>4004.9700000000003</v>
      </c>
      <c r="N139" s="8">
        <f>'Цены 2'!N71+Сбытовые!N87+Цены!$E$4+Цены!$G$3</f>
        <v>3985.9300000000003</v>
      </c>
      <c r="O139" s="8">
        <f>'Цены 2'!O71+Сбытовые!O87+Цены!$E$4+Цены!$G$3</f>
        <v>3986.4100000000003</v>
      </c>
      <c r="P139" s="8">
        <f>'Цены 2'!P71+Сбытовые!P87+Цены!$E$4+Цены!$G$3</f>
        <v>3983.3500000000004</v>
      </c>
      <c r="Q139" s="8">
        <f>'Цены 2'!Q71+Сбытовые!Q87+Цены!$E$4+Цены!$G$3</f>
        <v>4016.9700000000003</v>
      </c>
      <c r="R139" s="8">
        <f>'Цены 2'!R71+Сбытовые!R87+Цены!$E$4+Цены!$G$3</f>
        <v>4014.0600000000004</v>
      </c>
      <c r="S139" s="8">
        <f>'Цены 2'!S71+Сбытовые!S87+Цены!$E$4+Цены!$G$3</f>
        <v>4049.8</v>
      </c>
      <c r="T139" s="8">
        <f>'Цены 2'!T71+Сбытовые!T87+Цены!$E$4+Цены!$G$3</f>
        <v>4029.4500000000003</v>
      </c>
      <c r="U139" s="8">
        <f>'Цены 2'!U71+Сбытовые!U87+Цены!$E$4+Цены!$G$3</f>
        <v>4102.1099999999997</v>
      </c>
      <c r="V139" s="8">
        <f>'Цены 2'!V71+Сбытовые!V87+Цены!$E$4+Цены!$G$3</f>
        <v>4012.8300000000004</v>
      </c>
      <c r="W139" s="8">
        <f>'Цены 2'!W71+Сбытовые!W87+Цены!$E$4+Цены!$G$3</f>
        <v>3981.0400000000004</v>
      </c>
      <c r="X139" s="8">
        <f>'Цены 2'!X71+Сбытовые!X87+Цены!$E$4+Цены!$G$3</f>
        <v>3832.3100000000004</v>
      </c>
      <c r="Y139" s="8">
        <f>'Цены 2'!Y71+Сбытовые!Y87+Цены!$E$4+Цены!$G$3</f>
        <v>3129.34</v>
      </c>
    </row>
    <row r="140" spans="1:25" x14ac:dyDescent="0.25">
      <c r="A140" s="7">
        <v>31</v>
      </c>
      <c r="B140" s="8">
        <f>'Цены 2'!B72+Сбытовые!B88+Цены!$E$4+Цены!$G$3</f>
        <v>2098.8300000000004</v>
      </c>
      <c r="C140" s="8">
        <f>'Цены 2'!C72+Сбытовые!C88+Цены!$E$4+Цены!$G$3</f>
        <v>2098.8300000000004</v>
      </c>
      <c r="D140" s="8">
        <f>'Цены 2'!D72+Сбытовые!D88+Цены!$E$4+Цены!$G$3</f>
        <v>2098.8300000000004</v>
      </c>
      <c r="E140" s="8">
        <f>'Цены 2'!E72+Сбытовые!E88+Цены!$E$4+Цены!$G$3</f>
        <v>2098.8300000000004</v>
      </c>
      <c r="F140" s="8">
        <f>'Цены 2'!F72+Сбытовые!F88+Цены!$E$4+Цены!$G$3</f>
        <v>2098.8300000000004</v>
      </c>
      <c r="G140" s="8">
        <f>'Цены 2'!G72+Сбытовые!G88+Цены!$E$4+Цены!$G$3</f>
        <v>2098.8300000000004</v>
      </c>
      <c r="H140" s="8">
        <f>'Цены 2'!H72+Сбытовые!H88+Цены!$E$4+Цены!$G$3</f>
        <v>2098.8300000000004</v>
      </c>
      <c r="I140" s="8">
        <f>'Цены 2'!I72+Сбытовые!I88+Цены!$E$4+Цены!$G$3</f>
        <v>2098.8300000000004</v>
      </c>
      <c r="J140" s="8">
        <f>'Цены 2'!J72+Сбытовые!J88+Цены!$E$4+Цены!$G$3</f>
        <v>2098.8300000000004</v>
      </c>
      <c r="K140" s="8">
        <f>'Цены 2'!K72+Сбытовые!K88+Цены!$E$4+Цены!$G$3</f>
        <v>2098.8300000000004</v>
      </c>
      <c r="L140" s="8">
        <f>'Цены 2'!L72+Сбытовые!L88+Цены!$E$4+Цены!$G$3</f>
        <v>2098.8300000000004</v>
      </c>
      <c r="M140" s="8">
        <f>'Цены 2'!M72+Сбытовые!M88+Цены!$E$4+Цены!$G$3</f>
        <v>2098.8300000000004</v>
      </c>
      <c r="N140" s="8">
        <f>'Цены 2'!N72+Сбытовые!N88+Цены!$E$4+Цены!$G$3</f>
        <v>2098.8300000000004</v>
      </c>
      <c r="O140" s="8">
        <f>'Цены 2'!O72+Сбытовые!O88+Цены!$E$4+Цены!$G$3</f>
        <v>2098.8300000000004</v>
      </c>
      <c r="P140" s="8">
        <f>'Цены 2'!P72+Сбытовые!P88+Цены!$E$4+Цены!$G$3</f>
        <v>2098.8300000000004</v>
      </c>
      <c r="Q140" s="8">
        <f>'Цены 2'!Q72+Сбытовые!Q88+Цены!$E$4+Цены!$G$3</f>
        <v>2098.8300000000004</v>
      </c>
      <c r="R140" s="8">
        <f>'Цены 2'!R72+Сбытовые!R88+Цены!$E$4+Цены!$G$3</f>
        <v>2098.8300000000004</v>
      </c>
      <c r="S140" s="8">
        <f>'Цены 2'!S72+Сбытовые!S88+Цены!$E$4+Цены!$G$3</f>
        <v>2098.8300000000004</v>
      </c>
      <c r="T140" s="8">
        <f>'Цены 2'!T72+Сбытовые!T88+Цены!$E$4+Цены!$G$3</f>
        <v>2098.8300000000004</v>
      </c>
      <c r="U140" s="8">
        <f>'Цены 2'!U72+Сбытовые!U88+Цены!$E$4+Цены!$G$3</f>
        <v>2098.8300000000004</v>
      </c>
      <c r="V140" s="8">
        <f>'Цены 2'!V72+Сбытовые!V88+Цены!$E$4+Цены!$G$3</f>
        <v>2098.8300000000004</v>
      </c>
      <c r="W140" s="8">
        <f>'Цены 2'!W72+Сбытовые!W88+Цены!$E$4+Цены!$G$3</f>
        <v>2098.8300000000004</v>
      </c>
      <c r="X140" s="8">
        <f>'Цены 2'!X72+Сбытовые!X88+Цены!$E$4+Цены!$G$3</f>
        <v>2098.8300000000004</v>
      </c>
      <c r="Y140" s="8">
        <f>'Цены 2'!Y72+Сбытовые!Y88+Цены!$E$4+Цены!$G$3</f>
        <v>2098.8300000000004</v>
      </c>
    </row>
    <row r="142" spans="1:25" ht="15.75" x14ac:dyDescent="0.25">
      <c r="A142" s="19" t="s">
        <v>96</v>
      </c>
      <c r="U142" s="126">
        <f>Цены!J3</f>
        <v>893803.03</v>
      </c>
      <c r="V142" s="126"/>
    </row>
    <row r="146" spans="1:25" ht="15.75" x14ac:dyDescent="0.25">
      <c r="A146" s="19" t="s">
        <v>98</v>
      </c>
      <c r="B146" s="2"/>
      <c r="C146" s="2"/>
      <c r="D146" s="2"/>
      <c r="E146" s="2"/>
      <c r="F146" s="2"/>
      <c r="G146" s="2"/>
      <c r="H146" s="2"/>
      <c r="I146" s="2"/>
      <c r="J146" s="20"/>
      <c r="K146" s="20"/>
      <c r="L146" s="2"/>
      <c r="M146" s="2"/>
      <c r="N146" s="2"/>
      <c r="O146" s="2"/>
    </row>
    <row r="147" spans="1:25" ht="15.75" x14ac:dyDescent="0.25">
      <c r="A147" s="19" t="s">
        <v>99</v>
      </c>
      <c r="B147" s="2"/>
      <c r="C147" s="2"/>
      <c r="D147" s="2"/>
      <c r="E147" s="2"/>
      <c r="F147" s="2"/>
      <c r="G147" s="2"/>
      <c r="H147" s="2"/>
      <c r="I147" s="2"/>
      <c r="J147" s="9"/>
      <c r="K147" s="9"/>
      <c r="L147" s="2"/>
      <c r="M147" s="2"/>
      <c r="N147" s="2"/>
      <c r="O147" s="2"/>
    </row>
    <row r="148" spans="1:25" x14ac:dyDescent="0.25">
      <c r="A148" s="140"/>
      <c r="B148" s="141"/>
      <c r="C148" s="141"/>
      <c r="D148" s="141"/>
      <c r="E148" s="141"/>
      <c r="F148" s="141"/>
      <c r="G148" s="141"/>
      <c r="H148" s="141"/>
      <c r="I148" s="141"/>
      <c r="J148" s="141"/>
      <c r="K148" s="141"/>
      <c r="L148" s="142"/>
      <c r="M148" s="137" t="s">
        <v>4</v>
      </c>
      <c r="N148" s="138"/>
      <c r="O148" s="138"/>
      <c r="P148" s="138"/>
      <c r="Q148" s="138"/>
      <c r="R148" s="138"/>
      <c r="S148" s="138"/>
      <c r="T148" s="138"/>
      <c r="U148" s="138"/>
      <c r="V148" s="138"/>
      <c r="W148" s="138"/>
      <c r="X148" s="139"/>
    </row>
    <row r="149" spans="1:25" x14ac:dyDescent="0.25">
      <c r="A149" s="143"/>
      <c r="B149" s="144"/>
      <c r="C149" s="144"/>
      <c r="D149" s="144"/>
      <c r="E149" s="144"/>
      <c r="F149" s="144"/>
      <c r="G149" s="144"/>
      <c r="H149" s="144"/>
      <c r="I149" s="144"/>
      <c r="J149" s="144"/>
      <c r="K149" s="144"/>
      <c r="L149" s="145"/>
      <c r="M149" s="137" t="s">
        <v>0</v>
      </c>
      <c r="N149" s="138"/>
      <c r="O149" s="139"/>
      <c r="P149" s="137" t="s">
        <v>1</v>
      </c>
      <c r="Q149" s="138"/>
      <c r="R149" s="139"/>
      <c r="S149" s="137" t="s">
        <v>2</v>
      </c>
      <c r="T149" s="138"/>
      <c r="U149" s="139"/>
      <c r="V149" s="137" t="s">
        <v>3</v>
      </c>
      <c r="W149" s="138"/>
      <c r="X149" s="139"/>
    </row>
    <row r="150" spans="1:25" ht="32.25" customHeight="1" x14ac:dyDescent="0.25">
      <c r="A150" s="129" t="s">
        <v>100</v>
      </c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1"/>
      <c r="M150" s="132">
        <f>Цены!B5</f>
        <v>1494174.7</v>
      </c>
      <c r="N150" s="133"/>
      <c r="O150" s="134"/>
      <c r="P150" s="132">
        <f>Цены!C5</f>
        <v>1322051.6100000001</v>
      </c>
      <c r="Q150" s="133"/>
      <c r="R150" s="134"/>
      <c r="S150" s="132">
        <f>Цены!D5</f>
        <v>1621208.69</v>
      </c>
      <c r="T150" s="133"/>
      <c r="U150" s="134"/>
      <c r="V150" s="132">
        <f>Цены!E5</f>
        <v>2164266.9500000002</v>
      </c>
      <c r="W150" s="133"/>
      <c r="X150" s="134"/>
    </row>
    <row r="153" spans="1:25" ht="18.75" x14ac:dyDescent="0.3">
      <c r="A153" s="10" t="s">
        <v>150</v>
      </c>
    </row>
    <row r="154" spans="1:25" ht="18.75" x14ac:dyDescent="0.3">
      <c r="A154" s="10" t="s">
        <v>91</v>
      </c>
    </row>
    <row r="155" spans="1:25" x14ac:dyDescent="0.25">
      <c r="A155" s="135" t="s">
        <v>12</v>
      </c>
      <c r="B155" s="137" t="s">
        <v>92</v>
      </c>
      <c r="C155" s="138"/>
      <c r="D155" s="138"/>
      <c r="E155" s="138"/>
      <c r="F155" s="138"/>
      <c r="G155" s="138"/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138"/>
      <c r="U155" s="138"/>
      <c r="V155" s="138"/>
      <c r="W155" s="138"/>
      <c r="X155" s="138"/>
      <c r="Y155" s="139"/>
    </row>
    <row r="156" spans="1:25" x14ac:dyDescent="0.25">
      <c r="A156" s="136"/>
      <c r="B156" s="6" t="s">
        <v>13</v>
      </c>
      <c r="C156" s="6" t="s">
        <v>14</v>
      </c>
      <c r="D156" s="6" t="s">
        <v>15</v>
      </c>
      <c r="E156" s="6" t="s">
        <v>16</v>
      </c>
      <c r="F156" s="6" t="s">
        <v>17</v>
      </c>
      <c r="G156" s="6" t="s">
        <v>18</v>
      </c>
      <c r="H156" s="6" t="s">
        <v>19</v>
      </c>
      <c r="I156" s="6" t="s">
        <v>20</v>
      </c>
      <c r="J156" s="6" t="s">
        <v>21</v>
      </c>
      <c r="K156" s="6" t="s">
        <v>22</v>
      </c>
      <c r="L156" s="6" t="s">
        <v>23</v>
      </c>
      <c r="M156" s="6" t="s">
        <v>24</v>
      </c>
      <c r="N156" s="6" t="s">
        <v>25</v>
      </c>
      <c r="O156" s="6" t="s">
        <v>26</v>
      </c>
      <c r="P156" s="6" t="s">
        <v>27</v>
      </c>
      <c r="Q156" s="6" t="s">
        <v>28</v>
      </c>
      <c r="R156" s="6" t="s">
        <v>29</v>
      </c>
      <c r="S156" s="6" t="s">
        <v>30</v>
      </c>
      <c r="T156" s="6" t="s">
        <v>31</v>
      </c>
      <c r="U156" s="6" t="s">
        <v>32</v>
      </c>
      <c r="V156" s="6" t="s">
        <v>33</v>
      </c>
      <c r="W156" s="6" t="s">
        <v>34</v>
      </c>
      <c r="X156" s="6" t="s">
        <v>35</v>
      </c>
      <c r="Y156" s="6" t="s">
        <v>36</v>
      </c>
    </row>
    <row r="157" spans="1:25" x14ac:dyDescent="0.25">
      <c r="A157" s="7">
        <v>1</v>
      </c>
      <c r="B157" s="8">
        <f>'Цены 2'!B42+Сбытовые!B201+Цены!$B$4+Цены!$G$3</f>
        <v>792.9559999999999</v>
      </c>
      <c r="C157" s="8">
        <f>'Цены 2'!C42+Сбытовые!C201+Цены!$B$4+Цены!$G$3</f>
        <v>783.596</v>
      </c>
      <c r="D157" s="8">
        <f>'Цены 2'!D42+Сбытовые!D201+Цены!$B$4+Цены!$G$3</f>
        <v>749.80600000000004</v>
      </c>
      <c r="E157" s="8">
        <f>'Цены 2'!E42+Сбытовые!E201+Цены!$B$4+Цены!$G$3</f>
        <v>577.38599999999997</v>
      </c>
      <c r="F157" s="8">
        <f>'Цены 2'!F42+Сбытовые!F201+Цены!$B$4+Цены!$G$3</f>
        <v>773.80600000000004</v>
      </c>
      <c r="G157" s="8">
        <f>'Цены 2'!G42+Сбытовые!G201+Цены!$B$4+Цены!$G$3</f>
        <v>776.89599999999996</v>
      </c>
      <c r="H157" s="8">
        <f>'Цены 2'!H42+Сбытовые!H201+Цены!$B$4+Цены!$G$3</f>
        <v>1549.5059999999999</v>
      </c>
      <c r="I157" s="8">
        <f>'Цены 2'!I42+Сбытовые!I201+Цены!$B$4+Цены!$G$3</f>
        <v>1837.136</v>
      </c>
      <c r="J157" s="8">
        <f>'Цены 2'!J42+Сбытовые!J201+Цены!$B$4+Цены!$G$3</f>
        <v>1955.6559999999999</v>
      </c>
      <c r="K157" s="8">
        <f>'Цены 2'!K42+Сбытовые!K201+Цены!$B$4+Цены!$G$3</f>
        <v>2017.9659999999999</v>
      </c>
      <c r="L157" s="8">
        <f>'Цены 2'!L42+Сбытовые!L201+Цены!$B$4+Цены!$G$3</f>
        <v>2017.7459999999999</v>
      </c>
      <c r="M157" s="8">
        <f>'Цены 2'!M42+Сбытовые!M201+Цены!$B$4+Цены!$G$3</f>
        <v>2008.126</v>
      </c>
      <c r="N157" s="8">
        <f>'Цены 2'!N42+Сбытовые!N201+Цены!$B$4+Цены!$G$3</f>
        <v>1990.9459999999999</v>
      </c>
      <c r="O157" s="8">
        <f>'Цены 2'!O42+Сбытовые!O201+Цены!$B$4+Цены!$G$3</f>
        <v>1988.7059999999999</v>
      </c>
      <c r="P157" s="8">
        <f>'Цены 2'!P42+Сбытовые!P201+Цены!$B$4+Цены!$G$3</f>
        <v>1982.5259999999998</v>
      </c>
      <c r="Q157" s="8">
        <f>'Цены 2'!Q42+Сбытовые!Q201+Цены!$B$4+Цены!$G$3</f>
        <v>1941.4359999999999</v>
      </c>
      <c r="R157" s="8">
        <f>'Цены 2'!R42+Сбытовые!R201+Цены!$B$4+Цены!$G$3</f>
        <v>1945.2859999999998</v>
      </c>
      <c r="S157" s="8">
        <f>'Цены 2'!S42+Сбытовые!S201+Цены!$B$4+Цены!$G$3</f>
        <v>1970.6759999999999</v>
      </c>
      <c r="T157" s="8">
        <f>'Цены 2'!T42+Сбытовые!T201+Цены!$B$4+Цены!$G$3</f>
        <v>2287.0960000000005</v>
      </c>
      <c r="U157" s="8">
        <f>'Цены 2'!U42+Сбытовые!U201+Цены!$B$4+Цены!$G$3</f>
        <v>2285.7360000000003</v>
      </c>
      <c r="V157" s="8">
        <f>'Цены 2'!V42+Сбытовые!V201+Цены!$B$4+Цены!$G$3</f>
        <v>2294.9060000000004</v>
      </c>
      <c r="W157" s="8">
        <f>'Цены 2'!W42+Сбытовые!W201+Цены!$B$4+Цены!$G$3</f>
        <v>1918.5059999999999</v>
      </c>
      <c r="X157" s="8">
        <f>'Цены 2'!X42+Сбытовые!X201+Цены!$B$4+Цены!$G$3</f>
        <v>1638.0059999999999</v>
      </c>
      <c r="Y157" s="8">
        <f>'Цены 2'!Y42+Сбытовые!Y201+Цены!$B$4+Цены!$G$3</f>
        <v>1057.7159999999999</v>
      </c>
    </row>
    <row r="158" spans="1:25" x14ac:dyDescent="0.25">
      <c r="A158" s="7">
        <v>2</v>
      </c>
      <c r="B158" s="8">
        <f>'Цены 2'!B43+Сбытовые!B202+Цены!$B$4+Цены!$G$3</f>
        <v>779.76600000000008</v>
      </c>
      <c r="C158" s="8">
        <f>'Цены 2'!C43+Сбытовые!C202+Цены!$B$4+Цены!$G$3</f>
        <v>727.27600000000007</v>
      </c>
      <c r="D158" s="8">
        <f>'Цены 2'!D43+Сбытовые!D202+Цены!$B$4+Цены!$G$3</f>
        <v>442.82600000000002</v>
      </c>
      <c r="E158" s="8">
        <f>'Цены 2'!E43+Сбытовые!E202+Цены!$B$4+Цены!$G$3</f>
        <v>442.82600000000002</v>
      </c>
      <c r="F158" s="8">
        <f>'Цены 2'!F43+Сбытовые!F202+Цены!$B$4+Цены!$G$3</f>
        <v>442.85599999999999</v>
      </c>
      <c r="G158" s="8">
        <f>'Цены 2'!G43+Сбытовые!G202+Цены!$B$4+Цены!$G$3</f>
        <v>763.30600000000004</v>
      </c>
      <c r="H158" s="8">
        <f>'Цены 2'!H43+Сбытовые!H202+Цены!$B$4+Цены!$G$3</f>
        <v>1540.5659999999998</v>
      </c>
      <c r="I158" s="8">
        <f>'Цены 2'!I43+Сбытовые!I202+Цены!$B$4+Цены!$G$3</f>
        <v>1864.4359999999999</v>
      </c>
      <c r="J158" s="8">
        <f>'Цены 2'!J43+Сбытовые!J202+Цены!$B$4+Цены!$G$3</f>
        <v>2145.6760000000004</v>
      </c>
      <c r="K158" s="8">
        <f>'Цены 2'!K43+Сбытовые!K202+Цены!$B$4+Цены!$G$3</f>
        <v>2297.5660000000003</v>
      </c>
      <c r="L158" s="8">
        <f>'Цены 2'!L43+Сбытовые!L202+Цены!$B$4+Цены!$G$3</f>
        <v>2302.9060000000004</v>
      </c>
      <c r="M158" s="8">
        <f>'Цены 2'!M43+Сбытовые!M202+Цены!$B$4+Цены!$G$3</f>
        <v>2299.2060000000006</v>
      </c>
      <c r="N158" s="8">
        <f>'Цены 2'!N43+Сбытовые!N202+Цены!$B$4+Цены!$G$3</f>
        <v>2285.3360000000002</v>
      </c>
      <c r="O158" s="8">
        <f>'Цены 2'!O43+Сбытовые!O202+Цены!$B$4+Цены!$G$3</f>
        <v>2286.7760000000003</v>
      </c>
      <c r="P158" s="8">
        <f>'Цены 2'!P43+Сбытовые!P202+Цены!$B$4+Цены!$G$3</f>
        <v>2291.0260000000003</v>
      </c>
      <c r="Q158" s="8">
        <f>'Цены 2'!Q43+Сбытовые!Q202+Цены!$B$4+Цены!$G$3</f>
        <v>2291.1260000000007</v>
      </c>
      <c r="R158" s="8">
        <f>'Цены 2'!R43+Сбытовые!R202+Цены!$B$4+Цены!$G$3</f>
        <v>2298.9160000000006</v>
      </c>
      <c r="S158" s="8">
        <f>'Цены 2'!S43+Сбытовые!S202+Цены!$B$4+Цены!$G$3</f>
        <v>2355.0660000000003</v>
      </c>
      <c r="T158" s="8">
        <f>'Цены 2'!T43+Сбытовые!T202+Цены!$B$4+Цены!$G$3</f>
        <v>2409.6560000000004</v>
      </c>
      <c r="U158" s="8">
        <f>'Цены 2'!U43+Сбытовые!U202+Цены!$B$4+Цены!$G$3</f>
        <v>2403.7260000000006</v>
      </c>
      <c r="V158" s="8">
        <f>'Цены 2'!V43+Сбытовые!V202+Цены!$B$4+Цены!$G$3</f>
        <v>2350.8960000000006</v>
      </c>
      <c r="W158" s="8">
        <f>'Цены 2'!W43+Сбытовые!W202+Цены!$B$4+Цены!$G$3</f>
        <v>2328.3660000000004</v>
      </c>
      <c r="X158" s="8">
        <f>'Цены 2'!X43+Сбытовые!X202+Цены!$B$4+Цены!$G$3</f>
        <v>1788.9259999999999</v>
      </c>
      <c r="Y158" s="8">
        <f>'Цены 2'!Y43+Сбытовые!Y202+Цены!$B$4+Цены!$G$3</f>
        <v>1533.616</v>
      </c>
    </row>
    <row r="159" spans="1:25" x14ac:dyDescent="0.25">
      <c r="A159" s="7">
        <v>3</v>
      </c>
      <c r="B159" s="8">
        <f>'Цены 2'!B44+Сбытовые!B203+Цены!$B$4+Цены!$G$3</f>
        <v>1368.4659999999999</v>
      </c>
      <c r="C159" s="8">
        <f>'Цены 2'!C44+Сбытовые!C203+Цены!$B$4+Цены!$G$3</f>
        <v>1012.2159999999999</v>
      </c>
      <c r="D159" s="8">
        <f>'Цены 2'!D44+Сбытовые!D203+Цены!$B$4+Цены!$G$3</f>
        <v>752.31600000000003</v>
      </c>
      <c r="E159" s="8">
        <f>'Цены 2'!E44+Сбытовые!E203+Цены!$B$4+Цены!$G$3</f>
        <v>719.58600000000001</v>
      </c>
      <c r="F159" s="8">
        <f>'Цены 2'!F44+Сбытовые!F203+Цены!$B$4+Цены!$G$3</f>
        <v>1309.9859999999999</v>
      </c>
      <c r="G159" s="8">
        <f>'Цены 2'!G44+Сбытовые!G203+Цены!$B$4+Цены!$G$3</f>
        <v>1415.4459999999999</v>
      </c>
      <c r="H159" s="8">
        <f>'Цены 2'!H44+Сбытовые!H203+Цены!$B$4+Цены!$G$3</f>
        <v>1647.9459999999999</v>
      </c>
      <c r="I159" s="8">
        <f>'Цены 2'!I44+Сбытовые!I203+Цены!$B$4+Цены!$G$3</f>
        <v>1965.5259999999998</v>
      </c>
      <c r="J159" s="8">
        <f>'Цены 2'!J44+Сбытовые!J203+Цены!$B$4+Цены!$G$3</f>
        <v>2338.2560000000003</v>
      </c>
      <c r="K159" s="8">
        <f>'Цены 2'!K44+Сбытовые!K203+Цены!$B$4+Цены!$G$3</f>
        <v>2396.7660000000005</v>
      </c>
      <c r="L159" s="8">
        <f>'Цены 2'!L44+Сбытовые!L203+Цены!$B$4+Цены!$G$3</f>
        <v>2404.7560000000003</v>
      </c>
      <c r="M159" s="8">
        <f>'Цены 2'!M44+Сбытовые!M203+Цены!$B$4+Цены!$G$3</f>
        <v>2373.3360000000002</v>
      </c>
      <c r="N159" s="8">
        <f>'Цены 2'!N44+Сбытовые!N203+Цены!$B$4+Цены!$G$3</f>
        <v>2351.1860000000006</v>
      </c>
      <c r="O159" s="8">
        <f>'Цены 2'!O44+Сбытовые!O203+Цены!$B$4+Цены!$G$3</f>
        <v>2351.1560000000004</v>
      </c>
      <c r="P159" s="8">
        <f>'Цены 2'!P44+Сбытовые!P203+Цены!$B$4+Цены!$G$3</f>
        <v>2352.1460000000006</v>
      </c>
      <c r="Q159" s="8">
        <f>'Цены 2'!Q44+Сбытовые!Q203+Цены!$B$4+Цены!$G$3</f>
        <v>2350.0260000000003</v>
      </c>
      <c r="R159" s="8">
        <f>'Цены 2'!R44+Сбытовые!R203+Цены!$B$4+Цены!$G$3</f>
        <v>2368.5860000000002</v>
      </c>
      <c r="S159" s="8">
        <f>'Цены 2'!S44+Сбытовые!S203+Цены!$B$4+Цены!$G$3</f>
        <v>2436.5260000000003</v>
      </c>
      <c r="T159" s="8">
        <f>'Цены 2'!T44+Сбытовые!T203+Цены!$B$4+Цены!$G$3</f>
        <v>2494.5260000000003</v>
      </c>
      <c r="U159" s="8">
        <f>'Цены 2'!U44+Сбытовые!U203+Цены!$B$4+Цены!$G$3</f>
        <v>2518.1260000000002</v>
      </c>
      <c r="V159" s="8">
        <f>'Цены 2'!V44+Сбытовые!V203+Цены!$B$4+Цены!$G$3</f>
        <v>2464.4060000000004</v>
      </c>
      <c r="W159" s="8">
        <f>'Цены 2'!W44+Сбытовые!W203+Цены!$B$4+Цены!$G$3</f>
        <v>2437.3860000000004</v>
      </c>
      <c r="X159" s="8">
        <f>'Цены 2'!X44+Сбытовые!X203+Цены!$B$4+Цены!$G$3</f>
        <v>2316.8860000000004</v>
      </c>
      <c r="Y159" s="8">
        <f>'Цены 2'!Y44+Сбытовые!Y203+Цены!$B$4+Цены!$G$3</f>
        <v>1768.9259999999999</v>
      </c>
    </row>
    <row r="160" spans="1:25" x14ac:dyDescent="0.25">
      <c r="A160" s="7">
        <v>4</v>
      </c>
      <c r="B160" s="8">
        <f>'Цены 2'!B45+Сбытовые!B204+Цены!$B$4+Цены!$G$3</f>
        <v>1704.4059999999999</v>
      </c>
      <c r="C160" s="8">
        <f>'Цены 2'!C45+Сбытовые!C204+Цены!$B$4+Цены!$G$3</f>
        <v>1551.1859999999999</v>
      </c>
      <c r="D160" s="8">
        <f>'Цены 2'!D45+Сбытовые!D204+Цены!$B$4+Цены!$G$3</f>
        <v>1477.9559999999999</v>
      </c>
      <c r="E160" s="8">
        <f>'Цены 2'!E45+Сбытовые!E204+Цены!$B$4+Цены!$G$3</f>
        <v>1428.0360000000001</v>
      </c>
      <c r="F160" s="8">
        <f>'Цены 2'!F45+Сбытовые!F204+Цены!$B$4+Цены!$G$3</f>
        <v>1452.4959999999999</v>
      </c>
      <c r="G160" s="8">
        <f>'Цены 2'!G45+Сбытовые!G204+Цены!$B$4+Цены!$G$3</f>
        <v>1544.9259999999999</v>
      </c>
      <c r="H160" s="8">
        <f>'Цены 2'!H45+Сбытовые!H204+Цены!$B$4+Цены!$G$3</f>
        <v>1669.0559999999998</v>
      </c>
      <c r="I160" s="8">
        <f>'Цены 2'!I45+Сбытовые!I204+Цены!$B$4+Цены!$G$3</f>
        <v>1779.136</v>
      </c>
      <c r="J160" s="8">
        <f>'Цены 2'!J45+Сбытовые!J204+Цены!$B$4+Цены!$G$3</f>
        <v>2267.6560000000004</v>
      </c>
      <c r="K160" s="8">
        <f>'Цены 2'!K45+Сбытовые!K204+Цены!$B$4+Цены!$G$3</f>
        <v>2324.1260000000007</v>
      </c>
      <c r="L160" s="8">
        <f>'Цены 2'!L45+Сбытовые!L204+Цены!$B$4+Цены!$G$3</f>
        <v>2340.6560000000004</v>
      </c>
      <c r="M160" s="8">
        <f>'Цены 2'!M45+Сбытовые!M204+Цены!$B$4+Цены!$G$3</f>
        <v>2329.6360000000004</v>
      </c>
      <c r="N160" s="8">
        <f>'Цены 2'!N45+Сбытовые!N204+Цены!$B$4+Цены!$G$3</f>
        <v>2328.1760000000004</v>
      </c>
      <c r="O160" s="8">
        <f>'Цены 2'!O45+Сбытовые!O204+Цены!$B$4+Цены!$G$3</f>
        <v>2314.8460000000005</v>
      </c>
      <c r="P160" s="8">
        <f>'Цены 2'!P45+Сбытовые!P204+Цены!$B$4+Цены!$G$3</f>
        <v>2331.9260000000004</v>
      </c>
      <c r="Q160" s="8">
        <f>'Цены 2'!Q45+Сбытовые!Q204+Цены!$B$4+Цены!$G$3</f>
        <v>2344.4360000000006</v>
      </c>
      <c r="R160" s="8">
        <f>'Цены 2'!R45+Сбытовые!R204+Цены!$B$4+Цены!$G$3</f>
        <v>2367.3760000000007</v>
      </c>
      <c r="S160" s="8">
        <f>'Цены 2'!S45+Сбытовые!S204+Цены!$B$4+Цены!$G$3</f>
        <v>2458.4360000000006</v>
      </c>
      <c r="T160" s="8">
        <f>'Цены 2'!T45+Сбытовые!T204+Цены!$B$4+Цены!$G$3</f>
        <v>2482.5360000000005</v>
      </c>
      <c r="U160" s="8">
        <f>'Цены 2'!U45+Сбытовые!U204+Цены!$B$4+Цены!$G$3</f>
        <v>2490.5560000000005</v>
      </c>
      <c r="V160" s="8">
        <f>'Цены 2'!V45+Сбытовые!V204+Цены!$B$4+Цены!$G$3</f>
        <v>2478.0960000000005</v>
      </c>
      <c r="W160" s="8">
        <f>'Цены 2'!W45+Сбытовые!W204+Цены!$B$4+Цены!$G$3</f>
        <v>2370.1260000000007</v>
      </c>
      <c r="X160" s="8">
        <f>'Цены 2'!X45+Сбытовые!X204+Цены!$B$4+Цены!$G$3</f>
        <v>2274.3260000000005</v>
      </c>
      <c r="Y160" s="8">
        <f>'Цены 2'!Y45+Сбытовые!Y204+Цены!$B$4+Цены!$G$3</f>
        <v>1751.146</v>
      </c>
    </row>
    <row r="161" spans="1:25" x14ac:dyDescent="0.25">
      <c r="A161" s="7">
        <v>5</v>
      </c>
      <c r="B161" s="8">
        <f>'Цены 2'!B46+Сбытовые!B205+Цены!$B$4+Цены!$G$3</f>
        <v>1621.2059999999999</v>
      </c>
      <c r="C161" s="8">
        <f>'Цены 2'!C46+Сбытовые!C205+Цены!$B$4+Цены!$G$3</f>
        <v>1514.626</v>
      </c>
      <c r="D161" s="8">
        <f>'Цены 2'!D46+Сбытовые!D205+Цены!$B$4+Цены!$G$3</f>
        <v>1465.4359999999999</v>
      </c>
      <c r="E161" s="8">
        <f>'Цены 2'!E46+Сбытовые!E205+Цены!$B$4+Цены!$G$3</f>
        <v>1526.9259999999999</v>
      </c>
      <c r="F161" s="8">
        <f>'Цены 2'!F46+Сбытовые!F205+Цены!$B$4+Цены!$G$3</f>
        <v>1550.106</v>
      </c>
      <c r="G161" s="8">
        <f>'Цены 2'!G46+Сбытовые!G205+Цены!$B$4+Цены!$G$3</f>
        <v>1776.9559999999999</v>
      </c>
      <c r="H161" s="8">
        <f>'Цены 2'!H46+Сбытовые!H205+Цены!$B$4+Цены!$G$3</f>
        <v>1750.5359999999998</v>
      </c>
      <c r="I161" s="8">
        <f>'Цены 2'!I46+Сбытовые!I205+Цены!$B$4+Цены!$G$3</f>
        <v>1844.4159999999999</v>
      </c>
      <c r="J161" s="8">
        <f>'Цены 2'!J46+Сбытовые!J205+Цены!$B$4+Цены!$G$3</f>
        <v>2226.7760000000003</v>
      </c>
      <c r="K161" s="8">
        <f>'Цены 2'!K46+Сбытовые!K205+Цены!$B$4+Цены!$G$3</f>
        <v>2273.8460000000005</v>
      </c>
      <c r="L161" s="8">
        <f>'Цены 2'!L46+Сбытовые!L205+Цены!$B$4+Цены!$G$3</f>
        <v>2278.8760000000007</v>
      </c>
      <c r="M161" s="8">
        <f>'Цены 2'!M46+Сбытовые!M205+Цены!$B$4+Цены!$G$3</f>
        <v>2282.2060000000006</v>
      </c>
      <c r="N161" s="8">
        <f>'Цены 2'!N46+Сбытовые!N205+Цены!$B$4+Цены!$G$3</f>
        <v>2278.9760000000006</v>
      </c>
      <c r="O161" s="8">
        <f>'Цены 2'!O46+Сбытовые!O205+Цены!$B$4+Цены!$G$3</f>
        <v>2274.9760000000006</v>
      </c>
      <c r="P161" s="8">
        <f>'Цены 2'!P46+Сбытовые!P205+Цены!$B$4+Цены!$G$3</f>
        <v>2279.6160000000004</v>
      </c>
      <c r="Q161" s="8">
        <f>'Цены 2'!Q46+Сбытовые!Q205+Цены!$B$4+Цены!$G$3</f>
        <v>2279.1160000000004</v>
      </c>
      <c r="R161" s="8">
        <f>'Цены 2'!R46+Сбытовые!R205+Цены!$B$4+Цены!$G$3</f>
        <v>2292.2560000000003</v>
      </c>
      <c r="S161" s="8">
        <f>'Цены 2'!S46+Сбытовые!S205+Цены!$B$4+Цены!$G$3</f>
        <v>2338.5960000000005</v>
      </c>
      <c r="T161" s="8">
        <f>'Цены 2'!T46+Сбытовые!T205+Цены!$B$4+Цены!$G$3</f>
        <v>2358.9260000000004</v>
      </c>
      <c r="U161" s="8">
        <f>'Цены 2'!U46+Сбытовые!U205+Цены!$B$4+Цены!$G$3</f>
        <v>2360.5760000000005</v>
      </c>
      <c r="V161" s="8">
        <f>'Цены 2'!V46+Сбытовые!V205+Цены!$B$4+Цены!$G$3</f>
        <v>2337.6060000000007</v>
      </c>
      <c r="W161" s="8">
        <f>'Цены 2'!W46+Сбытовые!W205+Цены!$B$4+Цены!$G$3</f>
        <v>2303.3060000000005</v>
      </c>
      <c r="X161" s="8">
        <f>'Цены 2'!X46+Сбытовые!X205+Цены!$B$4+Цены!$G$3</f>
        <v>2170.3760000000007</v>
      </c>
      <c r="Y161" s="8">
        <f>'Цены 2'!Y46+Сбытовые!Y205+Цены!$B$4+Цены!$G$3</f>
        <v>1754.0459999999998</v>
      </c>
    </row>
    <row r="162" spans="1:25" x14ac:dyDescent="0.25">
      <c r="A162" s="7">
        <v>6</v>
      </c>
      <c r="B162" s="8">
        <f>'Цены 2'!B47+Сбытовые!B206+Цены!$B$4+Цены!$G$3</f>
        <v>1538.846</v>
      </c>
      <c r="C162" s="8">
        <f>'Цены 2'!C47+Сбытовые!C206+Цены!$B$4+Цены!$G$3</f>
        <v>1468.1659999999999</v>
      </c>
      <c r="D162" s="8">
        <f>'Цены 2'!D47+Сбытовые!D206+Цены!$B$4+Цены!$G$3</f>
        <v>1414.106</v>
      </c>
      <c r="E162" s="8">
        <f>'Цены 2'!E47+Сбытовые!E206+Цены!$B$4+Цены!$G$3</f>
        <v>1375.1959999999999</v>
      </c>
      <c r="F162" s="8">
        <f>'Цены 2'!F47+Сбытовые!F206+Цены!$B$4+Цены!$G$3</f>
        <v>1383.646</v>
      </c>
      <c r="G162" s="8">
        <f>'Цены 2'!G47+Сбытовые!G206+Цены!$B$4+Цены!$G$3</f>
        <v>1424.2659999999998</v>
      </c>
      <c r="H162" s="8">
        <f>'Цены 2'!H47+Сбытовые!H206+Цены!$B$4+Цены!$G$3</f>
        <v>1461.9359999999999</v>
      </c>
      <c r="I162" s="8">
        <f>'Цены 2'!I47+Сбытовые!I206+Цены!$B$4+Цены!$G$3</f>
        <v>1571.6959999999999</v>
      </c>
      <c r="J162" s="8">
        <f>'Цены 2'!J47+Сбытовые!J206+Цены!$B$4+Цены!$G$3</f>
        <v>1762.6659999999999</v>
      </c>
      <c r="K162" s="8">
        <f>'Цены 2'!K47+Сбытовые!K206+Цены!$B$4+Цены!$G$3</f>
        <v>2217.4860000000003</v>
      </c>
      <c r="L162" s="8">
        <f>'Цены 2'!L47+Сбытовые!L206+Цены!$B$4+Цены!$G$3</f>
        <v>2238.9760000000006</v>
      </c>
      <c r="M162" s="8">
        <f>'Цены 2'!M47+Сбытовые!M206+Цены!$B$4+Цены!$G$3</f>
        <v>2236.1460000000006</v>
      </c>
      <c r="N162" s="8">
        <f>'Цены 2'!N47+Сбытовые!N206+Цены!$B$4+Цены!$G$3</f>
        <v>2211.7260000000006</v>
      </c>
      <c r="O162" s="8">
        <f>'Цены 2'!O47+Сбытовые!O206+Цены!$B$4+Цены!$G$3</f>
        <v>2204.3360000000002</v>
      </c>
      <c r="P162" s="8">
        <f>'Цены 2'!P47+Сбытовые!P206+Цены!$B$4+Цены!$G$3</f>
        <v>2208.6560000000004</v>
      </c>
      <c r="Q162" s="8">
        <f>'Цены 2'!Q47+Сбытовые!Q206+Цены!$B$4+Цены!$G$3</f>
        <v>2214.6260000000007</v>
      </c>
      <c r="R162" s="8">
        <f>'Цены 2'!R47+Сбытовые!R206+Цены!$B$4+Цены!$G$3</f>
        <v>2239.2360000000003</v>
      </c>
      <c r="S162" s="8">
        <f>'Цены 2'!S47+Сбытовые!S206+Цены!$B$4+Цены!$G$3</f>
        <v>2267.8160000000003</v>
      </c>
      <c r="T162" s="8">
        <f>'Цены 2'!T47+Сбытовые!T206+Цены!$B$4+Цены!$G$3</f>
        <v>2288.2560000000003</v>
      </c>
      <c r="U162" s="8">
        <f>'Цены 2'!U47+Сбытовые!U206+Цены!$B$4+Цены!$G$3</f>
        <v>2276.5760000000005</v>
      </c>
      <c r="V162" s="8">
        <f>'Цены 2'!V47+Сбытовые!V206+Цены!$B$4+Цены!$G$3</f>
        <v>2275.2360000000003</v>
      </c>
      <c r="W162" s="8">
        <f>'Цены 2'!W47+Сбытовые!W206+Цены!$B$4+Цены!$G$3</f>
        <v>2264.5860000000002</v>
      </c>
      <c r="X162" s="8">
        <f>'Цены 2'!X47+Сбытовые!X206+Цены!$B$4+Цены!$G$3</f>
        <v>1777.4359999999999</v>
      </c>
      <c r="Y162" s="8">
        <f>'Цены 2'!Y47+Сбытовые!Y206+Цены!$B$4+Цены!$G$3</f>
        <v>1670.2359999999999</v>
      </c>
    </row>
    <row r="163" spans="1:25" x14ac:dyDescent="0.25">
      <c r="A163" s="7">
        <v>7</v>
      </c>
      <c r="B163" s="8">
        <f>'Цены 2'!B48+Сбытовые!B207+Цены!$B$4+Цены!$G$3</f>
        <v>1431.2359999999999</v>
      </c>
      <c r="C163" s="8">
        <f>'Цены 2'!C48+Сбытовые!C207+Цены!$B$4+Цены!$G$3</f>
        <v>1289.596</v>
      </c>
      <c r="D163" s="8">
        <f>'Цены 2'!D48+Сбытовые!D207+Цены!$B$4+Цены!$G$3</f>
        <v>1287.4059999999999</v>
      </c>
      <c r="E163" s="8">
        <f>'Цены 2'!E48+Сбытовые!E207+Цены!$B$4+Цены!$G$3</f>
        <v>1154.4059999999999</v>
      </c>
      <c r="F163" s="8">
        <f>'Цены 2'!F48+Сбытовые!F207+Цены!$B$4+Цены!$G$3</f>
        <v>1346.2159999999999</v>
      </c>
      <c r="G163" s="8">
        <f>'Цены 2'!G48+Сбытовые!G207+Цены!$B$4+Цены!$G$3</f>
        <v>1427.796</v>
      </c>
      <c r="H163" s="8">
        <f>'Цены 2'!H48+Сбытовые!H207+Цены!$B$4+Цены!$G$3</f>
        <v>1558.9759999999999</v>
      </c>
      <c r="I163" s="8">
        <f>'Цены 2'!I48+Сбытовые!I207+Цены!$B$4+Цены!$G$3</f>
        <v>1851.2259999999999</v>
      </c>
      <c r="J163" s="8">
        <f>'Цены 2'!J48+Сбытовые!J207+Цены!$B$4+Цены!$G$3</f>
        <v>2263.2060000000006</v>
      </c>
      <c r="K163" s="8">
        <f>'Цены 2'!K48+Сбытовые!K207+Цены!$B$4+Цены!$G$3</f>
        <v>2332.1060000000007</v>
      </c>
      <c r="L163" s="8">
        <f>'Цены 2'!L48+Сбытовые!L207+Цены!$B$4+Цены!$G$3</f>
        <v>2343.0260000000003</v>
      </c>
      <c r="M163" s="8">
        <f>'Цены 2'!M48+Сбытовые!M207+Цены!$B$4+Цены!$G$3</f>
        <v>2324.9360000000006</v>
      </c>
      <c r="N163" s="8">
        <f>'Цены 2'!N48+Сбытовые!N207+Цены!$B$4+Цены!$G$3</f>
        <v>2294.1160000000004</v>
      </c>
      <c r="O163" s="8">
        <f>'Цены 2'!O48+Сбытовые!O207+Цены!$B$4+Цены!$G$3</f>
        <v>2304.6960000000004</v>
      </c>
      <c r="P163" s="8">
        <f>'Цены 2'!P48+Сбытовые!P207+Цены!$B$4+Цены!$G$3</f>
        <v>2299.7460000000005</v>
      </c>
      <c r="Q163" s="8">
        <f>'Цены 2'!Q48+Сбытовые!Q207+Цены!$B$4+Цены!$G$3</f>
        <v>2308.7260000000006</v>
      </c>
      <c r="R163" s="8">
        <f>'Цены 2'!R48+Сбытовые!R207+Цены!$B$4+Цены!$G$3</f>
        <v>2323.2660000000005</v>
      </c>
      <c r="S163" s="8">
        <f>'Цены 2'!S48+Сбытовые!S207+Цены!$B$4+Цены!$G$3</f>
        <v>2344.8160000000003</v>
      </c>
      <c r="T163" s="8">
        <f>'Цены 2'!T48+Сбытовые!T207+Цены!$B$4+Цены!$G$3</f>
        <v>2380.6460000000006</v>
      </c>
      <c r="U163" s="8">
        <f>'Цены 2'!U48+Сбытовые!U207+Цены!$B$4+Цены!$G$3</f>
        <v>2390.9360000000006</v>
      </c>
      <c r="V163" s="8">
        <f>'Цены 2'!V48+Сбытовые!V207+Цены!$B$4+Цены!$G$3</f>
        <v>2331.6760000000004</v>
      </c>
      <c r="W163" s="8">
        <f>'Цены 2'!W48+Сбытовые!W207+Цены!$B$4+Цены!$G$3</f>
        <v>2278.6760000000004</v>
      </c>
      <c r="X163" s="8">
        <f>'Цены 2'!X48+Сбытовые!X207+Цены!$B$4+Цены!$G$3</f>
        <v>1783.2559999999999</v>
      </c>
      <c r="Y163" s="8">
        <f>'Цены 2'!Y48+Сбытовые!Y207+Цены!$B$4+Цены!$G$3</f>
        <v>1556.616</v>
      </c>
    </row>
    <row r="164" spans="1:25" x14ac:dyDescent="0.25">
      <c r="A164" s="7">
        <v>8</v>
      </c>
      <c r="B164" s="8">
        <f>'Цены 2'!B49+Сбытовые!B208+Цены!$B$4+Цены!$G$3</f>
        <v>1392.336</v>
      </c>
      <c r="C164" s="8">
        <f>'Цены 2'!C49+Сбытовые!C208+Цены!$B$4+Цены!$G$3</f>
        <v>1079.4259999999999</v>
      </c>
      <c r="D164" s="8">
        <f>'Цены 2'!D49+Сбытовые!D208+Цены!$B$4+Цены!$G$3</f>
        <v>1022.606</v>
      </c>
      <c r="E164" s="8">
        <f>'Цены 2'!E49+Сбытовые!E208+Цены!$B$4+Цены!$G$3</f>
        <v>996.27599999999984</v>
      </c>
      <c r="F164" s="8">
        <f>'Цены 2'!F49+Сбытовые!F208+Цены!$B$4+Цены!$G$3</f>
        <v>1295.4959999999999</v>
      </c>
      <c r="G164" s="8">
        <f>'Цены 2'!G49+Сбытовые!G208+Цены!$B$4+Цены!$G$3</f>
        <v>1390.6959999999999</v>
      </c>
      <c r="H164" s="8">
        <f>'Цены 2'!H49+Сбытовые!H208+Цены!$B$4+Цены!$G$3</f>
        <v>1573.3059999999998</v>
      </c>
      <c r="I164" s="8">
        <f>'Цены 2'!I49+Сбытовые!I208+Цены!$B$4+Цены!$G$3</f>
        <v>1859.4459999999999</v>
      </c>
      <c r="J164" s="8">
        <f>'Цены 2'!J49+Сбытовые!J208+Цены!$B$4+Цены!$G$3</f>
        <v>2273.7360000000003</v>
      </c>
      <c r="K164" s="8">
        <f>'Цены 2'!K49+Сбытовые!K208+Цены!$B$4+Цены!$G$3</f>
        <v>2340.5360000000005</v>
      </c>
      <c r="L164" s="8">
        <f>'Цены 2'!L49+Сбытовые!L208+Цены!$B$4+Цены!$G$3</f>
        <v>2335.2160000000003</v>
      </c>
      <c r="M164" s="8">
        <f>'Цены 2'!M49+Сбытовые!M208+Цены!$B$4+Цены!$G$3</f>
        <v>2318.6360000000004</v>
      </c>
      <c r="N164" s="8">
        <f>'Цены 2'!N49+Сбытовые!N208+Цены!$B$4+Цены!$G$3</f>
        <v>2298.6160000000004</v>
      </c>
      <c r="O164" s="8">
        <f>'Цены 2'!O49+Сбытовые!O208+Цены!$B$4+Цены!$G$3</f>
        <v>2312.3160000000003</v>
      </c>
      <c r="P164" s="8">
        <f>'Цены 2'!P49+Сбытовые!P208+Цены!$B$4+Цены!$G$3</f>
        <v>2321.7260000000006</v>
      </c>
      <c r="Q164" s="8">
        <f>'Цены 2'!Q49+Сбытовые!Q208+Цены!$B$4+Цены!$G$3</f>
        <v>2330.7760000000003</v>
      </c>
      <c r="R164" s="8">
        <f>'Цены 2'!R49+Сбытовые!R208+Цены!$B$4+Цены!$G$3</f>
        <v>2337.0360000000005</v>
      </c>
      <c r="S164" s="8">
        <f>'Цены 2'!S49+Сбытовые!S208+Цены!$B$4+Цены!$G$3</f>
        <v>2337.5960000000005</v>
      </c>
      <c r="T164" s="8">
        <f>'Цены 2'!T49+Сбытовые!T208+Цены!$B$4+Цены!$G$3</f>
        <v>2371.5160000000005</v>
      </c>
      <c r="U164" s="8">
        <f>'Цены 2'!U49+Сбытовые!U208+Цены!$B$4+Цены!$G$3</f>
        <v>2373.0360000000005</v>
      </c>
      <c r="V164" s="8">
        <f>'Цены 2'!V49+Сбытовые!V208+Цены!$B$4+Цены!$G$3</f>
        <v>2314.5560000000005</v>
      </c>
      <c r="W164" s="8">
        <f>'Цены 2'!W49+Сбытовые!W208+Цены!$B$4+Цены!$G$3</f>
        <v>2241.9860000000003</v>
      </c>
      <c r="X164" s="8">
        <f>'Цены 2'!X49+Сбытовые!X208+Цены!$B$4+Цены!$G$3</f>
        <v>1753.9559999999999</v>
      </c>
      <c r="Y164" s="8">
        <f>'Цены 2'!Y49+Сбытовые!Y208+Цены!$B$4+Цены!$G$3</f>
        <v>1546.5259999999998</v>
      </c>
    </row>
    <row r="165" spans="1:25" x14ac:dyDescent="0.25">
      <c r="A165" s="7">
        <v>9</v>
      </c>
      <c r="B165" s="8">
        <f>'Цены 2'!B50+Сбытовые!B209+Цены!$B$4+Цены!$G$3</f>
        <v>1432.306</v>
      </c>
      <c r="C165" s="8">
        <f>'Цены 2'!C50+Сбытовые!C209+Цены!$B$4+Цены!$G$3</f>
        <v>1347.7259999999999</v>
      </c>
      <c r="D165" s="8">
        <f>'Цены 2'!D50+Сбытовые!D209+Цены!$B$4+Цены!$G$3</f>
        <v>1262.9559999999999</v>
      </c>
      <c r="E165" s="8">
        <f>'Цены 2'!E50+Сбытовые!E209+Цены!$B$4+Цены!$G$3</f>
        <v>1114.0159999999998</v>
      </c>
      <c r="F165" s="8">
        <f>'Цены 2'!F50+Сбытовые!F209+Цены!$B$4+Цены!$G$3</f>
        <v>1361.126</v>
      </c>
      <c r="G165" s="8">
        <f>'Цены 2'!G50+Сбытовые!G209+Цены!$B$4+Цены!$G$3</f>
        <v>1467.4959999999999</v>
      </c>
      <c r="H165" s="8">
        <f>'Цены 2'!H50+Сбытовые!H209+Цены!$B$4+Цены!$G$3</f>
        <v>1667.6659999999999</v>
      </c>
      <c r="I165" s="8">
        <f>'Цены 2'!I50+Сбытовые!I209+Цены!$B$4+Цены!$G$3</f>
        <v>1983.2559999999999</v>
      </c>
      <c r="J165" s="8">
        <f>'Цены 2'!J50+Сбытовые!J209+Цены!$B$4+Цены!$G$3</f>
        <v>2358.2860000000005</v>
      </c>
      <c r="K165" s="8">
        <f>'Цены 2'!K50+Сбытовые!K209+Цены!$B$4+Цены!$G$3</f>
        <v>2458.1360000000004</v>
      </c>
      <c r="L165" s="8">
        <f>'Цены 2'!L50+Сбытовые!L209+Цены!$B$4+Цены!$G$3</f>
        <v>2457.0460000000003</v>
      </c>
      <c r="M165" s="8">
        <f>'Цены 2'!M50+Сбытовые!M209+Цены!$B$4+Цены!$G$3</f>
        <v>2447.4660000000003</v>
      </c>
      <c r="N165" s="8">
        <f>'Цены 2'!N50+Сбытовые!N209+Цены!$B$4+Цены!$G$3</f>
        <v>2436.8260000000005</v>
      </c>
      <c r="O165" s="8">
        <f>'Цены 2'!O50+Сбытовые!O209+Цены!$B$4+Цены!$G$3</f>
        <v>2433.2160000000003</v>
      </c>
      <c r="P165" s="8">
        <f>'Цены 2'!P50+Сбытовые!P209+Цены!$B$4+Цены!$G$3</f>
        <v>2442.7660000000005</v>
      </c>
      <c r="Q165" s="8">
        <f>'Цены 2'!Q50+Сбытовые!Q209+Цены!$B$4+Цены!$G$3</f>
        <v>2444.6560000000004</v>
      </c>
      <c r="R165" s="8">
        <f>'Цены 2'!R50+Сбытовые!R209+Цены!$B$4+Цены!$G$3</f>
        <v>2450.0560000000005</v>
      </c>
      <c r="S165" s="8">
        <f>'Цены 2'!S50+Сбытовые!S209+Цены!$B$4+Цены!$G$3</f>
        <v>2483.1560000000004</v>
      </c>
      <c r="T165" s="8">
        <f>'Цены 2'!T50+Сбытовые!T209+Цены!$B$4+Цены!$G$3</f>
        <v>2504.7260000000006</v>
      </c>
      <c r="U165" s="8">
        <f>'Цены 2'!U50+Сбытовые!U209+Цены!$B$4+Цены!$G$3</f>
        <v>2480.5560000000005</v>
      </c>
      <c r="V165" s="8">
        <f>'Цены 2'!V50+Сбытовые!V209+Цены!$B$4+Цены!$G$3</f>
        <v>2462.6560000000004</v>
      </c>
      <c r="W165" s="8">
        <f>'Цены 2'!W50+Сбытовые!W209+Цены!$B$4+Цены!$G$3</f>
        <v>2361.6060000000007</v>
      </c>
      <c r="X165" s="8">
        <f>'Цены 2'!X50+Сбытовые!X209+Цены!$B$4+Цены!$G$3</f>
        <v>2064.2260000000001</v>
      </c>
      <c r="Y165" s="8">
        <f>'Цены 2'!Y50+Сбытовые!Y209+Цены!$B$4+Цены!$G$3</f>
        <v>1641.4259999999999</v>
      </c>
    </row>
    <row r="166" spans="1:25" x14ac:dyDescent="0.25">
      <c r="A166" s="7">
        <v>10</v>
      </c>
      <c r="B166" s="8">
        <f>'Цены 2'!B51+Сбытовые!B210+Цены!$B$4+Цены!$G$3</f>
        <v>1464.0259999999998</v>
      </c>
      <c r="C166" s="8">
        <f>'Цены 2'!C51+Сбытовые!C210+Цены!$B$4+Цены!$G$3</f>
        <v>1363.636</v>
      </c>
      <c r="D166" s="8">
        <f>'Цены 2'!D51+Сбытовые!D210+Цены!$B$4+Цены!$G$3</f>
        <v>1311.4959999999999</v>
      </c>
      <c r="E166" s="8">
        <f>'Цены 2'!E51+Сбытовые!E210+Цены!$B$4+Цены!$G$3</f>
        <v>1046.7359999999999</v>
      </c>
      <c r="F166" s="8">
        <f>'Цены 2'!F51+Сбытовые!F210+Цены!$B$4+Цены!$G$3</f>
        <v>1360.9659999999999</v>
      </c>
      <c r="G166" s="8">
        <f>'Цены 2'!G51+Сбытовые!G210+Цены!$B$4+Цены!$G$3</f>
        <v>1494.0459999999998</v>
      </c>
      <c r="H166" s="8">
        <f>'Цены 2'!H51+Сбытовые!H210+Цены!$B$4+Цены!$G$3</f>
        <v>1721.2859999999998</v>
      </c>
      <c r="I166" s="8">
        <f>'Цены 2'!I51+Сбытовые!I210+Цены!$B$4+Цены!$G$3</f>
        <v>2118.9160000000002</v>
      </c>
      <c r="J166" s="8">
        <f>'Цены 2'!J51+Сбытовые!J210+Цены!$B$4+Цены!$G$3</f>
        <v>2372.9360000000006</v>
      </c>
      <c r="K166" s="8">
        <f>'Цены 2'!K51+Сбытовые!K210+Цены!$B$4+Цены!$G$3</f>
        <v>2424.8460000000005</v>
      </c>
      <c r="L166" s="8">
        <f>'Цены 2'!L51+Сбытовые!L210+Цены!$B$4+Цены!$G$3</f>
        <v>2443.2660000000005</v>
      </c>
      <c r="M166" s="8">
        <f>'Цены 2'!M51+Сбытовые!M210+Цены!$B$4+Цены!$G$3</f>
        <v>2428.0160000000005</v>
      </c>
      <c r="N166" s="8">
        <f>'Цены 2'!N51+Сбытовые!N210+Цены!$B$4+Цены!$G$3</f>
        <v>2382.7860000000005</v>
      </c>
      <c r="O166" s="8">
        <f>'Цены 2'!O51+Сбытовые!O210+Цены!$B$4+Цены!$G$3</f>
        <v>2397.5060000000003</v>
      </c>
      <c r="P166" s="8">
        <f>'Цены 2'!P51+Сбытовые!P210+Цены!$B$4+Цены!$G$3</f>
        <v>2415.6660000000006</v>
      </c>
      <c r="Q166" s="8">
        <f>'Цены 2'!Q51+Сбытовые!Q210+Цены!$B$4+Цены!$G$3</f>
        <v>2431.3260000000005</v>
      </c>
      <c r="R166" s="8">
        <f>'Цены 2'!R51+Сбытовые!R210+Цены!$B$4+Цены!$G$3</f>
        <v>2443.9660000000003</v>
      </c>
      <c r="S166" s="8">
        <f>'Цены 2'!S51+Сбытовые!S210+Цены!$B$4+Цены!$G$3</f>
        <v>2488.2460000000005</v>
      </c>
      <c r="T166" s="8">
        <f>'Цены 2'!T51+Сбытовые!T210+Цены!$B$4+Цены!$G$3</f>
        <v>2511.4060000000004</v>
      </c>
      <c r="U166" s="8">
        <f>'Цены 2'!U51+Сбытовые!U210+Цены!$B$4+Цены!$G$3</f>
        <v>2502.8760000000002</v>
      </c>
      <c r="V166" s="8">
        <f>'Цены 2'!V51+Сбытовые!V210+Цены!$B$4+Цены!$G$3</f>
        <v>2471.6060000000007</v>
      </c>
      <c r="W166" s="8">
        <f>'Цены 2'!W51+Сбытовые!W210+Цены!$B$4+Цены!$G$3</f>
        <v>2392.3560000000007</v>
      </c>
      <c r="X166" s="8">
        <f>'Цены 2'!X51+Сбытовые!X210+Цены!$B$4+Цены!$G$3</f>
        <v>1845.1759999999999</v>
      </c>
      <c r="Y166" s="8">
        <f>'Цены 2'!Y51+Сбытовые!Y210+Цены!$B$4+Цены!$G$3</f>
        <v>1589.0159999999998</v>
      </c>
    </row>
    <row r="167" spans="1:25" x14ac:dyDescent="0.25">
      <c r="A167" s="7">
        <v>11</v>
      </c>
      <c r="B167" s="8">
        <f>'Цены 2'!B52+Сбытовые!B211+Цены!$B$4+Цены!$G$3</f>
        <v>1456.7759999999998</v>
      </c>
      <c r="C167" s="8">
        <f>'Цены 2'!C52+Сбытовые!C211+Цены!$B$4+Цены!$G$3</f>
        <v>1368.866</v>
      </c>
      <c r="D167" s="8">
        <f>'Цены 2'!D52+Сбытовые!D211+Цены!$B$4+Цены!$G$3</f>
        <v>1238.2860000000001</v>
      </c>
      <c r="E167" s="8">
        <f>'Цены 2'!E52+Сбытовые!E211+Цены!$B$4+Цены!$G$3</f>
        <v>1008.7059999999999</v>
      </c>
      <c r="F167" s="8">
        <f>'Цены 2'!F52+Сбытовые!F211+Цены!$B$4+Цены!$G$3</f>
        <v>1364.4759999999999</v>
      </c>
      <c r="G167" s="8">
        <f>'Цены 2'!G52+Сбытовые!G211+Цены!$B$4+Цены!$G$3</f>
        <v>1539.0859999999998</v>
      </c>
      <c r="H167" s="8">
        <f>'Цены 2'!H52+Сбытовые!H211+Цены!$B$4+Цены!$G$3</f>
        <v>1825.0259999999998</v>
      </c>
      <c r="I167" s="8">
        <f>'Цены 2'!I52+Сбытовые!I211+Цены!$B$4+Цены!$G$3</f>
        <v>2269.4460000000004</v>
      </c>
      <c r="J167" s="8">
        <f>'Цены 2'!J52+Сбытовые!J211+Цены!$B$4+Цены!$G$3</f>
        <v>2458.2260000000006</v>
      </c>
      <c r="K167" s="8">
        <f>'Цены 2'!K52+Сбытовые!K211+Цены!$B$4+Цены!$G$3</f>
        <v>2489.5760000000005</v>
      </c>
      <c r="L167" s="8">
        <f>'Цены 2'!L52+Сбытовые!L211+Цены!$B$4+Цены!$G$3</f>
        <v>2485.5860000000002</v>
      </c>
      <c r="M167" s="8">
        <f>'Цены 2'!M52+Сбытовые!M211+Цены!$B$4+Цены!$G$3</f>
        <v>2474.3060000000005</v>
      </c>
      <c r="N167" s="8">
        <f>'Цены 2'!N52+Сбытовые!N211+Цены!$B$4+Цены!$G$3</f>
        <v>2443.5660000000003</v>
      </c>
      <c r="O167" s="8">
        <f>'Цены 2'!O52+Сбытовые!O211+Цены!$B$4+Цены!$G$3</f>
        <v>2453.5460000000003</v>
      </c>
      <c r="P167" s="8">
        <f>'Цены 2'!P52+Сбытовые!P211+Цены!$B$4+Цены!$G$3</f>
        <v>2459.0460000000003</v>
      </c>
      <c r="Q167" s="8">
        <f>'Цены 2'!Q52+Сбытовые!Q211+Цены!$B$4+Цены!$G$3</f>
        <v>2462.9760000000006</v>
      </c>
      <c r="R167" s="8">
        <f>'Цены 2'!R52+Сбытовые!R211+Цены!$B$4+Цены!$G$3</f>
        <v>2470.7160000000003</v>
      </c>
      <c r="S167" s="8">
        <f>'Цены 2'!S52+Сбытовые!S211+Цены!$B$4+Цены!$G$3</f>
        <v>2505.5060000000003</v>
      </c>
      <c r="T167" s="8">
        <f>'Цены 2'!T52+Сбытовые!T211+Цены!$B$4+Цены!$G$3</f>
        <v>2525.4560000000001</v>
      </c>
      <c r="U167" s="8">
        <f>'Цены 2'!U52+Сбытовые!U211+Цены!$B$4+Цены!$G$3</f>
        <v>2503.8360000000002</v>
      </c>
      <c r="V167" s="8">
        <f>'Цены 2'!V52+Сбытовые!V211+Цены!$B$4+Цены!$G$3</f>
        <v>2492.9860000000003</v>
      </c>
      <c r="W167" s="8">
        <f>'Цены 2'!W52+Сбытовые!W211+Цены!$B$4+Цены!$G$3</f>
        <v>2458.2560000000003</v>
      </c>
      <c r="X167" s="8">
        <f>'Цены 2'!X52+Сбытовые!X211+Цены!$B$4+Цены!$G$3</f>
        <v>2240.9860000000003</v>
      </c>
      <c r="Y167" s="8">
        <f>'Цены 2'!Y52+Сбытовые!Y211+Цены!$B$4+Цены!$G$3</f>
        <v>1683.096</v>
      </c>
    </row>
    <row r="168" spans="1:25" x14ac:dyDescent="0.25">
      <c r="A168" s="7">
        <v>12</v>
      </c>
      <c r="B168" s="8">
        <f>'Цены 2'!B53+Сбытовые!B212+Цены!$B$4+Цены!$G$3</f>
        <v>1540.5559999999998</v>
      </c>
      <c r="C168" s="8">
        <f>'Цены 2'!C53+Сбытовые!C212+Цены!$B$4+Цены!$G$3</f>
        <v>1415.546</v>
      </c>
      <c r="D168" s="8">
        <f>'Цены 2'!D53+Сбытовые!D212+Цены!$B$4+Цены!$G$3</f>
        <v>1365.7359999999999</v>
      </c>
      <c r="E168" s="8">
        <f>'Цены 2'!E53+Сбытовые!E212+Цены!$B$4+Цены!$G$3</f>
        <v>1336.2059999999999</v>
      </c>
      <c r="F168" s="8">
        <f>'Цены 2'!F53+Сбытовые!F212+Цены!$B$4+Цены!$G$3</f>
        <v>1359.636</v>
      </c>
      <c r="G168" s="8">
        <f>'Цены 2'!G53+Сбытовые!G212+Цены!$B$4+Цены!$G$3</f>
        <v>1425.146</v>
      </c>
      <c r="H168" s="8">
        <f>'Цены 2'!H53+Сбытовые!H212+Цены!$B$4+Цены!$G$3</f>
        <v>1542.2559999999999</v>
      </c>
      <c r="I168" s="8">
        <f>'Цены 2'!I53+Сбытовые!I212+Цены!$B$4+Цены!$G$3</f>
        <v>1660.4059999999999</v>
      </c>
      <c r="J168" s="8">
        <f>'Цены 2'!J53+Сбытовые!J212+Цены!$B$4+Цены!$G$3</f>
        <v>2251.1060000000007</v>
      </c>
      <c r="K168" s="8">
        <f>'Цены 2'!K53+Сбытовые!K212+Цены!$B$4+Цены!$G$3</f>
        <v>2355.3160000000003</v>
      </c>
      <c r="L168" s="8">
        <f>'Цены 2'!L53+Сбытовые!L212+Цены!$B$4+Цены!$G$3</f>
        <v>2370.6760000000004</v>
      </c>
      <c r="M168" s="8">
        <f>'Цены 2'!M53+Сбытовые!M212+Цены!$B$4+Цены!$G$3</f>
        <v>2366.6160000000004</v>
      </c>
      <c r="N168" s="8">
        <f>'Цены 2'!N53+Сбытовые!N212+Цены!$B$4+Цены!$G$3</f>
        <v>2351.4760000000006</v>
      </c>
      <c r="O168" s="8">
        <f>'Цены 2'!O53+Сбытовые!O212+Цены!$B$4+Цены!$G$3</f>
        <v>2335.0360000000005</v>
      </c>
      <c r="P168" s="8">
        <f>'Цены 2'!P53+Сбытовые!P212+Цены!$B$4+Цены!$G$3</f>
        <v>2345.5260000000003</v>
      </c>
      <c r="Q168" s="8">
        <f>'Цены 2'!Q53+Сбытовые!Q212+Цены!$B$4+Цены!$G$3</f>
        <v>2364.0660000000003</v>
      </c>
      <c r="R168" s="8">
        <f>'Цены 2'!R53+Сбытовые!R212+Цены!$B$4+Цены!$G$3</f>
        <v>2401.9860000000003</v>
      </c>
      <c r="S168" s="8">
        <f>'Цены 2'!S53+Сбытовые!S212+Цены!$B$4+Цены!$G$3</f>
        <v>2466.1560000000004</v>
      </c>
      <c r="T168" s="8">
        <f>'Цены 2'!T53+Сбытовые!T212+Цены!$B$4+Цены!$G$3</f>
        <v>2492.3860000000004</v>
      </c>
      <c r="U168" s="8">
        <f>'Цены 2'!U53+Сбытовые!U212+Цены!$B$4+Цены!$G$3</f>
        <v>2475.3760000000007</v>
      </c>
      <c r="V168" s="8">
        <f>'Цены 2'!V53+Сбытовые!V212+Цены!$B$4+Цены!$G$3</f>
        <v>2425.7960000000003</v>
      </c>
      <c r="W168" s="8">
        <f>'Цены 2'!W53+Сбытовые!W212+Цены!$B$4+Цены!$G$3</f>
        <v>2384.4860000000003</v>
      </c>
      <c r="X168" s="8">
        <f>'Цены 2'!X53+Сбытовые!X212+Цены!$B$4+Цены!$G$3</f>
        <v>2337.6360000000004</v>
      </c>
      <c r="Y168" s="8">
        <f>'Цены 2'!Y53+Сбытовые!Y212+Цены!$B$4+Цены!$G$3</f>
        <v>1721.096</v>
      </c>
    </row>
    <row r="169" spans="1:25" x14ac:dyDescent="0.25">
      <c r="A169" s="7">
        <v>13</v>
      </c>
      <c r="B169" s="8">
        <f>'Цены 2'!B54+Сбытовые!B213+Цены!$B$4+Цены!$G$3</f>
        <v>1410.1859999999999</v>
      </c>
      <c r="C169" s="8">
        <f>'Цены 2'!C54+Сбытовые!C213+Цены!$B$4+Цены!$G$3</f>
        <v>1328.5360000000001</v>
      </c>
      <c r="D169" s="8">
        <f>'Цены 2'!D54+Сбытовые!D213+Цены!$B$4+Цены!$G$3</f>
        <v>837.77600000000007</v>
      </c>
      <c r="E169" s="8">
        <f>'Цены 2'!E54+Сбытовые!E213+Цены!$B$4+Цены!$G$3</f>
        <v>746.97599999999989</v>
      </c>
      <c r="F169" s="8">
        <f>'Цены 2'!F54+Сбытовые!F213+Цены!$B$4+Цены!$G$3</f>
        <v>815.49599999999987</v>
      </c>
      <c r="G169" s="8">
        <f>'Цены 2'!G54+Сбытовые!G213+Цены!$B$4+Цены!$G$3</f>
        <v>974.49599999999987</v>
      </c>
      <c r="H169" s="8">
        <f>'Цены 2'!H54+Сбытовые!H213+Цены!$B$4+Цены!$G$3</f>
        <v>1073.396</v>
      </c>
      <c r="I169" s="8">
        <f>'Цены 2'!I54+Сбытовые!I213+Цены!$B$4+Цены!$G$3</f>
        <v>1366.826</v>
      </c>
      <c r="J169" s="8">
        <f>'Цены 2'!J54+Сбытовые!J213+Цены!$B$4+Цены!$G$3</f>
        <v>1614.2059999999999</v>
      </c>
      <c r="K169" s="8">
        <f>'Цены 2'!K54+Сбытовые!K213+Цены!$B$4+Цены!$G$3</f>
        <v>1834.7759999999998</v>
      </c>
      <c r="L169" s="8">
        <f>'Цены 2'!L54+Сбытовые!L213+Цены!$B$4+Цены!$G$3</f>
        <v>1909.136</v>
      </c>
      <c r="M169" s="8">
        <f>'Цены 2'!M54+Сбытовые!M213+Цены!$B$4+Цены!$G$3</f>
        <v>1911.7259999999999</v>
      </c>
      <c r="N169" s="8">
        <f>'Цены 2'!N54+Сбытовые!N213+Цены!$B$4+Цены!$G$3</f>
        <v>1899.0459999999998</v>
      </c>
      <c r="O169" s="8">
        <f>'Цены 2'!O54+Сбытовые!O213+Цены!$B$4+Цены!$G$3</f>
        <v>1904.3059999999998</v>
      </c>
      <c r="P169" s="8">
        <f>'Цены 2'!P54+Сбытовые!P213+Цены!$B$4+Цены!$G$3</f>
        <v>1899.2059999999999</v>
      </c>
      <c r="Q169" s="8">
        <f>'Цены 2'!Q54+Сбытовые!Q213+Цены!$B$4+Цены!$G$3</f>
        <v>1914.3259999999998</v>
      </c>
      <c r="R169" s="8">
        <f>'Цены 2'!R54+Сбытовые!R213+Цены!$B$4+Цены!$G$3</f>
        <v>1933.5259999999998</v>
      </c>
      <c r="S169" s="8">
        <f>'Цены 2'!S54+Сбытовые!S213+Цены!$B$4+Цены!$G$3</f>
        <v>2118.3160000000003</v>
      </c>
      <c r="T169" s="8">
        <f>'Цены 2'!T54+Сбытовые!T213+Цены!$B$4+Цены!$G$3</f>
        <v>2146.056</v>
      </c>
      <c r="U169" s="8">
        <f>'Цены 2'!U54+Сбытовые!U213+Цены!$B$4+Цены!$G$3</f>
        <v>2396.4260000000004</v>
      </c>
      <c r="V169" s="8">
        <f>'Цены 2'!V54+Сбытовые!V213+Цены!$B$4+Цены!$G$3</f>
        <v>2107.2260000000001</v>
      </c>
      <c r="W169" s="8">
        <f>'Цены 2'!W54+Сбытовые!W213+Цены!$B$4+Цены!$G$3</f>
        <v>1983.5259999999998</v>
      </c>
      <c r="X169" s="8">
        <f>'Цены 2'!X54+Сбытовые!X213+Цены!$B$4+Цены!$G$3</f>
        <v>1734.3159999999998</v>
      </c>
      <c r="Y169" s="8">
        <f>'Цены 2'!Y54+Сбытовые!Y213+Цены!$B$4+Цены!$G$3</f>
        <v>1593.596</v>
      </c>
    </row>
    <row r="170" spans="1:25" x14ac:dyDescent="0.25">
      <c r="A170" s="7">
        <v>14</v>
      </c>
      <c r="B170" s="8">
        <f>'Цены 2'!B55+Сбытовые!B214+Цены!$B$4+Цены!$G$3</f>
        <v>1365.546</v>
      </c>
      <c r="C170" s="8">
        <f>'Цены 2'!C55+Сбытовые!C214+Цены!$B$4+Цены!$G$3</f>
        <v>1288.2759999999998</v>
      </c>
      <c r="D170" s="8">
        <f>'Цены 2'!D55+Сбытовые!D214+Цены!$B$4+Цены!$G$3</f>
        <v>680.2059999999999</v>
      </c>
      <c r="E170" s="8">
        <f>'Цены 2'!E55+Сбытовые!E214+Цены!$B$4+Цены!$G$3</f>
        <v>650.55600000000004</v>
      </c>
      <c r="F170" s="8">
        <f>'Цены 2'!F55+Сбытовые!F214+Цены!$B$4+Цены!$G$3</f>
        <v>945.71599999999989</v>
      </c>
      <c r="G170" s="8">
        <f>'Цены 2'!G55+Сбытовые!G214+Цены!$B$4+Цены!$G$3</f>
        <v>1360.9659999999999</v>
      </c>
      <c r="H170" s="8">
        <f>'Цены 2'!H55+Сбытовые!H214+Цены!$B$4+Цены!$G$3</f>
        <v>1573.5859999999998</v>
      </c>
      <c r="I170" s="8">
        <f>'Цены 2'!I55+Сбытовые!I214+Цены!$B$4+Цены!$G$3</f>
        <v>2001.116</v>
      </c>
      <c r="J170" s="8">
        <f>'Цены 2'!J55+Сбытовые!J214+Цены!$B$4+Цены!$G$3</f>
        <v>2387.8060000000005</v>
      </c>
      <c r="K170" s="8">
        <f>'Цены 2'!K55+Сбытовые!K214+Цены!$B$4+Цены!$G$3</f>
        <v>2489.2760000000003</v>
      </c>
      <c r="L170" s="8">
        <f>'Цены 2'!L55+Сбытовые!L214+Цены!$B$4+Цены!$G$3</f>
        <v>2490.1260000000002</v>
      </c>
      <c r="M170" s="8">
        <f>'Цены 2'!M55+Сбытовые!M214+Цены!$B$4+Цены!$G$3</f>
        <v>2478.6860000000001</v>
      </c>
      <c r="N170" s="8">
        <f>'Цены 2'!N55+Сбытовые!N214+Цены!$B$4+Цены!$G$3</f>
        <v>2445.0060000000003</v>
      </c>
      <c r="O170" s="8">
        <f>'Цены 2'!O55+Сбытовые!O214+Цены!$B$4+Цены!$G$3</f>
        <v>2430.6960000000004</v>
      </c>
      <c r="P170" s="8">
        <f>'Цены 2'!P55+Сбытовые!P214+Цены!$B$4+Цены!$G$3</f>
        <v>2438.4560000000006</v>
      </c>
      <c r="Q170" s="8">
        <f>'Цены 2'!Q55+Сбытовые!Q214+Цены!$B$4+Цены!$G$3</f>
        <v>2435.4460000000004</v>
      </c>
      <c r="R170" s="8">
        <f>'Цены 2'!R55+Сбытовые!R214+Цены!$B$4+Цены!$G$3</f>
        <v>2452.9260000000004</v>
      </c>
      <c r="S170" s="8">
        <f>'Цены 2'!S55+Сбытовые!S214+Цены!$B$4+Цены!$G$3</f>
        <v>2512.9160000000002</v>
      </c>
      <c r="T170" s="8">
        <f>'Цены 2'!T55+Сбытовые!T214+Цены!$B$4+Цены!$G$3</f>
        <v>2544.8460000000005</v>
      </c>
      <c r="U170" s="8">
        <f>'Цены 2'!U55+Сбытовые!U214+Цены!$B$4+Цены!$G$3</f>
        <v>2540.6960000000004</v>
      </c>
      <c r="V170" s="8">
        <f>'Цены 2'!V55+Сбытовые!V214+Цены!$B$4+Цены!$G$3</f>
        <v>2511.3760000000002</v>
      </c>
      <c r="W170" s="8">
        <f>'Цены 2'!W55+Сбытовые!W214+Цены!$B$4+Цены!$G$3</f>
        <v>2456.1760000000004</v>
      </c>
      <c r="X170" s="8">
        <f>'Цены 2'!X55+Сбытовые!X214+Цены!$B$4+Цены!$G$3</f>
        <v>1755.596</v>
      </c>
      <c r="Y170" s="8">
        <f>'Цены 2'!Y55+Сбытовые!Y214+Цены!$B$4+Цены!$G$3</f>
        <v>1635.856</v>
      </c>
    </row>
    <row r="171" spans="1:25" x14ac:dyDescent="0.25">
      <c r="A171" s="7">
        <v>15</v>
      </c>
      <c r="B171" s="8">
        <f>'Цены 2'!B56+Сбытовые!B215+Цены!$B$4+Цены!$G$3</f>
        <v>1618.3159999999998</v>
      </c>
      <c r="C171" s="8">
        <f>'Цены 2'!C56+Сбытовые!C215+Цены!$B$4+Цены!$G$3</f>
        <v>1413.7459999999999</v>
      </c>
      <c r="D171" s="8">
        <f>'Цены 2'!D56+Сбытовые!D215+Цены!$B$4+Цены!$G$3</f>
        <v>1357.7259999999999</v>
      </c>
      <c r="E171" s="8">
        <f>'Цены 2'!E56+Сбытовые!E215+Цены!$B$4+Цены!$G$3</f>
        <v>1349.9259999999999</v>
      </c>
      <c r="F171" s="8">
        <f>'Цены 2'!F56+Сбытовые!F215+Цены!$B$4+Цены!$G$3</f>
        <v>1376.606</v>
      </c>
      <c r="G171" s="8">
        <f>'Цены 2'!G56+Сбытовые!G215+Цены!$B$4+Цены!$G$3</f>
        <v>1495.3359999999998</v>
      </c>
      <c r="H171" s="8">
        <f>'Цены 2'!H56+Сбытовые!H215+Цены!$B$4+Цены!$G$3</f>
        <v>1714.7559999999999</v>
      </c>
      <c r="I171" s="8">
        <f>'Цены 2'!I56+Сбытовые!I215+Цены!$B$4+Цены!$G$3</f>
        <v>2361.4260000000004</v>
      </c>
      <c r="J171" s="8">
        <f>'Цены 2'!J56+Сбытовые!J215+Цены!$B$4+Цены!$G$3</f>
        <v>2505.9660000000003</v>
      </c>
      <c r="K171" s="8">
        <f>'Цены 2'!K56+Сбытовые!K215+Цены!$B$4+Цены!$G$3</f>
        <v>2527.5560000000005</v>
      </c>
      <c r="L171" s="8">
        <f>'Цены 2'!L56+Сбытовые!L215+Цены!$B$4+Цены!$G$3</f>
        <v>2542.8860000000004</v>
      </c>
      <c r="M171" s="8">
        <f>'Цены 2'!M56+Сбытовые!M215+Цены!$B$4+Цены!$G$3</f>
        <v>2531.5860000000002</v>
      </c>
      <c r="N171" s="8">
        <f>'Цены 2'!N56+Сбытовые!N215+Цены!$B$4+Цены!$G$3</f>
        <v>2507.1360000000004</v>
      </c>
      <c r="O171" s="8">
        <f>'Цены 2'!O56+Сбытовые!O215+Цены!$B$4+Цены!$G$3</f>
        <v>2515.6560000000004</v>
      </c>
      <c r="P171" s="8">
        <f>'Цены 2'!P56+Сбытовые!P215+Цены!$B$4+Цены!$G$3</f>
        <v>2514.8660000000004</v>
      </c>
      <c r="Q171" s="8">
        <f>'Цены 2'!Q56+Сбытовые!Q215+Цены!$B$4+Цены!$G$3</f>
        <v>2517.3860000000004</v>
      </c>
      <c r="R171" s="8">
        <f>'Цены 2'!R56+Сбытовые!R215+Цены!$B$4+Цены!$G$3</f>
        <v>2524.1460000000002</v>
      </c>
      <c r="S171" s="8">
        <f>'Цены 2'!S56+Сбытовые!S215+Цены!$B$4+Цены!$G$3</f>
        <v>2552.1460000000002</v>
      </c>
      <c r="T171" s="8">
        <f>'Цены 2'!T56+Сбытовые!T215+Цены!$B$4+Цены!$G$3</f>
        <v>2577.6560000000004</v>
      </c>
      <c r="U171" s="8">
        <f>'Цены 2'!U56+Сбытовые!U215+Цены!$B$4+Цены!$G$3</f>
        <v>2573.0960000000005</v>
      </c>
      <c r="V171" s="8">
        <f>'Цены 2'!V56+Сбытовые!V215+Цены!$B$4+Цены!$G$3</f>
        <v>2541.4260000000004</v>
      </c>
      <c r="W171" s="8">
        <f>'Цены 2'!W56+Сбытовые!W215+Цены!$B$4+Цены!$G$3</f>
        <v>2503.6260000000002</v>
      </c>
      <c r="X171" s="8">
        <f>'Цены 2'!X56+Сбытовые!X215+Цены!$B$4+Цены!$G$3</f>
        <v>2375.7460000000005</v>
      </c>
      <c r="Y171" s="8">
        <f>'Цены 2'!Y56+Сбытовые!Y215+Цены!$B$4+Цены!$G$3</f>
        <v>1753.4759999999999</v>
      </c>
    </row>
    <row r="172" spans="1:25" x14ac:dyDescent="0.25">
      <c r="A172" s="7">
        <v>16</v>
      </c>
      <c r="B172" s="8">
        <f>'Цены 2'!B57+Сбытовые!B216+Цены!$B$4+Цены!$G$3</f>
        <v>1469.3059999999998</v>
      </c>
      <c r="C172" s="8">
        <f>'Цены 2'!C57+Сбытовые!C216+Цены!$B$4+Цены!$G$3</f>
        <v>1401.6559999999999</v>
      </c>
      <c r="D172" s="8">
        <f>'Цены 2'!D57+Сбытовые!D216+Цены!$B$4+Цены!$G$3</f>
        <v>1348.546</v>
      </c>
      <c r="E172" s="8">
        <f>'Цены 2'!E57+Сбытовые!E216+Цены!$B$4+Цены!$G$3</f>
        <v>462.61599999999999</v>
      </c>
      <c r="F172" s="8">
        <f>'Цены 2'!F57+Сбытовые!F216+Цены!$B$4+Цены!$G$3</f>
        <v>1140.7459999999999</v>
      </c>
      <c r="G172" s="8">
        <f>'Цены 2'!G57+Сбытовые!G216+Цены!$B$4+Цены!$G$3</f>
        <v>1413.066</v>
      </c>
      <c r="H172" s="8">
        <f>'Цены 2'!H57+Сбытовые!H216+Цены!$B$4+Цены!$G$3</f>
        <v>1640.4159999999999</v>
      </c>
      <c r="I172" s="8">
        <f>'Цены 2'!I57+Сбытовые!I216+Цены!$B$4+Цены!$G$3</f>
        <v>2081.0860000000002</v>
      </c>
      <c r="J172" s="8">
        <f>'Цены 2'!J57+Сбытовые!J216+Цены!$B$4+Цены!$G$3</f>
        <v>2376.4160000000006</v>
      </c>
      <c r="K172" s="8">
        <f>'Цены 2'!K57+Сбытовые!K216+Цены!$B$4+Цены!$G$3</f>
        <v>2434.3960000000006</v>
      </c>
      <c r="L172" s="8">
        <f>'Цены 2'!L57+Сбытовые!L216+Цены!$B$4+Цены!$G$3</f>
        <v>2429.2760000000003</v>
      </c>
      <c r="M172" s="8">
        <f>'Цены 2'!M57+Сбытовые!M216+Цены!$B$4+Цены!$G$3</f>
        <v>2406.2260000000006</v>
      </c>
      <c r="N172" s="8">
        <f>'Цены 2'!N57+Сбытовые!N216+Цены!$B$4+Цены!$G$3</f>
        <v>2366.2760000000003</v>
      </c>
      <c r="O172" s="8">
        <f>'Цены 2'!O57+Сбытовые!O216+Цены!$B$4+Цены!$G$3</f>
        <v>2369.7160000000003</v>
      </c>
      <c r="P172" s="8">
        <f>'Цены 2'!P57+Сбытовые!P216+Цены!$B$4+Цены!$G$3</f>
        <v>2383.1960000000004</v>
      </c>
      <c r="Q172" s="8">
        <f>'Цены 2'!Q57+Сбытовые!Q216+Цены!$B$4+Цены!$G$3</f>
        <v>2389.4960000000005</v>
      </c>
      <c r="R172" s="8">
        <f>'Цены 2'!R57+Сбытовые!R216+Цены!$B$4+Цены!$G$3</f>
        <v>2392.1360000000004</v>
      </c>
      <c r="S172" s="8">
        <f>'Цены 2'!S57+Сбытовые!S216+Цены!$B$4+Цены!$G$3</f>
        <v>2449.3260000000005</v>
      </c>
      <c r="T172" s="8">
        <f>'Цены 2'!T57+Сбытовые!T216+Цены!$B$4+Цены!$G$3</f>
        <v>2466.0160000000005</v>
      </c>
      <c r="U172" s="8">
        <f>'Цены 2'!U57+Сбытовые!U216+Цены!$B$4+Цены!$G$3</f>
        <v>2453.3360000000002</v>
      </c>
      <c r="V172" s="8">
        <f>'Цены 2'!V57+Сбытовые!V216+Цены!$B$4+Цены!$G$3</f>
        <v>2396.1060000000007</v>
      </c>
      <c r="W172" s="8">
        <f>'Цены 2'!W57+Сбытовые!W216+Цены!$B$4+Цены!$G$3</f>
        <v>2302.5960000000005</v>
      </c>
      <c r="X172" s="8">
        <f>'Цены 2'!X57+Сбытовые!X216+Цены!$B$4+Цены!$G$3</f>
        <v>1783.0059999999999</v>
      </c>
      <c r="Y172" s="8">
        <f>'Цены 2'!Y57+Сбытовые!Y216+Цены!$B$4+Цены!$G$3</f>
        <v>1562.7059999999999</v>
      </c>
    </row>
    <row r="173" spans="1:25" x14ac:dyDescent="0.25">
      <c r="A173" s="7">
        <v>17</v>
      </c>
      <c r="B173" s="8">
        <f>'Цены 2'!B58+Сбытовые!B217+Цены!$B$4+Цены!$G$3</f>
        <v>1437.2059999999999</v>
      </c>
      <c r="C173" s="8">
        <f>'Цены 2'!C58+Сбытовые!C217+Цены!$B$4+Цены!$G$3</f>
        <v>1389.5159999999998</v>
      </c>
      <c r="D173" s="8">
        <f>'Цены 2'!D58+Сбытовые!D217+Цены!$B$4+Цены!$G$3</f>
        <v>1311.9759999999999</v>
      </c>
      <c r="E173" s="8">
        <f>'Цены 2'!E58+Сбытовые!E217+Цены!$B$4+Цены!$G$3</f>
        <v>1200.7159999999999</v>
      </c>
      <c r="F173" s="8">
        <f>'Цены 2'!F58+Сбытовые!F217+Цены!$B$4+Цены!$G$3</f>
        <v>1390.6859999999999</v>
      </c>
      <c r="G173" s="8">
        <f>'Цены 2'!G58+Сбытовые!G217+Цены!$B$4+Цены!$G$3</f>
        <v>1441.2659999999998</v>
      </c>
      <c r="H173" s="8">
        <f>'Цены 2'!H58+Сбытовые!H217+Цены!$B$4+Цены!$G$3</f>
        <v>1645.6559999999999</v>
      </c>
      <c r="I173" s="8">
        <f>'Цены 2'!I58+Сбытовые!I217+Цены!$B$4+Цены!$G$3</f>
        <v>2000.2859999999998</v>
      </c>
      <c r="J173" s="8">
        <f>'Цены 2'!J58+Сбытовые!J217+Цены!$B$4+Цены!$G$3</f>
        <v>2272.6660000000006</v>
      </c>
      <c r="K173" s="8">
        <f>'Цены 2'!K58+Сбытовые!K217+Цены!$B$4+Цены!$G$3</f>
        <v>2325.4060000000004</v>
      </c>
      <c r="L173" s="8">
        <f>'Цены 2'!L58+Сбытовые!L217+Цены!$B$4+Цены!$G$3</f>
        <v>2317.4160000000006</v>
      </c>
      <c r="M173" s="8">
        <f>'Цены 2'!M58+Сбытовые!M217+Цены!$B$4+Цены!$G$3</f>
        <v>2294.7960000000003</v>
      </c>
      <c r="N173" s="8">
        <f>'Цены 2'!N58+Сбытовые!N217+Цены!$B$4+Цены!$G$3</f>
        <v>2257.0460000000003</v>
      </c>
      <c r="O173" s="8">
        <f>'Цены 2'!O58+Сбытовые!O217+Цены!$B$4+Цены!$G$3</f>
        <v>2255.2060000000006</v>
      </c>
      <c r="P173" s="8">
        <f>'Цены 2'!P58+Сбытовые!P217+Цены!$B$4+Цены!$G$3</f>
        <v>2239.7060000000006</v>
      </c>
      <c r="Q173" s="8">
        <f>'Цены 2'!Q58+Сбытовые!Q217+Цены!$B$4+Цены!$G$3</f>
        <v>2240.2260000000006</v>
      </c>
      <c r="R173" s="8">
        <f>'Цены 2'!R58+Сбытовые!R217+Цены!$B$4+Цены!$G$3</f>
        <v>2259.9660000000003</v>
      </c>
      <c r="S173" s="8">
        <f>'Цены 2'!S58+Сбытовые!S217+Цены!$B$4+Цены!$G$3</f>
        <v>2326.3860000000004</v>
      </c>
      <c r="T173" s="8">
        <f>'Цены 2'!T58+Сбытовые!T217+Цены!$B$4+Цены!$G$3</f>
        <v>2335.8060000000005</v>
      </c>
      <c r="U173" s="8">
        <f>'Цены 2'!U58+Сбытовые!U217+Цены!$B$4+Цены!$G$3</f>
        <v>2347.4260000000004</v>
      </c>
      <c r="V173" s="8">
        <f>'Цены 2'!V58+Сбытовые!V217+Цены!$B$4+Цены!$G$3</f>
        <v>2254.0760000000005</v>
      </c>
      <c r="W173" s="8">
        <f>'Цены 2'!W58+Сбытовые!W217+Цены!$B$4+Цены!$G$3</f>
        <v>2007.7959999999998</v>
      </c>
      <c r="X173" s="8">
        <f>'Цены 2'!X58+Сбытовые!X217+Цены!$B$4+Цены!$G$3</f>
        <v>1756.6759999999999</v>
      </c>
      <c r="Y173" s="8">
        <f>'Цены 2'!Y58+Сбытовые!Y217+Цены!$B$4+Цены!$G$3</f>
        <v>1583.9559999999999</v>
      </c>
    </row>
    <row r="174" spans="1:25" x14ac:dyDescent="0.25">
      <c r="A174" s="7">
        <v>18</v>
      </c>
      <c r="B174" s="8">
        <f>'Цены 2'!B59+Сбытовые!B218+Цены!$B$4+Цены!$G$3</f>
        <v>1422.6759999999999</v>
      </c>
      <c r="C174" s="8">
        <f>'Цены 2'!C59+Сбытовые!C218+Цены!$B$4+Цены!$G$3</f>
        <v>1372.296</v>
      </c>
      <c r="D174" s="8">
        <f>'Цены 2'!D59+Сбытовые!D218+Цены!$B$4+Цены!$G$3</f>
        <v>1290.346</v>
      </c>
      <c r="E174" s="8">
        <f>'Цены 2'!E59+Сбытовые!E218+Цены!$B$4+Цены!$G$3</f>
        <v>1286.9459999999999</v>
      </c>
      <c r="F174" s="8">
        <f>'Цены 2'!F59+Сбытовые!F218+Цены!$B$4+Цены!$G$3</f>
        <v>1376.2459999999999</v>
      </c>
      <c r="G174" s="8">
        <f>'Цены 2'!G59+Сбытовые!G218+Цены!$B$4+Цены!$G$3</f>
        <v>1454.126</v>
      </c>
      <c r="H174" s="8">
        <f>'Цены 2'!H59+Сбытовые!H218+Цены!$B$4+Цены!$G$3</f>
        <v>1684.4859999999999</v>
      </c>
      <c r="I174" s="8">
        <f>'Цены 2'!I59+Сбытовые!I218+Цены!$B$4+Цены!$G$3</f>
        <v>2123.0060000000003</v>
      </c>
      <c r="J174" s="8">
        <f>'Цены 2'!J59+Сбытовые!J218+Цены!$B$4+Цены!$G$3</f>
        <v>2340.4160000000006</v>
      </c>
      <c r="K174" s="8">
        <f>'Цены 2'!K59+Сбытовые!K218+Цены!$B$4+Цены!$G$3</f>
        <v>2375.2860000000005</v>
      </c>
      <c r="L174" s="8">
        <f>'Цены 2'!L59+Сбытовые!L218+Цены!$B$4+Цены!$G$3</f>
        <v>2372.0660000000003</v>
      </c>
      <c r="M174" s="8">
        <f>'Цены 2'!M59+Сбытовые!M218+Цены!$B$4+Цены!$G$3</f>
        <v>2355.8660000000004</v>
      </c>
      <c r="N174" s="8">
        <f>'Цены 2'!N59+Сбытовые!N218+Цены!$B$4+Цены!$G$3</f>
        <v>2324.5360000000005</v>
      </c>
      <c r="O174" s="8">
        <f>'Цены 2'!O59+Сбытовые!O218+Цены!$B$4+Цены!$G$3</f>
        <v>2326.1960000000004</v>
      </c>
      <c r="P174" s="8">
        <f>'Цены 2'!P59+Сбытовые!P218+Цены!$B$4+Цены!$G$3</f>
        <v>2330.0060000000003</v>
      </c>
      <c r="Q174" s="8">
        <f>'Цены 2'!Q59+Сбытовые!Q218+Цены!$B$4+Цены!$G$3</f>
        <v>2335.2660000000005</v>
      </c>
      <c r="R174" s="8">
        <f>'Цены 2'!R59+Сбытовые!R218+Цены!$B$4+Цены!$G$3</f>
        <v>2363.6960000000004</v>
      </c>
      <c r="S174" s="8">
        <f>'Цены 2'!S59+Сбытовые!S218+Цены!$B$4+Цены!$G$3</f>
        <v>2428.2560000000003</v>
      </c>
      <c r="T174" s="8">
        <f>'Цены 2'!T59+Сбытовые!T218+Цены!$B$4+Цены!$G$3</f>
        <v>2471.5060000000003</v>
      </c>
      <c r="U174" s="8">
        <f>'Цены 2'!U59+Сбытовые!U218+Цены!$B$4+Цены!$G$3</f>
        <v>2489.9660000000003</v>
      </c>
      <c r="V174" s="8">
        <f>'Цены 2'!V59+Сбытовые!V218+Цены!$B$4+Цены!$G$3</f>
        <v>2464.5260000000003</v>
      </c>
      <c r="W174" s="8">
        <f>'Цены 2'!W59+Сбытовые!W218+Цены!$B$4+Цены!$G$3</f>
        <v>2442.5360000000005</v>
      </c>
      <c r="X174" s="8">
        <f>'Цены 2'!X59+Сбытовые!X218+Цены!$B$4+Цены!$G$3</f>
        <v>2355.9060000000004</v>
      </c>
      <c r="Y174" s="8">
        <f>'Цены 2'!Y59+Сбытовые!Y218+Цены!$B$4+Цены!$G$3</f>
        <v>1753.896</v>
      </c>
    </row>
    <row r="175" spans="1:25" x14ac:dyDescent="0.25">
      <c r="A175" s="7">
        <v>19</v>
      </c>
      <c r="B175" s="8">
        <f>'Цены 2'!B60+Сбытовые!B219+Цены!$B$4+Цены!$G$3</f>
        <v>1604.606</v>
      </c>
      <c r="C175" s="8">
        <f>'Цены 2'!C60+Сбытовые!C219+Цены!$B$4+Цены!$G$3</f>
        <v>1509.2659999999998</v>
      </c>
      <c r="D175" s="8">
        <f>'Цены 2'!D60+Сбытовые!D219+Цены!$B$4+Цены!$G$3</f>
        <v>1407.0059999999999</v>
      </c>
      <c r="E175" s="8">
        <f>'Цены 2'!E60+Сбытовые!E219+Цены!$B$4+Цены!$G$3</f>
        <v>1398.2759999999998</v>
      </c>
      <c r="F175" s="8">
        <f>'Цены 2'!F60+Сбытовые!F219+Цены!$B$4+Цены!$G$3</f>
        <v>1413.2459999999999</v>
      </c>
      <c r="G175" s="8">
        <f>'Цены 2'!G60+Сбытовые!G219+Цены!$B$4+Цены!$G$3</f>
        <v>1516.2459999999999</v>
      </c>
      <c r="H175" s="8">
        <f>'Цены 2'!H60+Сбытовые!H219+Цены!$B$4+Цены!$G$3</f>
        <v>1501.4559999999999</v>
      </c>
      <c r="I175" s="8">
        <f>'Цены 2'!I60+Сбытовые!I219+Цены!$B$4+Цены!$G$3</f>
        <v>1650.4959999999999</v>
      </c>
      <c r="J175" s="8">
        <f>'Цены 2'!J60+Сбытовые!J219+Цены!$B$4+Цены!$G$3</f>
        <v>2035.896</v>
      </c>
      <c r="K175" s="8">
        <f>'Цены 2'!K60+Сбытовые!K219+Цены!$B$4+Цены!$G$3</f>
        <v>2306.9260000000004</v>
      </c>
      <c r="L175" s="8">
        <f>'Цены 2'!L60+Сбытовые!L219+Цены!$B$4+Цены!$G$3</f>
        <v>2324.6060000000007</v>
      </c>
      <c r="M175" s="8">
        <f>'Цены 2'!M60+Сбытовые!M219+Цены!$B$4+Цены!$G$3</f>
        <v>2304.3060000000005</v>
      </c>
      <c r="N175" s="8">
        <f>'Цены 2'!N60+Сбытовые!N219+Цены!$B$4+Цены!$G$3</f>
        <v>2297.8060000000005</v>
      </c>
      <c r="O175" s="8">
        <f>'Цены 2'!O60+Сбытовые!O219+Цены!$B$4+Цены!$G$3</f>
        <v>2274.7860000000005</v>
      </c>
      <c r="P175" s="8">
        <f>'Цены 2'!P60+Сбытовые!P219+Цены!$B$4+Цены!$G$3</f>
        <v>2273.8860000000004</v>
      </c>
      <c r="Q175" s="8">
        <f>'Цены 2'!Q60+Сбытовые!Q219+Цены!$B$4+Цены!$G$3</f>
        <v>2268.7960000000003</v>
      </c>
      <c r="R175" s="8">
        <f>'Цены 2'!R60+Сбытовые!R219+Цены!$B$4+Цены!$G$3</f>
        <v>2330.2660000000005</v>
      </c>
      <c r="S175" s="8">
        <f>'Цены 2'!S60+Сбытовые!S219+Цены!$B$4+Цены!$G$3</f>
        <v>2402.5660000000003</v>
      </c>
      <c r="T175" s="8">
        <f>'Цены 2'!T60+Сбытовые!T219+Цены!$B$4+Цены!$G$3</f>
        <v>2427.4360000000006</v>
      </c>
      <c r="U175" s="8">
        <f>'Цены 2'!U60+Сбытовые!U219+Цены!$B$4+Цены!$G$3</f>
        <v>2455.8860000000004</v>
      </c>
      <c r="V175" s="8">
        <f>'Цены 2'!V60+Сбытовые!V219+Цены!$B$4+Цены!$G$3</f>
        <v>2378.7460000000005</v>
      </c>
      <c r="W175" s="8">
        <f>'Цены 2'!W60+Сбытовые!W219+Цены!$B$4+Цены!$G$3</f>
        <v>2350.0660000000003</v>
      </c>
      <c r="X175" s="8">
        <f>'Цены 2'!X60+Сбытовые!X219+Цены!$B$4+Цены!$G$3</f>
        <v>2324.0660000000003</v>
      </c>
      <c r="Y175" s="8">
        <f>'Цены 2'!Y60+Сбытовые!Y219+Цены!$B$4+Цены!$G$3</f>
        <v>1722.9759999999999</v>
      </c>
    </row>
    <row r="176" spans="1:25" x14ac:dyDescent="0.25">
      <c r="A176" s="7">
        <v>20</v>
      </c>
      <c r="B176" s="8">
        <f>'Цены 2'!B61+Сбытовые!B220+Цены!$B$4+Цены!$G$3</f>
        <v>1576.8259999999998</v>
      </c>
      <c r="C176" s="8">
        <f>'Цены 2'!C61+Сбытовые!C220+Цены!$B$4+Цены!$G$3</f>
        <v>1397.076</v>
      </c>
      <c r="D176" s="8">
        <f>'Цены 2'!D61+Сбытовые!D220+Цены!$B$4+Цены!$G$3</f>
        <v>1349.4959999999999</v>
      </c>
      <c r="E176" s="8">
        <f>'Цены 2'!E61+Сбытовые!E220+Цены!$B$4+Цены!$G$3</f>
        <v>1300.386</v>
      </c>
      <c r="F176" s="8">
        <f>'Цены 2'!F61+Сбытовые!F220+Цены!$B$4+Цены!$G$3</f>
        <v>1359.4759999999999</v>
      </c>
      <c r="G176" s="8">
        <f>'Цены 2'!G61+Сбытовые!G220+Цены!$B$4+Цены!$G$3</f>
        <v>1396.2759999999998</v>
      </c>
      <c r="H176" s="8">
        <f>'Цены 2'!H61+Сбытовые!H220+Цены!$B$4+Цены!$G$3</f>
        <v>1390.9859999999999</v>
      </c>
      <c r="I176" s="8">
        <f>'Цены 2'!I61+Сбытовые!I220+Цены!$B$4+Цены!$G$3</f>
        <v>1505.0559999999998</v>
      </c>
      <c r="J176" s="8">
        <f>'Цены 2'!J61+Сбытовые!J220+Цены!$B$4+Цены!$G$3</f>
        <v>1758.386</v>
      </c>
      <c r="K176" s="8">
        <f>'Цены 2'!K61+Сбытовые!K220+Цены!$B$4+Цены!$G$3</f>
        <v>2253.6960000000004</v>
      </c>
      <c r="L176" s="8">
        <f>'Цены 2'!L61+Сбытовые!L220+Цены!$B$4+Цены!$G$3</f>
        <v>2279.5260000000003</v>
      </c>
      <c r="M176" s="8">
        <f>'Цены 2'!M61+Сбытовые!M220+Цены!$B$4+Цены!$G$3</f>
        <v>2283.1460000000006</v>
      </c>
      <c r="N176" s="8">
        <f>'Цены 2'!N61+Сбытовые!N220+Цены!$B$4+Цены!$G$3</f>
        <v>2258.2360000000003</v>
      </c>
      <c r="O176" s="8">
        <f>'Цены 2'!O61+Сбытовые!O220+Цены!$B$4+Цены!$G$3</f>
        <v>2257.2760000000003</v>
      </c>
      <c r="P176" s="8">
        <f>'Цены 2'!P61+Сбытовые!P220+Цены!$B$4+Цены!$G$3</f>
        <v>2259.3660000000004</v>
      </c>
      <c r="Q176" s="8">
        <f>'Цены 2'!Q61+Сбытовые!Q220+Цены!$B$4+Цены!$G$3</f>
        <v>2259.2360000000003</v>
      </c>
      <c r="R176" s="8">
        <f>'Цены 2'!R61+Сбытовые!R220+Цены!$B$4+Цены!$G$3</f>
        <v>2298.5660000000003</v>
      </c>
      <c r="S176" s="8">
        <f>'Цены 2'!S61+Сбытовые!S220+Цены!$B$4+Цены!$G$3</f>
        <v>2391.0060000000003</v>
      </c>
      <c r="T176" s="8">
        <f>'Цены 2'!T61+Сбытовые!T220+Цены!$B$4+Цены!$G$3</f>
        <v>2432.9760000000006</v>
      </c>
      <c r="U176" s="8">
        <f>'Цены 2'!U61+Сбытовые!U220+Цены!$B$4+Цены!$G$3</f>
        <v>2442.7760000000003</v>
      </c>
      <c r="V176" s="8">
        <f>'Цены 2'!V61+Сбытовые!V220+Цены!$B$4+Цены!$G$3</f>
        <v>2399.3160000000003</v>
      </c>
      <c r="W176" s="8">
        <f>'Цены 2'!W61+Сбытовые!W220+Цены!$B$4+Цены!$G$3</f>
        <v>2360.4760000000006</v>
      </c>
      <c r="X176" s="8">
        <f>'Цены 2'!X61+Сбытовые!X220+Цены!$B$4+Цены!$G$3</f>
        <v>2302.9360000000006</v>
      </c>
      <c r="Y176" s="8">
        <f>'Цены 2'!Y61+Сбытовые!Y220+Цены!$B$4+Цены!$G$3</f>
        <v>1703.6759999999999</v>
      </c>
    </row>
    <row r="177" spans="1:25" x14ac:dyDescent="0.25">
      <c r="A177" s="7">
        <v>21</v>
      </c>
      <c r="B177" s="8">
        <f>'Цены 2'!B62+Сбытовые!B221+Цены!$B$4+Цены!$G$3</f>
        <v>1434.9859999999999</v>
      </c>
      <c r="C177" s="8">
        <f>'Цены 2'!C62+Сбытовые!C221+Цены!$B$4+Цены!$G$3</f>
        <v>1391.7860000000001</v>
      </c>
      <c r="D177" s="8">
        <f>'Цены 2'!D62+Сбытовые!D221+Цены!$B$4+Цены!$G$3</f>
        <v>1323.2559999999999</v>
      </c>
      <c r="E177" s="8">
        <f>'Цены 2'!E62+Сбытовые!E221+Цены!$B$4+Цены!$G$3</f>
        <v>1315.886</v>
      </c>
      <c r="F177" s="8">
        <f>'Цены 2'!F62+Сбытовые!F221+Цены!$B$4+Цены!$G$3</f>
        <v>1393.1559999999999</v>
      </c>
      <c r="G177" s="8">
        <f>'Цены 2'!G62+Сбытовые!G221+Цены!$B$4+Цены!$G$3</f>
        <v>1475.5359999999998</v>
      </c>
      <c r="H177" s="8">
        <f>'Цены 2'!H62+Сбытовые!H221+Цены!$B$4+Цены!$G$3</f>
        <v>1660.646</v>
      </c>
      <c r="I177" s="8">
        <f>'Цены 2'!I62+Сбытовые!I221+Цены!$B$4+Цены!$G$3</f>
        <v>1988.356</v>
      </c>
      <c r="J177" s="8">
        <f>'Цены 2'!J62+Сбытовые!J221+Цены!$B$4+Цены!$G$3</f>
        <v>2254.2360000000003</v>
      </c>
      <c r="K177" s="8">
        <f>'Цены 2'!K62+Сбытовые!K221+Цены!$B$4+Цены!$G$3</f>
        <v>2321.2260000000006</v>
      </c>
      <c r="L177" s="8">
        <f>'Цены 2'!L62+Сбытовые!L221+Цены!$B$4+Цены!$G$3</f>
        <v>2325.9060000000004</v>
      </c>
      <c r="M177" s="8">
        <f>'Цены 2'!M62+Сбытовые!M221+Цены!$B$4+Цены!$G$3</f>
        <v>2315.8760000000007</v>
      </c>
      <c r="N177" s="8">
        <f>'Цены 2'!N62+Сбытовые!N221+Цены!$B$4+Цены!$G$3</f>
        <v>2290.5860000000002</v>
      </c>
      <c r="O177" s="8">
        <f>'Цены 2'!O62+Сбытовые!O221+Цены!$B$4+Цены!$G$3</f>
        <v>2293.9360000000006</v>
      </c>
      <c r="P177" s="8">
        <f>'Цены 2'!P62+Сбытовые!P221+Цены!$B$4+Цены!$G$3</f>
        <v>2300.9760000000006</v>
      </c>
      <c r="Q177" s="8">
        <f>'Цены 2'!Q62+Сбытовые!Q221+Цены!$B$4+Цены!$G$3</f>
        <v>2301.6560000000004</v>
      </c>
      <c r="R177" s="8">
        <f>'Цены 2'!R62+Сбытовые!R221+Цены!$B$4+Цены!$G$3</f>
        <v>2309.0460000000003</v>
      </c>
      <c r="S177" s="8">
        <f>'Цены 2'!S62+Сбытовые!S221+Цены!$B$4+Цены!$G$3</f>
        <v>2352.8560000000007</v>
      </c>
      <c r="T177" s="8">
        <f>'Цены 2'!T62+Сбытовые!T221+Цены!$B$4+Цены!$G$3</f>
        <v>2377.0760000000005</v>
      </c>
      <c r="U177" s="8">
        <f>'Цены 2'!U62+Сбытовые!U221+Цены!$B$4+Цены!$G$3</f>
        <v>2376.2360000000003</v>
      </c>
      <c r="V177" s="8">
        <f>'Цены 2'!V62+Сбытовые!V221+Цены!$B$4+Цены!$G$3</f>
        <v>2338.5060000000003</v>
      </c>
      <c r="W177" s="8">
        <f>'Цены 2'!W62+Сбытовые!W221+Цены!$B$4+Цены!$G$3</f>
        <v>2303.9760000000006</v>
      </c>
      <c r="X177" s="8">
        <f>'Цены 2'!X62+Сбытовые!X221+Цены!$B$4+Цены!$G$3</f>
        <v>1773.2759999999998</v>
      </c>
      <c r="Y177" s="8">
        <f>'Цены 2'!Y62+Сбытовые!Y221+Цены!$B$4+Цены!$G$3</f>
        <v>1578.846</v>
      </c>
    </row>
    <row r="178" spans="1:25" x14ac:dyDescent="0.25">
      <c r="A178" s="7">
        <v>22</v>
      </c>
      <c r="B178" s="8">
        <f>'Цены 2'!B63+Сбытовые!B222+Цены!$B$4+Цены!$G$3</f>
        <v>1467.5259999999998</v>
      </c>
      <c r="C178" s="8">
        <f>'Цены 2'!C63+Сбытовые!C222+Цены!$B$4+Цены!$G$3</f>
        <v>1398.396</v>
      </c>
      <c r="D178" s="8">
        <f>'Цены 2'!D63+Сбытовые!D222+Цены!$B$4+Цены!$G$3</f>
        <v>1345.386</v>
      </c>
      <c r="E178" s="8">
        <f>'Цены 2'!E63+Сбытовые!E222+Цены!$B$4+Цены!$G$3</f>
        <v>1343.7860000000001</v>
      </c>
      <c r="F178" s="8">
        <f>'Цены 2'!F63+Сбытовые!F222+Цены!$B$4+Цены!$G$3</f>
        <v>1396.4859999999999</v>
      </c>
      <c r="G178" s="8">
        <f>'Цены 2'!G63+Сбытовые!G222+Цены!$B$4+Цены!$G$3</f>
        <v>1462.9259999999999</v>
      </c>
      <c r="H178" s="8">
        <f>'Цены 2'!H63+Сбытовые!H222+Цены!$B$4+Цены!$G$3</f>
        <v>1727.0859999999998</v>
      </c>
      <c r="I178" s="8">
        <f>'Цены 2'!I63+Сбытовые!I222+Цены!$B$4+Цены!$G$3</f>
        <v>2059.9260000000004</v>
      </c>
      <c r="J178" s="8">
        <f>'Цены 2'!J63+Сбытовые!J222+Цены!$B$4+Цены!$G$3</f>
        <v>2280.1760000000004</v>
      </c>
      <c r="K178" s="8">
        <f>'Цены 2'!K63+Сбытовые!K222+Цены!$B$4+Цены!$G$3</f>
        <v>2322.1860000000006</v>
      </c>
      <c r="L178" s="8">
        <f>'Цены 2'!L63+Сбытовые!L222+Цены!$B$4+Цены!$G$3</f>
        <v>2318.8160000000003</v>
      </c>
      <c r="M178" s="8">
        <f>'Цены 2'!M63+Сбытовые!M222+Цены!$B$4+Цены!$G$3</f>
        <v>2313.8660000000004</v>
      </c>
      <c r="N178" s="8">
        <f>'Цены 2'!N63+Сбытовые!N222+Цены!$B$4+Цены!$G$3</f>
        <v>2298.8260000000005</v>
      </c>
      <c r="O178" s="8">
        <f>'Цены 2'!O63+Сбытовые!O222+Цены!$B$4+Цены!$G$3</f>
        <v>2300.1160000000004</v>
      </c>
      <c r="P178" s="8">
        <f>'Цены 2'!P63+Сбытовые!P222+Цены!$B$4+Цены!$G$3</f>
        <v>2299.8360000000002</v>
      </c>
      <c r="Q178" s="8">
        <f>'Цены 2'!Q63+Сбытовые!Q222+Цены!$B$4+Цены!$G$3</f>
        <v>2299.4460000000004</v>
      </c>
      <c r="R178" s="8">
        <f>'Цены 2'!R63+Сбытовые!R222+Цены!$B$4+Цены!$G$3</f>
        <v>2304.1060000000007</v>
      </c>
      <c r="S178" s="8">
        <f>'Цены 2'!S63+Сбытовые!S222+Цены!$B$4+Цены!$G$3</f>
        <v>2345.1160000000004</v>
      </c>
      <c r="T178" s="8">
        <f>'Цены 2'!T63+Сбытовые!T222+Цены!$B$4+Цены!$G$3</f>
        <v>2358.3460000000005</v>
      </c>
      <c r="U178" s="8">
        <f>'Цены 2'!U63+Сбытовые!U222+Цены!$B$4+Цены!$G$3</f>
        <v>2343.3660000000004</v>
      </c>
      <c r="V178" s="8">
        <f>'Цены 2'!V63+Сбытовые!V222+Цены!$B$4+Цены!$G$3</f>
        <v>2264.5060000000003</v>
      </c>
      <c r="W178" s="8">
        <f>'Цены 2'!W63+Сбытовые!W222+Цены!$B$4+Цены!$G$3</f>
        <v>2256.7960000000003</v>
      </c>
      <c r="X178" s="8">
        <f>'Цены 2'!X63+Сбытовые!X222+Цены!$B$4+Цены!$G$3</f>
        <v>1741.146</v>
      </c>
      <c r="Y178" s="8">
        <f>'Цены 2'!Y63+Сбытовые!Y222+Цены!$B$4+Цены!$G$3</f>
        <v>1493.0259999999998</v>
      </c>
    </row>
    <row r="179" spans="1:25" x14ac:dyDescent="0.25">
      <c r="A179" s="7">
        <v>23</v>
      </c>
      <c r="B179" s="8">
        <f>'Цены 2'!B64+Сбытовые!B223+Цены!$B$4+Цены!$G$3</f>
        <v>1387.9359999999999</v>
      </c>
      <c r="C179" s="8">
        <f>'Цены 2'!C64+Сбытовые!C223+Цены!$B$4+Цены!$G$3</f>
        <v>542.66599999999994</v>
      </c>
      <c r="D179" s="8">
        <f>'Цены 2'!D64+Сбытовые!D223+Цены!$B$4+Цены!$G$3</f>
        <v>516.46600000000001</v>
      </c>
      <c r="E179" s="8">
        <f>'Цены 2'!E64+Сбытовые!E223+Цены!$B$4+Цены!$G$3</f>
        <v>511.80599999999998</v>
      </c>
      <c r="F179" s="8">
        <f>'Цены 2'!F64+Сбытовые!F223+Цены!$B$4+Цены!$G$3</f>
        <v>1281.7659999999998</v>
      </c>
      <c r="G179" s="8">
        <f>'Цены 2'!G64+Сбытовые!G223+Цены!$B$4+Цены!$G$3</f>
        <v>1391.6659999999999</v>
      </c>
      <c r="H179" s="8">
        <f>'Цены 2'!H64+Сбытовые!H223+Цены!$B$4+Цены!$G$3</f>
        <v>1662.9859999999999</v>
      </c>
      <c r="I179" s="8">
        <f>'Цены 2'!I64+Сбытовые!I223+Цены!$B$4+Цены!$G$3</f>
        <v>1920.7959999999998</v>
      </c>
      <c r="J179" s="8">
        <f>'Цены 2'!J64+Сбытовые!J223+Цены!$B$4+Цены!$G$3</f>
        <v>2233.1760000000004</v>
      </c>
      <c r="K179" s="8">
        <f>'Цены 2'!K64+Сбытовые!K223+Цены!$B$4+Цены!$G$3</f>
        <v>2317.4560000000006</v>
      </c>
      <c r="L179" s="8">
        <f>'Цены 2'!L64+Сбытовые!L223+Цены!$B$4+Цены!$G$3</f>
        <v>2315.4460000000004</v>
      </c>
      <c r="M179" s="8">
        <f>'Цены 2'!M64+Сбытовые!M223+Цены!$B$4+Цены!$G$3</f>
        <v>2297.8460000000005</v>
      </c>
      <c r="N179" s="8">
        <f>'Цены 2'!N64+Сбытовые!N223+Цены!$B$4+Цены!$G$3</f>
        <v>2289.5460000000003</v>
      </c>
      <c r="O179" s="8">
        <f>'Цены 2'!O64+Сбытовые!O223+Цены!$B$4+Цены!$G$3</f>
        <v>2292.9360000000006</v>
      </c>
      <c r="P179" s="8">
        <f>'Цены 2'!P64+Сбытовые!P223+Цены!$B$4+Цены!$G$3</f>
        <v>2299.1160000000004</v>
      </c>
      <c r="Q179" s="8">
        <f>'Цены 2'!Q64+Сбытовые!Q223+Цены!$B$4+Цены!$G$3</f>
        <v>2305.4460000000004</v>
      </c>
      <c r="R179" s="8">
        <f>'Цены 2'!R64+Сбытовые!R223+Цены!$B$4+Цены!$G$3</f>
        <v>2313.5460000000003</v>
      </c>
      <c r="S179" s="8">
        <f>'Цены 2'!S64+Сбытовые!S223+Цены!$B$4+Цены!$G$3</f>
        <v>2354.1360000000004</v>
      </c>
      <c r="T179" s="8">
        <f>'Цены 2'!T64+Сбытовые!T223+Цены!$B$4+Цены!$G$3</f>
        <v>2372.6960000000004</v>
      </c>
      <c r="U179" s="8">
        <f>'Цены 2'!U64+Сбытовые!U223+Цены!$B$4+Цены!$G$3</f>
        <v>2370.3560000000007</v>
      </c>
      <c r="V179" s="8">
        <f>'Цены 2'!V64+Сбытовые!V223+Цены!$B$4+Цены!$G$3</f>
        <v>2333.0260000000003</v>
      </c>
      <c r="W179" s="8">
        <f>'Цены 2'!W64+Сбытовые!W223+Цены!$B$4+Цены!$G$3</f>
        <v>2299.6660000000006</v>
      </c>
      <c r="X179" s="8">
        <f>'Цены 2'!X64+Сбытовые!X223+Цены!$B$4+Цены!$G$3</f>
        <v>1787.4759999999999</v>
      </c>
      <c r="Y179" s="8">
        <f>'Цены 2'!Y64+Сбытовые!Y223+Цены!$B$4+Цены!$G$3</f>
        <v>1574.5859999999998</v>
      </c>
    </row>
    <row r="180" spans="1:25" x14ac:dyDescent="0.25">
      <c r="A180" s="7">
        <v>24</v>
      </c>
      <c r="B180" s="8">
        <f>'Цены 2'!B65+Сбытовые!B224+Цены!$B$4+Цены!$G$3</f>
        <v>1591.5559999999998</v>
      </c>
      <c r="C180" s="8">
        <f>'Цены 2'!C65+Сбытовые!C224+Цены!$B$4+Цены!$G$3</f>
        <v>1413.9059999999999</v>
      </c>
      <c r="D180" s="8">
        <f>'Цены 2'!D65+Сбытовые!D224+Цены!$B$4+Цены!$G$3</f>
        <v>1397.4059999999999</v>
      </c>
      <c r="E180" s="8">
        <f>'Цены 2'!E65+Сбытовые!E224+Цены!$B$4+Цены!$G$3</f>
        <v>1394.4159999999999</v>
      </c>
      <c r="F180" s="8">
        <f>'Цены 2'!F65+Сбытовые!F224+Цены!$B$4+Цены!$G$3</f>
        <v>1438.366</v>
      </c>
      <c r="G180" s="8">
        <f>'Цены 2'!G65+Сбытовые!G224+Цены!$B$4+Цены!$G$3</f>
        <v>1576.0459999999998</v>
      </c>
      <c r="H180" s="8">
        <f>'Цены 2'!H65+Сбытовые!H224+Цены!$B$4+Цены!$G$3</f>
        <v>1816.0159999999998</v>
      </c>
      <c r="I180" s="8">
        <f>'Цены 2'!I65+Сбытовые!I224+Цены!$B$4+Цены!$G$3</f>
        <v>2149.8560000000002</v>
      </c>
      <c r="J180" s="8">
        <f>'Цены 2'!J65+Сбытовые!J224+Цены!$B$4+Цены!$G$3</f>
        <v>2357.4760000000006</v>
      </c>
      <c r="K180" s="8">
        <f>'Цены 2'!K65+Сбытовые!K224+Цены!$B$4+Цены!$G$3</f>
        <v>2414.3760000000007</v>
      </c>
      <c r="L180" s="8">
        <f>'Цены 2'!L65+Сбытовые!L224+Цены!$B$4+Цены!$G$3</f>
        <v>2409.2160000000003</v>
      </c>
      <c r="M180" s="8">
        <f>'Цены 2'!M65+Сбытовые!M224+Цены!$B$4+Цены!$G$3</f>
        <v>2380.6460000000006</v>
      </c>
      <c r="N180" s="8">
        <f>'Цены 2'!N65+Сбытовые!N224+Цены!$B$4+Цены!$G$3</f>
        <v>2365.0860000000002</v>
      </c>
      <c r="O180" s="8">
        <f>'Цены 2'!O65+Сбытовые!O224+Цены!$B$4+Цены!$G$3</f>
        <v>2359.9160000000006</v>
      </c>
      <c r="P180" s="8">
        <f>'Цены 2'!P65+Сбытовые!P224+Цены!$B$4+Цены!$G$3</f>
        <v>2357.7760000000003</v>
      </c>
      <c r="Q180" s="8">
        <f>'Цены 2'!Q65+Сбытовые!Q224+Цены!$B$4+Цены!$G$3</f>
        <v>2359.5160000000005</v>
      </c>
      <c r="R180" s="8">
        <f>'Цены 2'!R65+Сбытовые!R224+Цены!$B$4+Цены!$G$3</f>
        <v>2357.1760000000004</v>
      </c>
      <c r="S180" s="8">
        <f>'Цены 2'!S65+Сбытовые!S224+Цены!$B$4+Цены!$G$3</f>
        <v>2390.5260000000003</v>
      </c>
      <c r="T180" s="8">
        <f>'Цены 2'!T65+Сбытовые!T224+Цены!$B$4+Цены!$G$3</f>
        <v>2404.1460000000006</v>
      </c>
      <c r="U180" s="8">
        <f>'Цены 2'!U65+Сбытовые!U224+Цены!$B$4+Цены!$G$3</f>
        <v>2389.8560000000007</v>
      </c>
      <c r="V180" s="8">
        <f>'Цены 2'!V65+Сбытовые!V224+Цены!$B$4+Цены!$G$3</f>
        <v>2339.7960000000003</v>
      </c>
      <c r="W180" s="8">
        <f>'Цены 2'!W65+Сбытовые!W224+Цены!$B$4+Цены!$G$3</f>
        <v>2331.8260000000005</v>
      </c>
      <c r="X180" s="8">
        <f>'Цены 2'!X65+Сбытовые!X224+Цены!$B$4+Цены!$G$3</f>
        <v>2254.8060000000005</v>
      </c>
      <c r="Y180" s="8">
        <f>'Цены 2'!Y65+Сбытовые!Y224+Цены!$B$4+Цены!$G$3</f>
        <v>1656.6759999999999</v>
      </c>
    </row>
    <row r="181" spans="1:25" x14ac:dyDescent="0.25">
      <c r="A181" s="7">
        <v>25</v>
      </c>
      <c r="B181" s="8">
        <f>'Цены 2'!B66+Сбытовые!B225+Цены!$B$4+Цены!$G$3</f>
        <v>1477.2359999999999</v>
      </c>
      <c r="C181" s="8">
        <f>'Цены 2'!C66+Сбытовые!C225+Цены!$B$4+Цены!$G$3</f>
        <v>1416.6859999999999</v>
      </c>
      <c r="D181" s="8">
        <f>'Цены 2'!D66+Сбытовые!D225+Цены!$B$4+Цены!$G$3</f>
        <v>1390.846</v>
      </c>
      <c r="E181" s="8">
        <f>'Цены 2'!E66+Сбытовые!E225+Цены!$B$4+Цены!$G$3</f>
        <v>1389.7459999999999</v>
      </c>
      <c r="F181" s="8">
        <f>'Цены 2'!F66+Сбытовые!F225+Цены!$B$4+Цены!$G$3</f>
        <v>1421.0360000000001</v>
      </c>
      <c r="G181" s="8">
        <f>'Цены 2'!G66+Сбытовые!G225+Цены!$B$4+Цены!$G$3</f>
        <v>1564.346</v>
      </c>
      <c r="H181" s="8">
        <f>'Цены 2'!H66+Сбытовые!H225+Цены!$B$4+Цены!$G$3</f>
        <v>1781.346</v>
      </c>
      <c r="I181" s="8">
        <f>'Цены 2'!I66+Сбытовые!I225+Цены!$B$4+Цены!$G$3</f>
        <v>2103.2260000000001</v>
      </c>
      <c r="J181" s="8">
        <f>'Цены 2'!J66+Сбытовые!J225+Цены!$B$4+Цены!$G$3</f>
        <v>2330.2060000000006</v>
      </c>
      <c r="K181" s="8">
        <f>'Цены 2'!K66+Сбытовые!K225+Цены!$B$4+Цены!$G$3</f>
        <v>2341.0460000000003</v>
      </c>
      <c r="L181" s="8">
        <f>'Цены 2'!L66+Сбытовые!L225+Цены!$B$4+Цены!$G$3</f>
        <v>2339.7460000000005</v>
      </c>
      <c r="M181" s="8">
        <f>'Цены 2'!M66+Сбытовые!M225+Цены!$B$4+Цены!$G$3</f>
        <v>2335.5760000000005</v>
      </c>
      <c r="N181" s="8">
        <f>'Цены 2'!N66+Сбытовые!N225+Цены!$B$4+Цены!$G$3</f>
        <v>2314.0960000000005</v>
      </c>
      <c r="O181" s="8">
        <f>'Цены 2'!O66+Сбытовые!O225+Цены!$B$4+Цены!$G$3</f>
        <v>2314.9060000000004</v>
      </c>
      <c r="P181" s="8">
        <f>'Цены 2'!P66+Сбытовые!P225+Цены!$B$4+Цены!$G$3</f>
        <v>2315.1260000000007</v>
      </c>
      <c r="Q181" s="8">
        <f>'Цены 2'!Q66+Сбытовые!Q225+Цены!$B$4+Цены!$G$3</f>
        <v>2332.8760000000007</v>
      </c>
      <c r="R181" s="8">
        <f>'Цены 2'!R66+Сбытовые!R225+Цены!$B$4+Цены!$G$3</f>
        <v>2324.0560000000005</v>
      </c>
      <c r="S181" s="8">
        <f>'Цены 2'!S66+Сбытовые!S225+Цены!$B$4+Цены!$G$3</f>
        <v>2346.7460000000005</v>
      </c>
      <c r="T181" s="8">
        <f>'Цены 2'!T66+Сбытовые!T225+Цены!$B$4+Цены!$G$3</f>
        <v>2354.4860000000003</v>
      </c>
      <c r="U181" s="8">
        <f>'Цены 2'!U66+Сбытовые!U225+Цены!$B$4+Цены!$G$3</f>
        <v>2367.7560000000003</v>
      </c>
      <c r="V181" s="8">
        <f>'Цены 2'!V66+Сбытовые!V225+Цены!$B$4+Цены!$G$3</f>
        <v>2333.4660000000003</v>
      </c>
      <c r="W181" s="8">
        <f>'Цены 2'!W66+Сбытовые!W225+Цены!$B$4+Цены!$G$3</f>
        <v>2265.0960000000005</v>
      </c>
      <c r="X181" s="8">
        <f>'Цены 2'!X66+Сбытовые!X225+Цены!$B$4+Цены!$G$3</f>
        <v>1931.8259999999998</v>
      </c>
      <c r="Y181" s="8">
        <f>'Цены 2'!Y66+Сбытовые!Y225+Цены!$B$4+Цены!$G$3</f>
        <v>1587.7159999999999</v>
      </c>
    </row>
    <row r="182" spans="1:25" x14ac:dyDescent="0.25">
      <c r="A182" s="7">
        <v>26</v>
      </c>
      <c r="B182" s="8">
        <f>'Цены 2'!B67+Сбытовые!B226+Цены!$B$4+Цены!$G$3</f>
        <v>1404.5259999999998</v>
      </c>
      <c r="C182" s="8">
        <f>'Цены 2'!C67+Сбытовые!C226+Цены!$B$4+Цены!$G$3</f>
        <v>1347.876</v>
      </c>
      <c r="D182" s="8">
        <f>'Цены 2'!D67+Сбытовые!D226+Цены!$B$4+Цены!$G$3</f>
        <v>1275.836</v>
      </c>
      <c r="E182" s="8">
        <f>'Цены 2'!E67+Сбытовые!E226+Цены!$B$4+Цены!$G$3</f>
        <v>1329.616</v>
      </c>
      <c r="F182" s="8">
        <f>'Цены 2'!F67+Сбытовые!F226+Цены!$B$4+Цены!$G$3</f>
        <v>1372.086</v>
      </c>
      <c r="G182" s="8">
        <f>'Цены 2'!G67+Сбытовые!G226+Цены!$B$4+Цены!$G$3</f>
        <v>1401.796</v>
      </c>
      <c r="H182" s="8">
        <f>'Цены 2'!H67+Сбытовые!H226+Цены!$B$4+Цены!$G$3</f>
        <v>1471.6859999999999</v>
      </c>
      <c r="I182" s="8">
        <f>'Цены 2'!I67+Сбытовые!I226+Цены!$B$4+Цены!$G$3</f>
        <v>1702.9359999999999</v>
      </c>
      <c r="J182" s="8">
        <f>'Цены 2'!J67+Сбытовые!J226+Цены!$B$4+Цены!$G$3</f>
        <v>1962.7959999999998</v>
      </c>
      <c r="K182" s="8">
        <f>'Цены 2'!K67+Сбытовые!K226+Цены!$B$4+Цены!$G$3</f>
        <v>2269.6360000000004</v>
      </c>
      <c r="L182" s="8">
        <f>'Цены 2'!L67+Сбытовые!L226+Цены!$B$4+Цены!$G$3</f>
        <v>2299.0060000000003</v>
      </c>
      <c r="M182" s="8">
        <f>'Цены 2'!M67+Сбытовые!M226+Цены!$B$4+Цены!$G$3</f>
        <v>2295.7860000000005</v>
      </c>
      <c r="N182" s="8">
        <f>'Цены 2'!N67+Сбытовые!N226+Цены!$B$4+Цены!$G$3</f>
        <v>2279.3360000000002</v>
      </c>
      <c r="O182" s="8">
        <f>'Цены 2'!O67+Сбытовые!O226+Цены!$B$4+Цены!$G$3</f>
        <v>2288.2160000000003</v>
      </c>
      <c r="P182" s="8">
        <f>'Цены 2'!P67+Сбытовые!P226+Цены!$B$4+Цены!$G$3</f>
        <v>2282.4260000000004</v>
      </c>
      <c r="Q182" s="8">
        <f>'Цены 2'!Q67+Сбытовые!Q226+Цены!$B$4+Цены!$G$3</f>
        <v>2288.5460000000003</v>
      </c>
      <c r="R182" s="8">
        <f>'Цены 2'!R67+Сбытовые!R226+Цены!$B$4+Цены!$G$3</f>
        <v>2298.6660000000006</v>
      </c>
      <c r="S182" s="8">
        <f>'Цены 2'!S67+Сбытовые!S226+Цены!$B$4+Цены!$G$3</f>
        <v>2334.8760000000007</v>
      </c>
      <c r="T182" s="8">
        <f>'Цены 2'!T67+Сбытовые!T226+Цены!$B$4+Цены!$G$3</f>
        <v>2339.8560000000007</v>
      </c>
      <c r="U182" s="8">
        <f>'Цены 2'!U67+Сбытовые!U226+Цены!$B$4+Цены!$G$3</f>
        <v>2349.9960000000005</v>
      </c>
      <c r="V182" s="8">
        <f>'Цены 2'!V67+Сбытовые!V226+Цены!$B$4+Цены!$G$3</f>
        <v>2329.0060000000003</v>
      </c>
      <c r="W182" s="8">
        <f>'Цены 2'!W67+Сбытовые!W226+Цены!$B$4+Цены!$G$3</f>
        <v>2305.2660000000005</v>
      </c>
      <c r="X182" s="8">
        <f>'Цены 2'!X67+Сбытовые!X226+Цены!$B$4+Цены!$G$3</f>
        <v>1793.626</v>
      </c>
      <c r="Y182" s="8">
        <f>'Цены 2'!Y67+Сбытовые!Y226+Цены!$B$4+Цены!$G$3</f>
        <v>1582.5659999999998</v>
      </c>
    </row>
    <row r="183" spans="1:25" x14ac:dyDescent="0.25">
      <c r="A183" s="7">
        <v>27</v>
      </c>
      <c r="B183" s="8">
        <f>'Цены 2'!B68+Сбытовые!B227+Цены!$B$4+Цены!$G$3</f>
        <v>1482.9559999999999</v>
      </c>
      <c r="C183" s="8">
        <f>'Цены 2'!C68+Сбытовые!C227+Цены!$B$4+Цены!$G$3</f>
        <v>1403.4059999999999</v>
      </c>
      <c r="D183" s="8">
        <f>'Цены 2'!D68+Сбытовые!D227+Цены!$B$4+Цены!$G$3</f>
        <v>1386.7059999999999</v>
      </c>
      <c r="E183" s="8">
        <f>'Цены 2'!E68+Сбытовые!E227+Цены!$B$4+Цены!$G$3</f>
        <v>1366.6659999999999</v>
      </c>
      <c r="F183" s="8">
        <f>'Цены 2'!F68+Сбытовые!F227+Цены!$B$4+Цены!$G$3</f>
        <v>1387.0159999999998</v>
      </c>
      <c r="G183" s="8">
        <f>'Цены 2'!G68+Сбытовые!G227+Цены!$B$4+Цены!$G$3</f>
        <v>1404.066</v>
      </c>
      <c r="H183" s="8">
        <f>'Цены 2'!H68+Сбытовые!H227+Цены!$B$4+Цены!$G$3</f>
        <v>1443.0259999999998</v>
      </c>
      <c r="I183" s="8">
        <f>'Цены 2'!I68+Сбытовые!I227+Цены!$B$4+Цены!$G$3</f>
        <v>1575.4059999999999</v>
      </c>
      <c r="J183" s="8">
        <f>'Цены 2'!J68+Сбытовые!J227+Цены!$B$4+Цены!$G$3</f>
        <v>1805.2859999999998</v>
      </c>
      <c r="K183" s="8">
        <f>'Цены 2'!K68+Сбытовые!K227+Цены!$B$4+Цены!$G$3</f>
        <v>2092.3860000000004</v>
      </c>
      <c r="L183" s="8">
        <f>'Цены 2'!L68+Сбытовые!L227+Цены!$B$4+Цены!$G$3</f>
        <v>2225.2760000000003</v>
      </c>
      <c r="M183" s="8">
        <f>'Цены 2'!M68+Сбытовые!M227+Цены!$B$4+Цены!$G$3</f>
        <v>2240.5360000000005</v>
      </c>
      <c r="N183" s="8">
        <f>'Цены 2'!N68+Сбытовые!N227+Цены!$B$4+Цены!$G$3</f>
        <v>2238.7660000000005</v>
      </c>
      <c r="O183" s="8">
        <f>'Цены 2'!O68+Сбытовые!O227+Цены!$B$4+Цены!$G$3</f>
        <v>2219.4260000000004</v>
      </c>
      <c r="P183" s="8">
        <f>'Цены 2'!P68+Сбытовые!P227+Цены!$B$4+Цены!$G$3</f>
        <v>2214.9460000000004</v>
      </c>
      <c r="Q183" s="8">
        <f>'Цены 2'!Q68+Сбытовые!Q227+Цены!$B$4+Цены!$G$3</f>
        <v>2248.1460000000006</v>
      </c>
      <c r="R183" s="8">
        <f>'Цены 2'!R68+Сбытовые!R227+Цены!$B$4+Цены!$G$3</f>
        <v>2272.3160000000003</v>
      </c>
      <c r="S183" s="8">
        <f>'Цены 2'!S68+Сбытовые!S227+Цены!$B$4+Цены!$G$3</f>
        <v>2378.6760000000004</v>
      </c>
      <c r="T183" s="8">
        <f>'Цены 2'!T68+Сбытовые!T227+Цены!$B$4+Цены!$G$3</f>
        <v>2395.0560000000005</v>
      </c>
      <c r="U183" s="8">
        <f>'Цены 2'!U68+Сбытовые!U227+Цены!$B$4+Цены!$G$3</f>
        <v>2394.1060000000007</v>
      </c>
      <c r="V183" s="8">
        <f>'Цены 2'!V68+Сбытовые!V227+Цены!$B$4+Цены!$G$3</f>
        <v>2365.3460000000005</v>
      </c>
      <c r="W183" s="8">
        <f>'Цены 2'!W68+Сбытовые!W227+Цены!$B$4+Цены!$G$3</f>
        <v>2336.1660000000006</v>
      </c>
      <c r="X183" s="8">
        <f>'Цены 2'!X68+Сбытовые!X227+Цены!$B$4+Цены!$G$3</f>
        <v>1781.9159999999999</v>
      </c>
      <c r="Y183" s="8">
        <f>'Цены 2'!Y68+Сбытовые!Y227+Цены!$B$4+Цены!$G$3</f>
        <v>1582.5259999999998</v>
      </c>
    </row>
    <row r="184" spans="1:25" x14ac:dyDescent="0.25">
      <c r="A184" s="7">
        <v>28</v>
      </c>
      <c r="B184" s="8">
        <f>'Цены 2'!B69+Сбытовые!B228+Цены!$B$4+Цены!$G$3</f>
        <v>1527.1859999999999</v>
      </c>
      <c r="C184" s="8">
        <f>'Цены 2'!C69+Сбытовые!C228+Цены!$B$4+Цены!$G$3</f>
        <v>1459.866</v>
      </c>
      <c r="D184" s="8">
        <f>'Цены 2'!D69+Сбытовые!D228+Цены!$B$4+Цены!$G$3</f>
        <v>1398.826</v>
      </c>
      <c r="E184" s="8">
        <f>'Цены 2'!E69+Сбытовые!E228+Цены!$B$4+Цены!$G$3</f>
        <v>1395.056</v>
      </c>
      <c r="F184" s="8">
        <f>'Цены 2'!F69+Сбытовые!F228+Цены!$B$4+Цены!$G$3</f>
        <v>1448.1959999999999</v>
      </c>
      <c r="G184" s="8">
        <f>'Цены 2'!G69+Сбытовые!G228+Цены!$B$4+Цены!$G$3</f>
        <v>1577.5859999999998</v>
      </c>
      <c r="H184" s="8">
        <f>'Цены 2'!H69+Сбытовые!H228+Цены!$B$4+Цены!$G$3</f>
        <v>1783.7159999999999</v>
      </c>
      <c r="I184" s="8">
        <f>'Цены 2'!I69+Сбытовые!I228+Цены!$B$4+Цены!$G$3</f>
        <v>2119.1660000000002</v>
      </c>
      <c r="J184" s="8">
        <f>'Цены 2'!J69+Сбытовые!J228+Цены!$B$4+Цены!$G$3</f>
        <v>2333.6760000000004</v>
      </c>
      <c r="K184" s="8">
        <f>'Цены 2'!K69+Сбытовые!K228+Цены!$B$4+Цены!$G$3</f>
        <v>2378.3460000000005</v>
      </c>
      <c r="L184" s="8">
        <f>'Цены 2'!L69+Сбытовые!L228+Цены!$B$4+Цены!$G$3</f>
        <v>2378.0460000000003</v>
      </c>
      <c r="M184" s="8">
        <f>'Цены 2'!M69+Сбытовые!M228+Цены!$B$4+Цены!$G$3</f>
        <v>2359.5160000000005</v>
      </c>
      <c r="N184" s="8">
        <f>'Цены 2'!N69+Сбытовые!N228+Цены!$B$4+Цены!$G$3</f>
        <v>2339.6160000000004</v>
      </c>
      <c r="O184" s="8">
        <f>'Цены 2'!O69+Сбытовые!O228+Цены!$B$4+Цены!$G$3</f>
        <v>2335.1160000000004</v>
      </c>
      <c r="P184" s="8">
        <f>'Цены 2'!P69+Сбытовые!P228+Цены!$B$4+Цены!$G$3</f>
        <v>2326.5460000000003</v>
      </c>
      <c r="Q184" s="8">
        <f>'Цены 2'!Q69+Сбытовые!Q228+Цены!$B$4+Цены!$G$3</f>
        <v>2328.3960000000006</v>
      </c>
      <c r="R184" s="8">
        <f>'Цены 2'!R69+Сбытовые!R228+Цены!$B$4+Цены!$G$3</f>
        <v>2326.9760000000006</v>
      </c>
      <c r="S184" s="8">
        <f>'Цены 2'!S69+Сбытовые!S228+Цены!$B$4+Цены!$G$3</f>
        <v>2373.3060000000005</v>
      </c>
      <c r="T184" s="8">
        <f>'Цены 2'!T69+Сбытовые!T228+Цены!$B$4+Цены!$G$3</f>
        <v>2380.3160000000003</v>
      </c>
      <c r="U184" s="8">
        <f>'Цены 2'!U69+Сбытовые!U228+Цены!$B$4+Цены!$G$3</f>
        <v>2361.6760000000004</v>
      </c>
      <c r="V184" s="8">
        <f>'Цены 2'!V69+Сбытовые!V228+Цены!$B$4+Цены!$G$3</f>
        <v>2311.7660000000005</v>
      </c>
      <c r="W184" s="8">
        <f>'Цены 2'!W69+Сбытовые!W228+Цены!$B$4+Цены!$G$3</f>
        <v>2145.0960000000005</v>
      </c>
      <c r="X184" s="8">
        <f>'Цены 2'!X69+Сбытовые!X228+Цены!$B$4+Цены!$G$3</f>
        <v>1836.8359999999998</v>
      </c>
      <c r="Y184" s="8">
        <f>'Цены 2'!Y69+Сбытовые!Y228+Цены!$B$4+Цены!$G$3</f>
        <v>1562.396</v>
      </c>
    </row>
    <row r="185" spans="1:25" x14ac:dyDescent="0.25">
      <c r="A185" s="7">
        <v>29</v>
      </c>
      <c r="B185" s="8">
        <f>'Цены 2'!B70+Сбытовые!B229+Цены!$B$4+Цены!$G$3</f>
        <v>1393.6859999999999</v>
      </c>
      <c r="C185" s="8">
        <f>'Цены 2'!C70+Сбытовые!C229+Цены!$B$4+Цены!$G$3</f>
        <v>1336.086</v>
      </c>
      <c r="D185" s="8">
        <f>'Цены 2'!D70+Сбытовые!D229+Цены!$B$4+Цены!$G$3</f>
        <v>1210.7259999999999</v>
      </c>
      <c r="E185" s="8">
        <f>'Цены 2'!E70+Сбытовые!E229+Цены!$B$4+Цены!$G$3</f>
        <v>1215.856</v>
      </c>
      <c r="F185" s="8">
        <f>'Цены 2'!F70+Сбытовые!F229+Цены!$B$4+Цены!$G$3</f>
        <v>1330.606</v>
      </c>
      <c r="G185" s="8">
        <f>'Цены 2'!G70+Сбытовые!G229+Цены!$B$4+Цены!$G$3</f>
        <v>1425.7860000000001</v>
      </c>
      <c r="H185" s="8">
        <f>'Цены 2'!H70+Сбытовые!H229+Цены!$B$4+Цены!$G$3</f>
        <v>1623.8259999999998</v>
      </c>
      <c r="I185" s="8">
        <f>'Цены 2'!I70+Сбытовые!I229+Цены!$B$4+Цены!$G$3</f>
        <v>1897.4359999999999</v>
      </c>
      <c r="J185" s="8">
        <f>'Цены 2'!J70+Сбытовые!J229+Цены!$B$4+Цены!$G$3</f>
        <v>2103.1260000000002</v>
      </c>
      <c r="K185" s="8">
        <f>'Цены 2'!K70+Сбытовые!K229+Цены!$B$4+Цены!$G$3</f>
        <v>2157.6760000000004</v>
      </c>
      <c r="L185" s="8">
        <f>'Цены 2'!L70+Сбытовые!L229+Цены!$B$4+Цены!$G$3</f>
        <v>2154.0460000000003</v>
      </c>
      <c r="M185" s="8">
        <f>'Цены 2'!M70+Сбытовые!M229+Цены!$B$4+Цены!$G$3</f>
        <v>2129.2360000000003</v>
      </c>
      <c r="N185" s="8">
        <f>'Цены 2'!N70+Сбытовые!N229+Цены!$B$4+Цены!$G$3</f>
        <v>2112.2660000000001</v>
      </c>
      <c r="O185" s="8">
        <f>'Цены 2'!O70+Сбытовые!O229+Цены!$B$4+Цены!$G$3</f>
        <v>2111.2160000000003</v>
      </c>
      <c r="P185" s="8">
        <f>'Цены 2'!P70+Сбытовые!P229+Цены!$B$4+Цены!$G$3</f>
        <v>2102.2560000000003</v>
      </c>
      <c r="Q185" s="8">
        <f>'Цены 2'!Q70+Сбытовые!Q229+Цены!$B$4+Цены!$G$3</f>
        <v>2106.9360000000001</v>
      </c>
      <c r="R185" s="8">
        <f>'Цены 2'!R70+Сбытовые!R229+Цены!$B$4+Цены!$G$3</f>
        <v>2112.3460000000005</v>
      </c>
      <c r="S185" s="8">
        <f>'Цены 2'!S70+Сбытовые!S229+Цены!$B$4+Цены!$G$3</f>
        <v>2151.4860000000003</v>
      </c>
      <c r="T185" s="8">
        <f>'Цены 2'!T70+Сбытовые!T229+Цены!$B$4+Цены!$G$3</f>
        <v>2136.5660000000003</v>
      </c>
      <c r="U185" s="8">
        <f>'Цены 2'!U70+Сбытовые!U229+Цены!$B$4+Цены!$G$3</f>
        <v>2147.0960000000005</v>
      </c>
      <c r="V185" s="8">
        <f>'Цены 2'!V70+Сбытовые!V229+Цены!$B$4+Цены!$G$3</f>
        <v>2099.1960000000004</v>
      </c>
      <c r="W185" s="8">
        <f>'Цены 2'!W70+Сбытовые!W229+Цены!$B$4+Цены!$G$3</f>
        <v>2025.9859999999999</v>
      </c>
      <c r="X185" s="8">
        <f>'Цены 2'!X70+Сбытовые!X229+Цены!$B$4+Цены!$G$3</f>
        <v>1684.2159999999999</v>
      </c>
      <c r="Y185" s="8">
        <f>'Цены 2'!Y70+Сбытовые!Y229+Цены!$B$4+Цены!$G$3</f>
        <v>1435.0360000000001</v>
      </c>
    </row>
    <row r="186" spans="1:25" x14ac:dyDescent="0.25">
      <c r="A186" s="7">
        <v>30</v>
      </c>
      <c r="B186" s="8">
        <f>'Цены 2'!B71+Сбытовые!B230+Цены!$B$4+Цены!$G$3</f>
        <v>1375.9659999999999</v>
      </c>
      <c r="C186" s="8">
        <f>'Цены 2'!C71+Сбытовые!C230+Цены!$B$4+Цены!$G$3</f>
        <v>1270.7159999999999</v>
      </c>
      <c r="D186" s="8">
        <f>'Цены 2'!D71+Сбытовые!D230+Цены!$B$4+Цены!$G$3</f>
        <v>1199.7259999999999</v>
      </c>
      <c r="E186" s="8">
        <f>'Цены 2'!E71+Сбытовые!E230+Цены!$B$4+Цены!$G$3</f>
        <v>1170.9059999999999</v>
      </c>
      <c r="F186" s="8">
        <f>'Цены 2'!F71+Сбытовые!F230+Цены!$B$4+Цены!$G$3</f>
        <v>1259.0259999999998</v>
      </c>
      <c r="G186" s="8">
        <f>'Цены 2'!G71+Сбытовые!G230+Цены!$B$4+Цены!$G$3</f>
        <v>1452.6859999999999</v>
      </c>
      <c r="H186" s="8">
        <f>'Цены 2'!H71+Сбытовые!H230+Цены!$B$4+Цены!$G$3</f>
        <v>1609.9059999999999</v>
      </c>
      <c r="I186" s="8">
        <f>'Цены 2'!I71+Сбытовые!I230+Цены!$B$4+Цены!$G$3</f>
        <v>1924.3159999999998</v>
      </c>
      <c r="J186" s="8">
        <f>'Цены 2'!J71+Сбытовые!J230+Цены!$B$4+Цены!$G$3</f>
        <v>2296.1360000000004</v>
      </c>
      <c r="K186" s="8">
        <f>'Цены 2'!K71+Сбытовые!K230+Цены!$B$4+Цены!$G$3</f>
        <v>2342.8160000000003</v>
      </c>
      <c r="L186" s="8">
        <f>'Цены 2'!L71+Сбытовые!L230+Цены!$B$4+Цены!$G$3</f>
        <v>2352.4460000000004</v>
      </c>
      <c r="M186" s="8">
        <f>'Цены 2'!M71+Сбытовые!M230+Цены!$B$4+Цены!$G$3</f>
        <v>2333.6060000000007</v>
      </c>
      <c r="N186" s="8">
        <f>'Цены 2'!N71+Сбытовые!N230+Цены!$B$4+Цены!$G$3</f>
        <v>2314.5660000000003</v>
      </c>
      <c r="O186" s="8">
        <f>'Цены 2'!O71+Сбытовые!O230+Цены!$B$4+Цены!$G$3</f>
        <v>2315.0460000000003</v>
      </c>
      <c r="P186" s="8">
        <f>'Цены 2'!P71+Сбытовые!P230+Цены!$B$4+Цены!$G$3</f>
        <v>2311.9860000000003</v>
      </c>
      <c r="Q186" s="8">
        <f>'Цены 2'!Q71+Сбытовые!Q230+Цены!$B$4+Цены!$G$3</f>
        <v>2345.6060000000007</v>
      </c>
      <c r="R186" s="8">
        <f>'Цены 2'!R71+Сбытовые!R230+Цены!$B$4+Цены!$G$3</f>
        <v>2342.6960000000004</v>
      </c>
      <c r="S186" s="8">
        <f>'Цены 2'!S71+Сбытовые!S230+Цены!$B$4+Цены!$G$3</f>
        <v>2378.4360000000006</v>
      </c>
      <c r="T186" s="8">
        <f>'Цены 2'!T71+Сбытовые!T230+Цены!$B$4+Цены!$G$3</f>
        <v>2358.0860000000002</v>
      </c>
      <c r="U186" s="8">
        <f>'Цены 2'!U71+Сбытовые!U230+Цены!$B$4+Цены!$G$3</f>
        <v>2430.7460000000005</v>
      </c>
      <c r="V186" s="8">
        <f>'Цены 2'!V71+Сбытовые!V230+Цены!$B$4+Цены!$G$3</f>
        <v>2341.4660000000003</v>
      </c>
      <c r="W186" s="8">
        <f>'Цены 2'!W71+Сбытовые!W230+Цены!$B$4+Цены!$G$3</f>
        <v>2309.6760000000004</v>
      </c>
      <c r="X186" s="8">
        <f>'Цены 2'!X71+Сбытовые!X230+Цены!$B$4+Цены!$G$3</f>
        <v>2160.9460000000004</v>
      </c>
      <c r="Y186" s="8">
        <f>'Цены 2'!Y71+Сбытовые!Y230+Цены!$B$4+Цены!$G$3</f>
        <v>1457.9759999999999</v>
      </c>
    </row>
    <row r="187" spans="1:25" x14ac:dyDescent="0.25">
      <c r="A187" s="7">
        <v>31</v>
      </c>
      <c r="B187" s="8">
        <f>'Цены 2'!B72+Сбытовые!B231+Цены!$B$4+Цены!$G$3</f>
        <v>427.46600000000001</v>
      </c>
      <c r="C187" s="8">
        <f>'Цены 2'!C72+Сбытовые!C231+Цены!$B$4+Цены!$G$3</f>
        <v>427.46600000000001</v>
      </c>
      <c r="D187" s="8">
        <f>'Цены 2'!D72+Сбытовые!D231+Цены!$B$4+Цены!$G$3</f>
        <v>427.46600000000001</v>
      </c>
      <c r="E187" s="8">
        <f>'Цены 2'!E72+Сбытовые!E231+Цены!$B$4+Цены!$G$3</f>
        <v>427.46600000000001</v>
      </c>
      <c r="F187" s="8">
        <f>'Цены 2'!F72+Сбытовые!F231+Цены!$B$4+Цены!$G$3</f>
        <v>427.46600000000001</v>
      </c>
      <c r="G187" s="8">
        <f>'Цены 2'!G72+Сбытовые!G231+Цены!$B$4+Цены!$G$3</f>
        <v>427.46600000000001</v>
      </c>
      <c r="H187" s="8">
        <f>'Цены 2'!H72+Сбытовые!H231+Цены!$B$4+Цены!$G$3</f>
        <v>427.46600000000001</v>
      </c>
      <c r="I187" s="8">
        <f>'Цены 2'!I72+Сбытовые!I231+Цены!$B$4+Цены!$G$3</f>
        <v>427.46600000000001</v>
      </c>
      <c r="J187" s="8">
        <f>'Цены 2'!J72+Сбытовые!J231+Цены!$B$4+Цены!$G$3</f>
        <v>427.46600000000001</v>
      </c>
      <c r="K187" s="8">
        <f>'Цены 2'!K72+Сбытовые!K231+Цены!$B$4+Цены!$G$3</f>
        <v>427.46600000000001</v>
      </c>
      <c r="L187" s="8">
        <f>'Цены 2'!L72+Сбытовые!L231+Цены!$B$4+Цены!$G$3</f>
        <v>427.46600000000001</v>
      </c>
      <c r="M187" s="8">
        <f>'Цены 2'!M72+Сбытовые!M231+Цены!$B$4+Цены!$G$3</f>
        <v>427.46600000000001</v>
      </c>
      <c r="N187" s="8">
        <f>'Цены 2'!N72+Сбытовые!N231+Цены!$B$4+Цены!$G$3</f>
        <v>427.46600000000001</v>
      </c>
      <c r="O187" s="8">
        <f>'Цены 2'!O72+Сбытовые!O231+Цены!$B$4+Цены!$G$3</f>
        <v>427.46600000000001</v>
      </c>
      <c r="P187" s="8">
        <f>'Цены 2'!P72+Сбытовые!P231+Цены!$B$4+Цены!$G$3</f>
        <v>427.46600000000001</v>
      </c>
      <c r="Q187" s="8">
        <f>'Цены 2'!Q72+Сбытовые!Q231+Цены!$B$4+Цены!$G$3</f>
        <v>427.46600000000001</v>
      </c>
      <c r="R187" s="8">
        <f>'Цены 2'!R72+Сбытовые!R231+Цены!$B$4+Цены!$G$3</f>
        <v>427.46600000000001</v>
      </c>
      <c r="S187" s="8">
        <f>'Цены 2'!S72+Сбытовые!S231+Цены!$B$4+Цены!$G$3</f>
        <v>427.46600000000001</v>
      </c>
      <c r="T187" s="8">
        <f>'Цены 2'!T72+Сбытовые!T231+Цены!$B$4+Цены!$G$3</f>
        <v>427.46600000000001</v>
      </c>
      <c r="U187" s="8">
        <f>'Цены 2'!U72+Сбытовые!U231+Цены!$B$4+Цены!$G$3</f>
        <v>427.46600000000001</v>
      </c>
      <c r="V187" s="8">
        <f>'Цены 2'!V72+Сбытовые!V231+Цены!$B$4+Цены!$G$3</f>
        <v>427.46600000000001</v>
      </c>
      <c r="W187" s="8">
        <f>'Цены 2'!W72+Сбытовые!W231+Цены!$B$4+Цены!$G$3</f>
        <v>427.46600000000001</v>
      </c>
      <c r="X187" s="8">
        <f>'Цены 2'!X72+Сбытовые!X231+Цены!$B$4+Цены!$G$3</f>
        <v>427.46600000000001</v>
      </c>
      <c r="Y187" s="8">
        <f>'Цены 2'!Y72+Сбытовые!Y231+Цены!$B$4+Цены!$G$3</f>
        <v>427.46600000000001</v>
      </c>
    </row>
    <row r="189" spans="1:25" x14ac:dyDescent="0.25">
      <c r="A189" s="135" t="s">
        <v>12</v>
      </c>
      <c r="B189" s="137" t="s">
        <v>93</v>
      </c>
      <c r="C189" s="138"/>
      <c r="D189" s="138"/>
      <c r="E189" s="138"/>
      <c r="F189" s="138"/>
      <c r="G189" s="138"/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138"/>
      <c r="U189" s="138"/>
      <c r="V189" s="138"/>
      <c r="W189" s="138"/>
      <c r="X189" s="138"/>
      <c r="Y189" s="139"/>
    </row>
    <row r="190" spans="1:25" x14ac:dyDescent="0.25">
      <c r="A190" s="136"/>
      <c r="B190" s="6" t="s">
        <v>13</v>
      </c>
      <c r="C190" s="6" t="s">
        <v>14</v>
      </c>
      <c r="D190" s="6" t="s">
        <v>15</v>
      </c>
      <c r="E190" s="6" t="s">
        <v>16</v>
      </c>
      <c r="F190" s="6" t="s">
        <v>17</v>
      </c>
      <c r="G190" s="6" t="s">
        <v>18</v>
      </c>
      <c r="H190" s="6" t="s">
        <v>19</v>
      </c>
      <c r="I190" s="6" t="s">
        <v>20</v>
      </c>
      <c r="J190" s="6" t="s">
        <v>21</v>
      </c>
      <c r="K190" s="6" t="s">
        <v>22</v>
      </c>
      <c r="L190" s="6" t="s">
        <v>23</v>
      </c>
      <c r="M190" s="6" t="s">
        <v>24</v>
      </c>
      <c r="N190" s="6" t="s">
        <v>25</v>
      </c>
      <c r="O190" s="6" t="s">
        <v>26</v>
      </c>
      <c r="P190" s="6" t="s">
        <v>27</v>
      </c>
      <c r="Q190" s="6" t="s">
        <v>28</v>
      </c>
      <c r="R190" s="6" t="s">
        <v>29</v>
      </c>
      <c r="S190" s="6" t="s">
        <v>30</v>
      </c>
      <c r="T190" s="6" t="s">
        <v>31</v>
      </c>
      <c r="U190" s="6" t="s">
        <v>32</v>
      </c>
      <c r="V190" s="6" t="s">
        <v>33</v>
      </c>
      <c r="W190" s="6" t="s">
        <v>34</v>
      </c>
      <c r="X190" s="6" t="s">
        <v>35</v>
      </c>
      <c r="Y190" s="6" t="s">
        <v>36</v>
      </c>
    </row>
    <row r="191" spans="1:25" x14ac:dyDescent="0.25">
      <c r="A191" s="7">
        <v>1</v>
      </c>
      <c r="B191" s="8">
        <f>'Цены 2'!B42+Сбытовые!B201+Цены!$C$4+Цены!$G$3</f>
        <v>869.93599999999992</v>
      </c>
      <c r="C191" s="8">
        <f>'Цены 2'!C42+Сбытовые!C201+Цены!$C$4+Цены!$G$3</f>
        <v>860.57600000000002</v>
      </c>
      <c r="D191" s="8">
        <f>'Цены 2'!D42+Сбытовые!D201+Цены!$C$4+Цены!$G$3</f>
        <v>826.78600000000006</v>
      </c>
      <c r="E191" s="8">
        <f>'Цены 2'!E42+Сбытовые!E201+Цены!$C$4+Цены!$G$3</f>
        <v>654.36599999999999</v>
      </c>
      <c r="F191" s="8">
        <f>'Цены 2'!F42+Сбытовые!F201+Цены!$C$4+Цены!$G$3</f>
        <v>850.78600000000006</v>
      </c>
      <c r="G191" s="8">
        <f>'Цены 2'!G42+Сбытовые!G201+Цены!$C$4+Цены!$G$3</f>
        <v>853.87599999999998</v>
      </c>
      <c r="H191" s="8">
        <f>'Цены 2'!H42+Сбытовые!H201+Цены!$C$4+Цены!$G$3</f>
        <v>1626.4859999999999</v>
      </c>
      <c r="I191" s="8">
        <f>'Цены 2'!I42+Сбытовые!I201+Цены!$C$4+Цены!$G$3</f>
        <v>1914.116</v>
      </c>
      <c r="J191" s="8">
        <f>'Цены 2'!J42+Сбытовые!J201+Цены!$C$4+Цены!$G$3</f>
        <v>2032.636</v>
      </c>
      <c r="K191" s="8">
        <f>'Цены 2'!K42+Сбытовые!K201+Цены!$C$4+Цены!$G$3</f>
        <v>2094.9460000000004</v>
      </c>
      <c r="L191" s="8">
        <f>'Цены 2'!L42+Сбытовые!L201+Цены!$C$4+Цены!$G$3</f>
        <v>2094.7260000000001</v>
      </c>
      <c r="M191" s="8">
        <f>'Цены 2'!M42+Сбытовые!M201+Цены!$C$4+Цены!$G$3</f>
        <v>2085.1060000000002</v>
      </c>
      <c r="N191" s="8">
        <f>'Цены 2'!N42+Сбытовые!N201+Цены!$C$4+Цены!$G$3</f>
        <v>2067.9260000000004</v>
      </c>
      <c r="O191" s="8">
        <f>'Цены 2'!O42+Сбытовые!O201+Цены!$C$4+Цены!$G$3</f>
        <v>2065.6860000000001</v>
      </c>
      <c r="P191" s="8">
        <f>'Цены 2'!P42+Сбытовые!P201+Цены!$C$4+Цены!$G$3</f>
        <v>2059.5060000000003</v>
      </c>
      <c r="Q191" s="8">
        <f>'Цены 2'!Q42+Сбытовые!Q201+Цены!$C$4+Цены!$G$3</f>
        <v>2018.4159999999999</v>
      </c>
      <c r="R191" s="8">
        <f>'Цены 2'!R42+Сбытовые!R201+Цены!$C$4+Цены!$G$3</f>
        <v>2022.2659999999998</v>
      </c>
      <c r="S191" s="8">
        <f>'Цены 2'!S42+Сбытовые!S201+Цены!$C$4+Цены!$G$3</f>
        <v>2047.6559999999999</v>
      </c>
      <c r="T191" s="8">
        <f>'Цены 2'!T42+Сбытовые!T201+Цены!$C$4+Цены!$G$3</f>
        <v>2364.0760000000005</v>
      </c>
      <c r="U191" s="8">
        <f>'Цены 2'!U42+Сбытовые!U201+Цены!$C$4+Цены!$G$3</f>
        <v>2362.7160000000003</v>
      </c>
      <c r="V191" s="8">
        <f>'Цены 2'!V42+Сбытовые!V201+Цены!$C$4+Цены!$G$3</f>
        <v>2371.8860000000004</v>
      </c>
      <c r="W191" s="8">
        <f>'Цены 2'!W42+Сбытовые!W201+Цены!$C$4+Цены!$G$3</f>
        <v>1995.4859999999999</v>
      </c>
      <c r="X191" s="8">
        <f>'Цены 2'!X42+Сбытовые!X201+Цены!$C$4+Цены!$G$3</f>
        <v>1714.9859999999999</v>
      </c>
      <c r="Y191" s="8">
        <f>'Цены 2'!Y42+Сбытовые!Y201+Цены!$C$4+Цены!$G$3</f>
        <v>1134.6959999999999</v>
      </c>
    </row>
    <row r="192" spans="1:25" x14ac:dyDescent="0.25">
      <c r="A192" s="7">
        <v>2</v>
      </c>
      <c r="B192" s="8">
        <f>'Цены 2'!B43+Сбытовые!B202+Цены!$C$4+Цены!$G$3</f>
        <v>856.74600000000009</v>
      </c>
      <c r="C192" s="8">
        <f>'Цены 2'!C43+Сбытовые!C202+Цены!$C$4+Цены!$G$3</f>
        <v>804.25600000000009</v>
      </c>
      <c r="D192" s="8">
        <f>'Цены 2'!D43+Сбытовые!D202+Цены!$C$4+Цены!$G$3</f>
        <v>519.80600000000004</v>
      </c>
      <c r="E192" s="8">
        <f>'Цены 2'!E43+Сбытовые!E202+Цены!$C$4+Цены!$G$3</f>
        <v>519.80600000000004</v>
      </c>
      <c r="F192" s="8">
        <f>'Цены 2'!F43+Сбытовые!F202+Цены!$C$4+Цены!$G$3</f>
        <v>519.83600000000001</v>
      </c>
      <c r="G192" s="8">
        <f>'Цены 2'!G43+Сбытовые!G202+Цены!$C$4+Цены!$G$3</f>
        <v>840.28600000000006</v>
      </c>
      <c r="H192" s="8">
        <f>'Цены 2'!H43+Сбытовые!H202+Цены!$C$4+Цены!$G$3</f>
        <v>1617.5459999999998</v>
      </c>
      <c r="I192" s="8">
        <f>'Цены 2'!I43+Сбытовые!I202+Цены!$C$4+Цены!$G$3</f>
        <v>1941.4159999999999</v>
      </c>
      <c r="J192" s="8">
        <f>'Цены 2'!J43+Сбытовые!J202+Цены!$C$4+Цены!$G$3</f>
        <v>2222.6560000000004</v>
      </c>
      <c r="K192" s="8">
        <f>'Цены 2'!K43+Сбытовые!K202+Цены!$C$4+Цены!$G$3</f>
        <v>2374.5460000000003</v>
      </c>
      <c r="L192" s="8">
        <f>'Цены 2'!L43+Сбытовые!L202+Цены!$C$4+Цены!$G$3</f>
        <v>2379.8860000000004</v>
      </c>
      <c r="M192" s="8">
        <f>'Цены 2'!M43+Сбытовые!M202+Цены!$C$4+Цены!$G$3</f>
        <v>2376.1860000000006</v>
      </c>
      <c r="N192" s="8">
        <f>'Цены 2'!N43+Сбытовые!N202+Цены!$C$4+Цены!$G$3</f>
        <v>2362.3160000000003</v>
      </c>
      <c r="O192" s="8">
        <f>'Цены 2'!O43+Сбытовые!O202+Цены!$C$4+Цены!$G$3</f>
        <v>2363.7560000000003</v>
      </c>
      <c r="P192" s="8">
        <f>'Цены 2'!P43+Сбытовые!P202+Цены!$C$4+Цены!$G$3</f>
        <v>2368.0060000000003</v>
      </c>
      <c r="Q192" s="8">
        <f>'Цены 2'!Q43+Сбытовые!Q202+Цены!$C$4+Цены!$G$3</f>
        <v>2368.1060000000007</v>
      </c>
      <c r="R192" s="8">
        <f>'Цены 2'!R43+Сбытовые!R202+Цены!$C$4+Цены!$G$3</f>
        <v>2375.8960000000006</v>
      </c>
      <c r="S192" s="8">
        <f>'Цены 2'!S43+Сбытовые!S202+Цены!$C$4+Цены!$G$3</f>
        <v>2432.0460000000003</v>
      </c>
      <c r="T192" s="8">
        <f>'Цены 2'!T43+Сбытовые!T202+Цены!$C$4+Цены!$G$3</f>
        <v>2486.6360000000004</v>
      </c>
      <c r="U192" s="8">
        <f>'Цены 2'!U43+Сбытовые!U202+Цены!$C$4+Цены!$G$3</f>
        <v>2480.7060000000006</v>
      </c>
      <c r="V192" s="8">
        <f>'Цены 2'!V43+Сбытовые!V202+Цены!$C$4+Цены!$G$3</f>
        <v>2427.8760000000007</v>
      </c>
      <c r="W192" s="8">
        <f>'Цены 2'!W43+Сбытовые!W202+Цены!$C$4+Цены!$G$3</f>
        <v>2405.3460000000005</v>
      </c>
      <c r="X192" s="8">
        <f>'Цены 2'!X43+Сбытовые!X202+Цены!$C$4+Цены!$G$3</f>
        <v>1865.9059999999999</v>
      </c>
      <c r="Y192" s="8">
        <f>'Цены 2'!Y43+Сбытовые!Y202+Цены!$C$4+Цены!$G$3</f>
        <v>1610.596</v>
      </c>
    </row>
    <row r="193" spans="1:25" x14ac:dyDescent="0.25">
      <c r="A193" s="7">
        <v>3</v>
      </c>
      <c r="B193" s="8">
        <f>'Цены 2'!B44+Сбытовые!B203+Цены!$C$4+Цены!$G$3</f>
        <v>1445.4459999999999</v>
      </c>
      <c r="C193" s="8">
        <f>'Цены 2'!C44+Сбытовые!C203+Цены!$C$4+Цены!$G$3</f>
        <v>1089.1959999999999</v>
      </c>
      <c r="D193" s="8">
        <f>'Цены 2'!D44+Сбытовые!D203+Цены!$C$4+Цены!$G$3</f>
        <v>829.29600000000005</v>
      </c>
      <c r="E193" s="8">
        <f>'Цены 2'!E44+Сбытовые!E203+Цены!$C$4+Цены!$G$3</f>
        <v>796.56600000000003</v>
      </c>
      <c r="F193" s="8">
        <f>'Цены 2'!F44+Сбытовые!F203+Цены!$C$4+Цены!$G$3</f>
        <v>1386.9659999999999</v>
      </c>
      <c r="G193" s="8">
        <f>'Цены 2'!G44+Сбытовые!G203+Цены!$C$4+Цены!$G$3</f>
        <v>1492.4259999999999</v>
      </c>
      <c r="H193" s="8">
        <f>'Цены 2'!H44+Сбытовые!H203+Цены!$C$4+Цены!$G$3</f>
        <v>1724.9259999999999</v>
      </c>
      <c r="I193" s="8">
        <f>'Цены 2'!I44+Сбытовые!I203+Цены!$C$4+Цены!$G$3</f>
        <v>2042.5059999999999</v>
      </c>
      <c r="J193" s="8">
        <f>'Цены 2'!J44+Сбытовые!J203+Цены!$C$4+Цены!$G$3</f>
        <v>2415.2360000000003</v>
      </c>
      <c r="K193" s="8">
        <f>'Цены 2'!K44+Сбытовые!K203+Цены!$C$4+Цены!$G$3</f>
        <v>2473.7460000000005</v>
      </c>
      <c r="L193" s="8">
        <f>'Цены 2'!L44+Сбытовые!L203+Цены!$C$4+Цены!$G$3</f>
        <v>2481.7360000000003</v>
      </c>
      <c r="M193" s="8">
        <f>'Цены 2'!M44+Сбытовые!M203+Цены!$C$4+Цены!$G$3</f>
        <v>2450.3160000000003</v>
      </c>
      <c r="N193" s="8">
        <f>'Цены 2'!N44+Сбытовые!N203+Цены!$C$4+Цены!$G$3</f>
        <v>2428.1660000000006</v>
      </c>
      <c r="O193" s="8">
        <f>'Цены 2'!O44+Сбытовые!O203+Цены!$C$4+Цены!$G$3</f>
        <v>2428.1360000000004</v>
      </c>
      <c r="P193" s="8">
        <f>'Цены 2'!P44+Сбытовые!P203+Цены!$C$4+Цены!$G$3</f>
        <v>2429.1260000000007</v>
      </c>
      <c r="Q193" s="8">
        <f>'Цены 2'!Q44+Сбытовые!Q203+Цены!$C$4+Цены!$G$3</f>
        <v>2427.0060000000003</v>
      </c>
      <c r="R193" s="8">
        <f>'Цены 2'!R44+Сбытовые!R203+Цены!$C$4+Цены!$G$3</f>
        <v>2445.5660000000003</v>
      </c>
      <c r="S193" s="8">
        <f>'Цены 2'!S44+Сбытовые!S203+Цены!$C$4+Цены!$G$3</f>
        <v>2513.5060000000003</v>
      </c>
      <c r="T193" s="8">
        <f>'Цены 2'!T44+Сбытовые!T203+Цены!$C$4+Цены!$G$3</f>
        <v>2571.5060000000003</v>
      </c>
      <c r="U193" s="8">
        <f>'Цены 2'!U44+Сбытовые!U203+Цены!$C$4+Цены!$G$3</f>
        <v>2595.1060000000002</v>
      </c>
      <c r="V193" s="8">
        <f>'Цены 2'!V44+Сбытовые!V203+Цены!$C$4+Цены!$G$3</f>
        <v>2541.3860000000004</v>
      </c>
      <c r="W193" s="8">
        <f>'Цены 2'!W44+Сбытовые!W203+Цены!$C$4+Цены!$G$3</f>
        <v>2514.3660000000004</v>
      </c>
      <c r="X193" s="8">
        <f>'Цены 2'!X44+Сбытовые!X203+Цены!$C$4+Цены!$G$3</f>
        <v>2393.8660000000004</v>
      </c>
      <c r="Y193" s="8">
        <f>'Цены 2'!Y44+Сбытовые!Y203+Цены!$C$4+Цены!$G$3</f>
        <v>1845.9059999999999</v>
      </c>
    </row>
    <row r="194" spans="1:25" x14ac:dyDescent="0.25">
      <c r="A194" s="7">
        <v>4</v>
      </c>
      <c r="B194" s="8">
        <f>'Цены 2'!B45+Сбытовые!B204+Цены!$C$4+Цены!$G$3</f>
        <v>1781.386</v>
      </c>
      <c r="C194" s="8">
        <f>'Цены 2'!C45+Сбытовые!C204+Цены!$C$4+Цены!$G$3</f>
        <v>1628.1659999999999</v>
      </c>
      <c r="D194" s="8">
        <f>'Цены 2'!D45+Сбытовые!D204+Цены!$C$4+Цены!$G$3</f>
        <v>1554.9359999999999</v>
      </c>
      <c r="E194" s="8">
        <f>'Цены 2'!E45+Сбытовые!E204+Цены!$C$4+Цены!$G$3</f>
        <v>1505.0160000000001</v>
      </c>
      <c r="F194" s="8">
        <f>'Цены 2'!F45+Сбытовые!F204+Цены!$C$4+Цены!$G$3</f>
        <v>1529.4759999999999</v>
      </c>
      <c r="G194" s="8">
        <f>'Цены 2'!G45+Сбытовые!G204+Цены!$C$4+Цены!$G$3</f>
        <v>1621.9059999999999</v>
      </c>
      <c r="H194" s="8">
        <f>'Цены 2'!H45+Сбытовые!H204+Цены!$C$4+Цены!$G$3</f>
        <v>1746.0359999999998</v>
      </c>
      <c r="I194" s="8">
        <f>'Цены 2'!I45+Сбытовые!I204+Цены!$C$4+Цены!$G$3</f>
        <v>1856.116</v>
      </c>
      <c r="J194" s="8">
        <f>'Цены 2'!J45+Сбытовые!J204+Цены!$C$4+Цены!$G$3</f>
        <v>2344.6360000000004</v>
      </c>
      <c r="K194" s="8">
        <f>'Цены 2'!K45+Сбытовые!K204+Цены!$C$4+Цены!$G$3</f>
        <v>2401.1060000000007</v>
      </c>
      <c r="L194" s="8">
        <f>'Цены 2'!L45+Сбытовые!L204+Цены!$C$4+Цены!$G$3</f>
        <v>2417.6360000000004</v>
      </c>
      <c r="M194" s="8">
        <f>'Цены 2'!M45+Сбытовые!M204+Цены!$C$4+Цены!$G$3</f>
        <v>2406.6160000000004</v>
      </c>
      <c r="N194" s="8">
        <f>'Цены 2'!N45+Сбытовые!N204+Цены!$C$4+Цены!$G$3</f>
        <v>2405.1560000000004</v>
      </c>
      <c r="O194" s="8">
        <f>'Цены 2'!O45+Сбытовые!O204+Цены!$C$4+Цены!$G$3</f>
        <v>2391.8260000000005</v>
      </c>
      <c r="P194" s="8">
        <f>'Цены 2'!P45+Сбытовые!P204+Цены!$C$4+Цены!$G$3</f>
        <v>2408.9060000000004</v>
      </c>
      <c r="Q194" s="8">
        <f>'Цены 2'!Q45+Сбытовые!Q204+Цены!$C$4+Цены!$G$3</f>
        <v>2421.4160000000006</v>
      </c>
      <c r="R194" s="8">
        <f>'Цены 2'!R45+Сбытовые!R204+Цены!$C$4+Цены!$G$3</f>
        <v>2444.3560000000007</v>
      </c>
      <c r="S194" s="8">
        <f>'Цены 2'!S45+Сбытовые!S204+Цены!$C$4+Цены!$G$3</f>
        <v>2535.4160000000006</v>
      </c>
      <c r="T194" s="8">
        <f>'Цены 2'!T45+Сбытовые!T204+Цены!$C$4+Цены!$G$3</f>
        <v>2559.5160000000005</v>
      </c>
      <c r="U194" s="8">
        <f>'Цены 2'!U45+Сбытовые!U204+Цены!$C$4+Цены!$G$3</f>
        <v>2567.5360000000005</v>
      </c>
      <c r="V194" s="8">
        <f>'Цены 2'!V45+Сбытовые!V204+Цены!$C$4+Цены!$G$3</f>
        <v>2555.0760000000005</v>
      </c>
      <c r="W194" s="8">
        <f>'Цены 2'!W45+Сбытовые!W204+Цены!$C$4+Цены!$G$3</f>
        <v>2447.1060000000007</v>
      </c>
      <c r="X194" s="8">
        <f>'Цены 2'!X45+Сбытовые!X204+Цены!$C$4+Цены!$G$3</f>
        <v>2351.3060000000005</v>
      </c>
      <c r="Y194" s="8">
        <f>'Цены 2'!Y45+Сбытовые!Y204+Цены!$C$4+Цены!$G$3</f>
        <v>1828.126</v>
      </c>
    </row>
    <row r="195" spans="1:25" x14ac:dyDescent="0.25">
      <c r="A195" s="7">
        <v>5</v>
      </c>
      <c r="B195" s="8">
        <f>'Цены 2'!B46+Сбытовые!B205+Цены!$C$4+Цены!$G$3</f>
        <v>1698.1859999999999</v>
      </c>
      <c r="C195" s="8">
        <f>'Цены 2'!C46+Сбытовые!C205+Цены!$C$4+Цены!$G$3</f>
        <v>1591.606</v>
      </c>
      <c r="D195" s="8">
        <f>'Цены 2'!D46+Сбытовые!D205+Цены!$C$4+Цены!$G$3</f>
        <v>1542.4159999999999</v>
      </c>
      <c r="E195" s="8">
        <f>'Цены 2'!E46+Сбытовые!E205+Цены!$C$4+Цены!$G$3</f>
        <v>1603.9059999999999</v>
      </c>
      <c r="F195" s="8">
        <f>'Цены 2'!F46+Сбытовые!F205+Цены!$C$4+Цены!$G$3</f>
        <v>1627.086</v>
      </c>
      <c r="G195" s="8">
        <f>'Цены 2'!G46+Сбытовые!G205+Цены!$C$4+Цены!$G$3</f>
        <v>1853.9359999999999</v>
      </c>
      <c r="H195" s="8">
        <f>'Цены 2'!H46+Сбытовые!H205+Цены!$C$4+Цены!$G$3</f>
        <v>1827.5159999999998</v>
      </c>
      <c r="I195" s="8">
        <f>'Цены 2'!I46+Сбытовые!I205+Цены!$C$4+Цены!$G$3</f>
        <v>1921.396</v>
      </c>
      <c r="J195" s="8">
        <f>'Цены 2'!J46+Сбытовые!J205+Цены!$C$4+Цены!$G$3</f>
        <v>2303.7560000000003</v>
      </c>
      <c r="K195" s="8">
        <f>'Цены 2'!K46+Сбытовые!K205+Цены!$C$4+Цены!$G$3</f>
        <v>2350.8260000000005</v>
      </c>
      <c r="L195" s="8">
        <f>'Цены 2'!L46+Сбытовые!L205+Цены!$C$4+Цены!$G$3</f>
        <v>2355.8560000000007</v>
      </c>
      <c r="M195" s="8">
        <f>'Цены 2'!M46+Сбытовые!M205+Цены!$C$4+Цены!$G$3</f>
        <v>2359.1860000000006</v>
      </c>
      <c r="N195" s="8">
        <f>'Цены 2'!N46+Сбытовые!N205+Цены!$C$4+Цены!$G$3</f>
        <v>2355.9560000000006</v>
      </c>
      <c r="O195" s="8">
        <f>'Цены 2'!O46+Сбытовые!O205+Цены!$C$4+Цены!$G$3</f>
        <v>2351.9560000000006</v>
      </c>
      <c r="P195" s="8">
        <f>'Цены 2'!P46+Сбытовые!P205+Цены!$C$4+Цены!$G$3</f>
        <v>2356.5960000000005</v>
      </c>
      <c r="Q195" s="8">
        <f>'Цены 2'!Q46+Сбытовые!Q205+Цены!$C$4+Цены!$G$3</f>
        <v>2356.0960000000005</v>
      </c>
      <c r="R195" s="8">
        <f>'Цены 2'!R46+Сбытовые!R205+Цены!$C$4+Цены!$G$3</f>
        <v>2369.2360000000003</v>
      </c>
      <c r="S195" s="8">
        <f>'Цены 2'!S46+Сбытовые!S205+Цены!$C$4+Цены!$G$3</f>
        <v>2415.5760000000005</v>
      </c>
      <c r="T195" s="8">
        <f>'Цены 2'!T46+Сбытовые!T205+Цены!$C$4+Цены!$G$3</f>
        <v>2435.9060000000004</v>
      </c>
      <c r="U195" s="8">
        <f>'Цены 2'!U46+Сбытовые!U205+Цены!$C$4+Цены!$G$3</f>
        <v>2437.5560000000005</v>
      </c>
      <c r="V195" s="8">
        <f>'Цены 2'!V46+Сбытовые!V205+Цены!$C$4+Цены!$G$3</f>
        <v>2414.5860000000007</v>
      </c>
      <c r="W195" s="8">
        <f>'Цены 2'!W46+Сбытовые!W205+Цены!$C$4+Цены!$G$3</f>
        <v>2380.2860000000005</v>
      </c>
      <c r="X195" s="8">
        <f>'Цены 2'!X46+Сбытовые!X205+Цены!$C$4+Цены!$G$3</f>
        <v>2247.3560000000007</v>
      </c>
      <c r="Y195" s="8">
        <f>'Цены 2'!Y46+Сбытовые!Y205+Цены!$C$4+Цены!$G$3</f>
        <v>1831.0259999999998</v>
      </c>
    </row>
    <row r="196" spans="1:25" x14ac:dyDescent="0.25">
      <c r="A196" s="7">
        <v>6</v>
      </c>
      <c r="B196" s="8">
        <f>'Цены 2'!B47+Сбытовые!B206+Цены!$C$4+Цены!$G$3</f>
        <v>1615.826</v>
      </c>
      <c r="C196" s="8">
        <f>'Цены 2'!C47+Сбытовые!C206+Цены!$C$4+Цены!$G$3</f>
        <v>1545.146</v>
      </c>
      <c r="D196" s="8">
        <f>'Цены 2'!D47+Сбытовые!D206+Цены!$C$4+Цены!$G$3</f>
        <v>1491.086</v>
      </c>
      <c r="E196" s="8">
        <f>'Цены 2'!E47+Сбытовые!E206+Цены!$C$4+Цены!$G$3</f>
        <v>1452.1759999999999</v>
      </c>
      <c r="F196" s="8">
        <f>'Цены 2'!F47+Сбытовые!F206+Цены!$C$4+Цены!$G$3</f>
        <v>1460.626</v>
      </c>
      <c r="G196" s="8">
        <f>'Цены 2'!G47+Сбытовые!G206+Цены!$C$4+Цены!$G$3</f>
        <v>1501.2459999999999</v>
      </c>
      <c r="H196" s="8">
        <f>'Цены 2'!H47+Сбытовые!H206+Цены!$C$4+Цены!$G$3</f>
        <v>1538.9159999999999</v>
      </c>
      <c r="I196" s="8">
        <f>'Цены 2'!I47+Сбытовые!I206+Цены!$C$4+Цены!$G$3</f>
        <v>1648.6759999999999</v>
      </c>
      <c r="J196" s="8">
        <f>'Цены 2'!J47+Сбытовые!J206+Цены!$C$4+Цены!$G$3</f>
        <v>1839.646</v>
      </c>
      <c r="K196" s="8">
        <f>'Цены 2'!K47+Сбытовые!K206+Цены!$C$4+Цены!$G$3</f>
        <v>2294.4660000000003</v>
      </c>
      <c r="L196" s="8">
        <f>'Цены 2'!L47+Сбытовые!L206+Цены!$C$4+Цены!$G$3</f>
        <v>2315.9560000000006</v>
      </c>
      <c r="M196" s="8">
        <f>'Цены 2'!M47+Сбытовые!M206+Цены!$C$4+Цены!$G$3</f>
        <v>2313.1260000000007</v>
      </c>
      <c r="N196" s="8">
        <f>'Цены 2'!N47+Сбытовые!N206+Цены!$C$4+Цены!$G$3</f>
        <v>2288.7060000000006</v>
      </c>
      <c r="O196" s="8">
        <f>'Цены 2'!O47+Сбытовые!O206+Цены!$C$4+Цены!$G$3</f>
        <v>2281.3160000000003</v>
      </c>
      <c r="P196" s="8">
        <f>'Цены 2'!P47+Сбытовые!P206+Цены!$C$4+Цены!$G$3</f>
        <v>2285.6360000000004</v>
      </c>
      <c r="Q196" s="8">
        <f>'Цены 2'!Q47+Сбытовые!Q206+Цены!$C$4+Цены!$G$3</f>
        <v>2291.6060000000007</v>
      </c>
      <c r="R196" s="8">
        <f>'Цены 2'!R47+Сбытовые!R206+Цены!$C$4+Цены!$G$3</f>
        <v>2316.2160000000003</v>
      </c>
      <c r="S196" s="8">
        <f>'Цены 2'!S47+Сбытовые!S206+Цены!$C$4+Цены!$G$3</f>
        <v>2344.7960000000003</v>
      </c>
      <c r="T196" s="8">
        <f>'Цены 2'!T47+Сбытовые!T206+Цены!$C$4+Цены!$G$3</f>
        <v>2365.2360000000003</v>
      </c>
      <c r="U196" s="8">
        <f>'Цены 2'!U47+Сбытовые!U206+Цены!$C$4+Цены!$G$3</f>
        <v>2353.5560000000005</v>
      </c>
      <c r="V196" s="8">
        <f>'Цены 2'!V47+Сбытовые!V206+Цены!$C$4+Цены!$G$3</f>
        <v>2352.2160000000003</v>
      </c>
      <c r="W196" s="8">
        <f>'Цены 2'!W47+Сбытовые!W206+Цены!$C$4+Цены!$G$3</f>
        <v>2341.5660000000003</v>
      </c>
      <c r="X196" s="8">
        <f>'Цены 2'!X47+Сбытовые!X206+Цены!$C$4+Цены!$G$3</f>
        <v>1854.4159999999999</v>
      </c>
      <c r="Y196" s="8">
        <f>'Цены 2'!Y47+Сбытовые!Y206+Цены!$C$4+Цены!$G$3</f>
        <v>1747.2159999999999</v>
      </c>
    </row>
    <row r="197" spans="1:25" x14ac:dyDescent="0.25">
      <c r="A197" s="7">
        <v>7</v>
      </c>
      <c r="B197" s="8">
        <f>'Цены 2'!B48+Сбытовые!B207+Цены!$C$4+Цены!$G$3</f>
        <v>1508.2159999999999</v>
      </c>
      <c r="C197" s="8">
        <f>'Цены 2'!C48+Сбытовые!C207+Цены!$C$4+Цены!$G$3</f>
        <v>1366.576</v>
      </c>
      <c r="D197" s="8">
        <f>'Цены 2'!D48+Сбытовые!D207+Цены!$C$4+Цены!$G$3</f>
        <v>1364.386</v>
      </c>
      <c r="E197" s="8">
        <f>'Цены 2'!E48+Сбытовые!E207+Цены!$C$4+Цены!$G$3</f>
        <v>1231.386</v>
      </c>
      <c r="F197" s="8">
        <f>'Цены 2'!F48+Сбытовые!F207+Цены!$C$4+Цены!$G$3</f>
        <v>1423.1959999999999</v>
      </c>
      <c r="G197" s="8">
        <f>'Цены 2'!G48+Сбытовые!G207+Цены!$C$4+Цены!$G$3</f>
        <v>1504.7760000000001</v>
      </c>
      <c r="H197" s="8">
        <f>'Цены 2'!H48+Сбытовые!H207+Цены!$C$4+Цены!$G$3</f>
        <v>1635.9559999999999</v>
      </c>
      <c r="I197" s="8">
        <f>'Цены 2'!I48+Сбытовые!I207+Цены!$C$4+Цены!$G$3</f>
        <v>1928.2059999999999</v>
      </c>
      <c r="J197" s="8">
        <f>'Цены 2'!J48+Сбытовые!J207+Цены!$C$4+Цены!$G$3</f>
        <v>2340.1860000000006</v>
      </c>
      <c r="K197" s="8">
        <f>'Цены 2'!K48+Сбытовые!K207+Цены!$C$4+Цены!$G$3</f>
        <v>2409.0860000000007</v>
      </c>
      <c r="L197" s="8">
        <f>'Цены 2'!L48+Сбытовые!L207+Цены!$C$4+Цены!$G$3</f>
        <v>2420.0060000000003</v>
      </c>
      <c r="M197" s="8">
        <f>'Цены 2'!M48+Сбытовые!M207+Цены!$C$4+Цены!$G$3</f>
        <v>2401.9160000000006</v>
      </c>
      <c r="N197" s="8">
        <f>'Цены 2'!N48+Сбытовые!N207+Цены!$C$4+Цены!$G$3</f>
        <v>2371.0960000000005</v>
      </c>
      <c r="O197" s="8">
        <f>'Цены 2'!O48+Сбытовые!O207+Цены!$C$4+Цены!$G$3</f>
        <v>2381.6760000000004</v>
      </c>
      <c r="P197" s="8">
        <f>'Цены 2'!P48+Сбытовые!P207+Цены!$C$4+Цены!$G$3</f>
        <v>2376.7260000000006</v>
      </c>
      <c r="Q197" s="8">
        <f>'Цены 2'!Q48+Сбытовые!Q207+Цены!$C$4+Цены!$G$3</f>
        <v>2385.7060000000006</v>
      </c>
      <c r="R197" s="8">
        <f>'Цены 2'!R48+Сбытовые!R207+Цены!$C$4+Цены!$G$3</f>
        <v>2400.2460000000005</v>
      </c>
      <c r="S197" s="8">
        <f>'Цены 2'!S48+Сбытовые!S207+Цены!$C$4+Цены!$G$3</f>
        <v>2421.7960000000003</v>
      </c>
      <c r="T197" s="8">
        <f>'Цены 2'!T48+Сбытовые!T207+Цены!$C$4+Цены!$G$3</f>
        <v>2457.6260000000007</v>
      </c>
      <c r="U197" s="8">
        <f>'Цены 2'!U48+Сбытовые!U207+Цены!$C$4+Цены!$G$3</f>
        <v>2467.9160000000006</v>
      </c>
      <c r="V197" s="8">
        <f>'Цены 2'!V48+Сбытовые!V207+Цены!$C$4+Цены!$G$3</f>
        <v>2408.6560000000004</v>
      </c>
      <c r="W197" s="8">
        <f>'Цены 2'!W48+Сбытовые!W207+Цены!$C$4+Цены!$G$3</f>
        <v>2355.6560000000004</v>
      </c>
      <c r="X197" s="8">
        <f>'Цены 2'!X48+Сбытовые!X207+Цены!$C$4+Цены!$G$3</f>
        <v>1860.2359999999999</v>
      </c>
      <c r="Y197" s="8">
        <f>'Цены 2'!Y48+Сбытовые!Y207+Цены!$C$4+Цены!$G$3</f>
        <v>1633.596</v>
      </c>
    </row>
    <row r="198" spans="1:25" x14ac:dyDescent="0.25">
      <c r="A198" s="7">
        <v>8</v>
      </c>
      <c r="B198" s="8">
        <f>'Цены 2'!B49+Сбытовые!B208+Цены!$C$4+Цены!$G$3</f>
        <v>1469.316</v>
      </c>
      <c r="C198" s="8">
        <f>'Цены 2'!C49+Сбытовые!C208+Цены!$C$4+Цены!$G$3</f>
        <v>1156.4059999999999</v>
      </c>
      <c r="D198" s="8">
        <f>'Цены 2'!D49+Сбытовые!D208+Цены!$C$4+Цены!$G$3</f>
        <v>1099.586</v>
      </c>
      <c r="E198" s="8">
        <f>'Цены 2'!E49+Сбытовые!E208+Цены!$C$4+Цены!$G$3</f>
        <v>1073.2559999999999</v>
      </c>
      <c r="F198" s="8">
        <f>'Цены 2'!F49+Сбытовые!F208+Цены!$C$4+Цены!$G$3</f>
        <v>1372.4759999999999</v>
      </c>
      <c r="G198" s="8">
        <f>'Цены 2'!G49+Сбытовые!G208+Цены!$C$4+Цены!$G$3</f>
        <v>1467.6759999999999</v>
      </c>
      <c r="H198" s="8">
        <f>'Цены 2'!H49+Сбытовые!H208+Цены!$C$4+Цены!$G$3</f>
        <v>1650.2859999999998</v>
      </c>
      <c r="I198" s="8">
        <f>'Цены 2'!I49+Сбытовые!I208+Цены!$C$4+Цены!$G$3</f>
        <v>1936.4259999999999</v>
      </c>
      <c r="J198" s="8">
        <f>'Цены 2'!J49+Сбытовые!J208+Цены!$C$4+Цены!$G$3</f>
        <v>2350.7160000000003</v>
      </c>
      <c r="K198" s="8">
        <f>'Цены 2'!K49+Сбытовые!K208+Цены!$C$4+Цены!$G$3</f>
        <v>2417.5160000000005</v>
      </c>
      <c r="L198" s="8">
        <f>'Цены 2'!L49+Сбытовые!L208+Цены!$C$4+Цены!$G$3</f>
        <v>2412.1960000000004</v>
      </c>
      <c r="M198" s="8">
        <f>'Цены 2'!M49+Сбытовые!M208+Цены!$C$4+Цены!$G$3</f>
        <v>2395.6160000000004</v>
      </c>
      <c r="N198" s="8">
        <f>'Цены 2'!N49+Сбытовые!N208+Цены!$C$4+Цены!$G$3</f>
        <v>2375.5960000000005</v>
      </c>
      <c r="O198" s="8">
        <f>'Цены 2'!O49+Сбытовые!O208+Цены!$C$4+Цены!$G$3</f>
        <v>2389.2960000000003</v>
      </c>
      <c r="P198" s="8">
        <f>'Цены 2'!P49+Сбытовые!P208+Цены!$C$4+Цены!$G$3</f>
        <v>2398.7060000000006</v>
      </c>
      <c r="Q198" s="8">
        <f>'Цены 2'!Q49+Сбытовые!Q208+Цены!$C$4+Цены!$G$3</f>
        <v>2407.7560000000003</v>
      </c>
      <c r="R198" s="8">
        <f>'Цены 2'!R49+Сбытовые!R208+Цены!$C$4+Цены!$G$3</f>
        <v>2414.0160000000005</v>
      </c>
      <c r="S198" s="8">
        <f>'Цены 2'!S49+Сбытовые!S208+Цены!$C$4+Цены!$G$3</f>
        <v>2414.5760000000005</v>
      </c>
      <c r="T198" s="8">
        <f>'Цены 2'!T49+Сбытовые!T208+Цены!$C$4+Цены!$G$3</f>
        <v>2448.4960000000005</v>
      </c>
      <c r="U198" s="8">
        <f>'Цены 2'!U49+Сбытовые!U208+Цены!$C$4+Цены!$G$3</f>
        <v>2450.0160000000005</v>
      </c>
      <c r="V198" s="8">
        <f>'Цены 2'!V49+Сбытовые!V208+Цены!$C$4+Цены!$G$3</f>
        <v>2391.5360000000005</v>
      </c>
      <c r="W198" s="8">
        <f>'Цены 2'!W49+Сбытовые!W208+Цены!$C$4+Цены!$G$3</f>
        <v>2318.9660000000003</v>
      </c>
      <c r="X198" s="8">
        <f>'Цены 2'!X49+Сбытовые!X208+Цены!$C$4+Цены!$G$3</f>
        <v>1830.9359999999999</v>
      </c>
      <c r="Y198" s="8">
        <f>'Цены 2'!Y49+Сбытовые!Y208+Цены!$C$4+Цены!$G$3</f>
        <v>1623.5059999999999</v>
      </c>
    </row>
    <row r="199" spans="1:25" x14ac:dyDescent="0.25">
      <c r="A199" s="7">
        <v>9</v>
      </c>
      <c r="B199" s="8">
        <f>'Цены 2'!B50+Сбытовые!B209+Цены!$C$4+Цены!$G$3</f>
        <v>1509.2860000000001</v>
      </c>
      <c r="C199" s="8">
        <f>'Цены 2'!C50+Сбытовые!C209+Цены!$C$4+Цены!$G$3</f>
        <v>1424.7059999999999</v>
      </c>
      <c r="D199" s="8">
        <f>'Цены 2'!D50+Сбытовые!D209+Цены!$C$4+Цены!$G$3</f>
        <v>1339.9359999999999</v>
      </c>
      <c r="E199" s="8">
        <f>'Цены 2'!E50+Сбытовые!E209+Цены!$C$4+Цены!$G$3</f>
        <v>1190.9959999999999</v>
      </c>
      <c r="F199" s="8">
        <f>'Цены 2'!F50+Сбытовые!F209+Цены!$C$4+Цены!$G$3</f>
        <v>1438.106</v>
      </c>
      <c r="G199" s="8">
        <f>'Цены 2'!G50+Сбытовые!G209+Цены!$C$4+Цены!$G$3</f>
        <v>1544.4759999999999</v>
      </c>
      <c r="H199" s="8">
        <f>'Цены 2'!H50+Сбытовые!H209+Цены!$C$4+Цены!$G$3</f>
        <v>1744.646</v>
      </c>
      <c r="I199" s="8">
        <f>'Цены 2'!I50+Сбытовые!I209+Цены!$C$4+Цены!$G$3</f>
        <v>2060.2360000000003</v>
      </c>
      <c r="J199" s="8">
        <f>'Цены 2'!J50+Сбытовые!J209+Цены!$C$4+Цены!$G$3</f>
        <v>2435.2660000000005</v>
      </c>
      <c r="K199" s="8">
        <f>'Цены 2'!K50+Сбытовые!K209+Цены!$C$4+Цены!$G$3</f>
        <v>2535.1160000000004</v>
      </c>
      <c r="L199" s="8">
        <f>'Цены 2'!L50+Сбытовые!L209+Цены!$C$4+Цены!$G$3</f>
        <v>2534.0260000000003</v>
      </c>
      <c r="M199" s="8">
        <f>'Цены 2'!M50+Сбытовые!M209+Цены!$C$4+Цены!$G$3</f>
        <v>2524.4460000000004</v>
      </c>
      <c r="N199" s="8">
        <f>'Цены 2'!N50+Сбытовые!N209+Цены!$C$4+Цены!$G$3</f>
        <v>2513.8060000000005</v>
      </c>
      <c r="O199" s="8">
        <f>'Цены 2'!O50+Сбытовые!O209+Цены!$C$4+Цены!$G$3</f>
        <v>2510.1960000000004</v>
      </c>
      <c r="P199" s="8">
        <f>'Цены 2'!P50+Сбытовые!P209+Цены!$C$4+Цены!$G$3</f>
        <v>2519.7460000000005</v>
      </c>
      <c r="Q199" s="8">
        <f>'Цены 2'!Q50+Сбытовые!Q209+Цены!$C$4+Цены!$G$3</f>
        <v>2521.6360000000004</v>
      </c>
      <c r="R199" s="8">
        <f>'Цены 2'!R50+Сбытовые!R209+Цены!$C$4+Цены!$G$3</f>
        <v>2527.0360000000005</v>
      </c>
      <c r="S199" s="8">
        <f>'Цены 2'!S50+Сбытовые!S209+Цены!$C$4+Цены!$G$3</f>
        <v>2560.1360000000004</v>
      </c>
      <c r="T199" s="8">
        <f>'Цены 2'!T50+Сбытовые!T209+Цены!$C$4+Цены!$G$3</f>
        <v>2581.7060000000006</v>
      </c>
      <c r="U199" s="8">
        <f>'Цены 2'!U50+Сбытовые!U209+Цены!$C$4+Цены!$G$3</f>
        <v>2557.5360000000005</v>
      </c>
      <c r="V199" s="8">
        <f>'Цены 2'!V50+Сбытовые!V209+Цены!$C$4+Цены!$G$3</f>
        <v>2539.6360000000004</v>
      </c>
      <c r="W199" s="8">
        <f>'Цены 2'!W50+Сбытовые!W209+Цены!$C$4+Цены!$G$3</f>
        <v>2438.5860000000007</v>
      </c>
      <c r="X199" s="8">
        <f>'Цены 2'!X50+Сбытовые!X209+Цены!$C$4+Цены!$G$3</f>
        <v>2141.2060000000001</v>
      </c>
      <c r="Y199" s="8">
        <f>'Цены 2'!Y50+Сбытовые!Y209+Цены!$C$4+Цены!$G$3</f>
        <v>1718.4059999999999</v>
      </c>
    </row>
    <row r="200" spans="1:25" x14ac:dyDescent="0.25">
      <c r="A200" s="7">
        <v>10</v>
      </c>
      <c r="B200" s="8">
        <f>'Цены 2'!B51+Сбытовые!B210+Цены!$C$4+Цены!$G$3</f>
        <v>1541.0059999999999</v>
      </c>
      <c r="C200" s="8">
        <f>'Цены 2'!C51+Сбытовые!C210+Цены!$C$4+Цены!$G$3</f>
        <v>1440.616</v>
      </c>
      <c r="D200" s="8">
        <f>'Цены 2'!D51+Сбытовые!D210+Цены!$C$4+Цены!$G$3</f>
        <v>1388.4759999999999</v>
      </c>
      <c r="E200" s="8">
        <f>'Цены 2'!E51+Сбытовые!E210+Цены!$C$4+Цены!$G$3</f>
        <v>1123.7159999999999</v>
      </c>
      <c r="F200" s="8">
        <f>'Цены 2'!F51+Сбытовые!F210+Цены!$C$4+Цены!$G$3</f>
        <v>1437.9459999999999</v>
      </c>
      <c r="G200" s="8">
        <f>'Цены 2'!G51+Сбытовые!G210+Цены!$C$4+Цены!$G$3</f>
        <v>1571.0259999999998</v>
      </c>
      <c r="H200" s="8">
        <f>'Цены 2'!H51+Сбытовые!H210+Цены!$C$4+Цены!$G$3</f>
        <v>1798.2659999999998</v>
      </c>
      <c r="I200" s="8">
        <f>'Цены 2'!I51+Сбытовые!I210+Цены!$C$4+Цены!$G$3</f>
        <v>2195.8960000000002</v>
      </c>
      <c r="J200" s="8">
        <f>'Цены 2'!J51+Сбытовые!J210+Цены!$C$4+Цены!$G$3</f>
        <v>2449.9160000000006</v>
      </c>
      <c r="K200" s="8">
        <f>'Цены 2'!K51+Сбытовые!K210+Цены!$C$4+Цены!$G$3</f>
        <v>2501.8260000000005</v>
      </c>
      <c r="L200" s="8">
        <f>'Цены 2'!L51+Сбытовые!L210+Цены!$C$4+Цены!$G$3</f>
        <v>2520.2460000000005</v>
      </c>
      <c r="M200" s="8">
        <f>'Цены 2'!M51+Сбытовые!M210+Цены!$C$4+Цены!$G$3</f>
        <v>2504.9960000000005</v>
      </c>
      <c r="N200" s="8">
        <f>'Цены 2'!N51+Сбытовые!N210+Цены!$C$4+Цены!$G$3</f>
        <v>2459.7660000000005</v>
      </c>
      <c r="O200" s="8">
        <f>'Цены 2'!O51+Сбытовые!O210+Цены!$C$4+Цены!$G$3</f>
        <v>2474.4860000000003</v>
      </c>
      <c r="P200" s="8">
        <f>'Цены 2'!P51+Сбытовые!P210+Цены!$C$4+Цены!$G$3</f>
        <v>2492.6460000000006</v>
      </c>
      <c r="Q200" s="8">
        <f>'Цены 2'!Q51+Сбытовые!Q210+Цены!$C$4+Цены!$G$3</f>
        <v>2508.3060000000005</v>
      </c>
      <c r="R200" s="8">
        <f>'Цены 2'!R51+Сбытовые!R210+Цены!$C$4+Цены!$G$3</f>
        <v>2520.9460000000004</v>
      </c>
      <c r="S200" s="8">
        <f>'Цены 2'!S51+Сбытовые!S210+Цены!$C$4+Цены!$G$3</f>
        <v>2565.2260000000006</v>
      </c>
      <c r="T200" s="8">
        <f>'Цены 2'!T51+Сбытовые!T210+Цены!$C$4+Цены!$G$3</f>
        <v>2588.3860000000004</v>
      </c>
      <c r="U200" s="8">
        <f>'Цены 2'!U51+Сбытовые!U210+Цены!$C$4+Цены!$G$3</f>
        <v>2579.8560000000002</v>
      </c>
      <c r="V200" s="8">
        <f>'Цены 2'!V51+Сбытовые!V210+Цены!$C$4+Цены!$G$3</f>
        <v>2548.5860000000007</v>
      </c>
      <c r="W200" s="8">
        <f>'Цены 2'!W51+Сбытовые!W210+Цены!$C$4+Цены!$G$3</f>
        <v>2469.3360000000007</v>
      </c>
      <c r="X200" s="8">
        <f>'Цены 2'!X51+Сбытовые!X210+Цены!$C$4+Цены!$G$3</f>
        <v>1922.1559999999999</v>
      </c>
      <c r="Y200" s="8">
        <f>'Цены 2'!Y51+Сбытовые!Y210+Цены!$C$4+Цены!$G$3</f>
        <v>1665.9959999999999</v>
      </c>
    </row>
    <row r="201" spans="1:25" x14ac:dyDescent="0.25">
      <c r="A201" s="7">
        <v>11</v>
      </c>
      <c r="B201" s="8">
        <f>'Цены 2'!B52+Сбытовые!B211+Цены!$C$4+Цены!$G$3</f>
        <v>1533.7559999999999</v>
      </c>
      <c r="C201" s="8">
        <f>'Цены 2'!C52+Сбытовые!C211+Цены!$C$4+Цены!$G$3</f>
        <v>1445.846</v>
      </c>
      <c r="D201" s="8">
        <f>'Цены 2'!D52+Сбытовые!D211+Цены!$C$4+Цены!$G$3</f>
        <v>1315.2660000000001</v>
      </c>
      <c r="E201" s="8">
        <f>'Цены 2'!E52+Сбытовые!E211+Цены!$C$4+Цены!$G$3</f>
        <v>1085.6859999999999</v>
      </c>
      <c r="F201" s="8">
        <f>'Цены 2'!F52+Сбытовые!F211+Цены!$C$4+Цены!$G$3</f>
        <v>1441.4559999999999</v>
      </c>
      <c r="G201" s="8">
        <f>'Цены 2'!G52+Сбытовые!G211+Цены!$C$4+Цены!$G$3</f>
        <v>1616.0659999999998</v>
      </c>
      <c r="H201" s="8">
        <f>'Цены 2'!H52+Сбытовые!H211+Цены!$C$4+Цены!$G$3</f>
        <v>1902.0059999999999</v>
      </c>
      <c r="I201" s="8">
        <f>'Цены 2'!I52+Сбытовые!I211+Цены!$C$4+Цены!$G$3</f>
        <v>2346.4260000000004</v>
      </c>
      <c r="J201" s="8">
        <f>'Цены 2'!J52+Сбытовые!J211+Цены!$C$4+Цены!$G$3</f>
        <v>2535.2060000000006</v>
      </c>
      <c r="K201" s="8">
        <f>'Цены 2'!K52+Сбытовые!K211+Цены!$C$4+Цены!$G$3</f>
        <v>2566.5560000000005</v>
      </c>
      <c r="L201" s="8">
        <f>'Цены 2'!L52+Сбытовые!L211+Цены!$C$4+Цены!$G$3</f>
        <v>2562.5660000000003</v>
      </c>
      <c r="M201" s="8">
        <f>'Цены 2'!M52+Сбытовые!M211+Цены!$C$4+Цены!$G$3</f>
        <v>2551.2860000000005</v>
      </c>
      <c r="N201" s="8">
        <f>'Цены 2'!N52+Сбытовые!N211+Цены!$C$4+Цены!$G$3</f>
        <v>2520.5460000000003</v>
      </c>
      <c r="O201" s="8">
        <f>'Цены 2'!O52+Сбытовые!O211+Цены!$C$4+Цены!$G$3</f>
        <v>2530.5260000000003</v>
      </c>
      <c r="P201" s="8">
        <f>'Цены 2'!P52+Сбытовые!P211+Цены!$C$4+Цены!$G$3</f>
        <v>2536.0260000000003</v>
      </c>
      <c r="Q201" s="8">
        <f>'Цены 2'!Q52+Сбытовые!Q211+Цены!$C$4+Цены!$G$3</f>
        <v>2539.9560000000006</v>
      </c>
      <c r="R201" s="8">
        <f>'Цены 2'!R52+Сбытовые!R211+Цены!$C$4+Цены!$G$3</f>
        <v>2547.6960000000004</v>
      </c>
      <c r="S201" s="8">
        <f>'Цены 2'!S52+Сбытовые!S211+Цены!$C$4+Цены!$G$3</f>
        <v>2582.4860000000003</v>
      </c>
      <c r="T201" s="8">
        <f>'Цены 2'!T52+Сбытовые!T211+Цены!$C$4+Цены!$G$3</f>
        <v>2602.4360000000001</v>
      </c>
      <c r="U201" s="8">
        <f>'Цены 2'!U52+Сбытовые!U211+Цены!$C$4+Цены!$G$3</f>
        <v>2580.8160000000003</v>
      </c>
      <c r="V201" s="8">
        <f>'Цены 2'!V52+Сбытовые!V211+Цены!$C$4+Цены!$G$3</f>
        <v>2569.9660000000003</v>
      </c>
      <c r="W201" s="8">
        <f>'Цены 2'!W52+Сбытовые!W211+Цены!$C$4+Цены!$G$3</f>
        <v>2535.2360000000003</v>
      </c>
      <c r="X201" s="8">
        <f>'Цены 2'!X52+Сбытовые!X211+Цены!$C$4+Цены!$G$3</f>
        <v>2317.9660000000003</v>
      </c>
      <c r="Y201" s="8">
        <f>'Цены 2'!Y52+Сбытовые!Y211+Цены!$C$4+Цены!$G$3</f>
        <v>1760.076</v>
      </c>
    </row>
    <row r="202" spans="1:25" x14ac:dyDescent="0.25">
      <c r="A202" s="7">
        <v>12</v>
      </c>
      <c r="B202" s="8">
        <f>'Цены 2'!B53+Сбытовые!B212+Цены!$C$4+Цены!$G$3</f>
        <v>1617.5359999999998</v>
      </c>
      <c r="C202" s="8">
        <f>'Цены 2'!C53+Сбытовые!C212+Цены!$C$4+Цены!$G$3</f>
        <v>1492.5260000000001</v>
      </c>
      <c r="D202" s="8">
        <f>'Цены 2'!D53+Сбытовые!D212+Цены!$C$4+Цены!$G$3</f>
        <v>1442.7159999999999</v>
      </c>
      <c r="E202" s="8">
        <f>'Цены 2'!E53+Сбытовые!E212+Цены!$C$4+Цены!$G$3</f>
        <v>1413.1859999999999</v>
      </c>
      <c r="F202" s="8">
        <f>'Цены 2'!F53+Сбытовые!F212+Цены!$C$4+Цены!$G$3</f>
        <v>1436.616</v>
      </c>
      <c r="G202" s="8">
        <f>'Цены 2'!G53+Сбытовые!G212+Цены!$C$4+Цены!$G$3</f>
        <v>1502.126</v>
      </c>
      <c r="H202" s="8">
        <f>'Цены 2'!H53+Сбытовые!H212+Цены!$C$4+Цены!$G$3</f>
        <v>1619.2359999999999</v>
      </c>
      <c r="I202" s="8">
        <f>'Цены 2'!I53+Сбытовые!I212+Цены!$C$4+Цены!$G$3</f>
        <v>1737.386</v>
      </c>
      <c r="J202" s="8">
        <f>'Цены 2'!J53+Сбытовые!J212+Цены!$C$4+Цены!$G$3</f>
        <v>2328.0860000000007</v>
      </c>
      <c r="K202" s="8">
        <f>'Цены 2'!K53+Сбытовые!K212+Цены!$C$4+Цены!$G$3</f>
        <v>2432.2960000000003</v>
      </c>
      <c r="L202" s="8">
        <f>'Цены 2'!L53+Сбытовые!L212+Цены!$C$4+Цены!$G$3</f>
        <v>2447.6560000000004</v>
      </c>
      <c r="M202" s="8">
        <f>'Цены 2'!M53+Сбытовые!M212+Цены!$C$4+Цены!$G$3</f>
        <v>2443.5960000000005</v>
      </c>
      <c r="N202" s="8">
        <f>'Цены 2'!N53+Сбытовые!N212+Цены!$C$4+Цены!$G$3</f>
        <v>2428.4560000000006</v>
      </c>
      <c r="O202" s="8">
        <f>'Цены 2'!O53+Сбытовые!O212+Цены!$C$4+Цены!$G$3</f>
        <v>2412.0160000000005</v>
      </c>
      <c r="P202" s="8">
        <f>'Цены 2'!P53+Сбытовые!P212+Цены!$C$4+Цены!$G$3</f>
        <v>2422.5060000000003</v>
      </c>
      <c r="Q202" s="8">
        <f>'Цены 2'!Q53+Сбытовые!Q212+Цены!$C$4+Цены!$G$3</f>
        <v>2441.0460000000003</v>
      </c>
      <c r="R202" s="8">
        <f>'Цены 2'!R53+Сбытовые!R212+Цены!$C$4+Цены!$G$3</f>
        <v>2478.9660000000003</v>
      </c>
      <c r="S202" s="8">
        <f>'Цены 2'!S53+Сбытовые!S212+Цены!$C$4+Цены!$G$3</f>
        <v>2543.1360000000004</v>
      </c>
      <c r="T202" s="8">
        <f>'Цены 2'!T53+Сбытовые!T212+Цены!$C$4+Цены!$G$3</f>
        <v>2569.3660000000004</v>
      </c>
      <c r="U202" s="8">
        <f>'Цены 2'!U53+Сбытовые!U212+Цены!$C$4+Цены!$G$3</f>
        <v>2552.3560000000007</v>
      </c>
      <c r="V202" s="8">
        <f>'Цены 2'!V53+Сбытовые!V212+Цены!$C$4+Цены!$G$3</f>
        <v>2502.7760000000003</v>
      </c>
      <c r="W202" s="8">
        <f>'Цены 2'!W53+Сбытовые!W212+Цены!$C$4+Цены!$G$3</f>
        <v>2461.4660000000003</v>
      </c>
      <c r="X202" s="8">
        <f>'Цены 2'!X53+Сбытовые!X212+Цены!$C$4+Цены!$G$3</f>
        <v>2414.6160000000004</v>
      </c>
      <c r="Y202" s="8">
        <f>'Цены 2'!Y53+Сбытовые!Y212+Цены!$C$4+Цены!$G$3</f>
        <v>1798.076</v>
      </c>
    </row>
    <row r="203" spans="1:25" x14ac:dyDescent="0.25">
      <c r="A203" s="7">
        <v>13</v>
      </c>
      <c r="B203" s="8">
        <f>'Цены 2'!B54+Сбытовые!B213+Цены!$C$4+Цены!$G$3</f>
        <v>1487.1659999999999</v>
      </c>
      <c r="C203" s="8">
        <f>'Цены 2'!C54+Сбытовые!C213+Цены!$C$4+Цены!$G$3</f>
        <v>1405.5160000000001</v>
      </c>
      <c r="D203" s="8">
        <f>'Цены 2'!D54+Сбытовые!D213+Цены!$C$4+Цены!$G$3</f>
        <v>914.75600000000009</v>
      </c>
      <c r="E203" s="8">
        <f>'Цены 2'!E54+Сбытовые!E213+Цены!$C$4+Цены!$G$3</f>
        <v>823.9559999999999</v>
      </c>
      <c r="F203" s="8">
        <f>'Цены 2'!F54+Сбытовые!F213+Цены!$C$4+Цены!$G$3</f>
        <v>892.47599999999989</v>
      </c>
      <c r="G203" s="8">
        <f>'Цены 2'!G54+Сбытовые!G213+Цены!$C$4+Цены!$G$3</f>
        <v>1051.4759999999999</v>
      </c>
      <c r="H203" s="8">
        <f>'Цены 2'!H54+Сбытовые!H213+Цены!$C$4+Цены!$G$3</f>
        <v>1150.376</v>
      </c>
      <c r="I203" s="8">
        <f>'Цены 2'!I54+Сбытовые!I213+Цены!$C$4+Цены!$G$3</f>
        <v>1443.806</v>
      </c>
      <c r="J203" s="8">
        <f>'Цены 2'!J54+Сбытовые!J213+Цены!$C$4+Цены!$G$3</f>
        <v>1691.1859999999999</v>
      </c>
      <c r="K203" s="8">
        <f>'Цены 2'!K54+Сбытовые!K213+Цены!$C$4+Цены!$G$3</f>
        <v>1911.7559999999999</v>
      </c>
      <c r="L203" s="8">
        <f>'Цены 2'!L54+Сбытовые!L213+Цены!$C$4+Цены!$G$3</f>
        <v>1986.116</v>
      </c>
      <c r="M203" s="8">
        <f>'Цены 2'!M54+Сбытовые!M213+Цены!$C$4+Цены!$G$3</f>
        <v>1988.7059999999999</v>
      </c>
      <c r="N203" s="8">
        <f>'Цены 2'!N54+Сбытовые!N213+Цены!$C$4+Цены!$G$3</f>
        <v>1976.0259999999998</v>
      </c>
      <c r="O203" s="8">
        <f>'Цены 2'!O54+Сбытовые!O213+Цены!$C$4+Цены!$G$3</f>
        <v>1981.2859999999998</v>
      </c>
      <c r="P203" s="8">
        <f>'Цены 2'!P54+Сбытовые!P213+Цены!$C$4+Цены!$G$3</f>
        <v>1976.1859999999999</v>
      </c>
      <c r="Q203" s="8">
        <f>'Цены 2'!Q54+Сбытовые!Q213+Цены!$C$4+Цены!$G$3</f>
        <v>1991.3059999999998</v>
      </c>
      <c r="R203" s="8">
        <f>'Цены 2'!R54+Сбытовые!R213+Цены!$C$4+Цены!$G$3</f>
        <v>2010.5059999999999</v>
      </c>
      <c r="S203" s="8">
        <f>'Цены 2'!S54+Сбытовые!S213+Цены!$C$4+Цены!$G$3</f>
        <v>2195.2960000000003</v>
      </c>
      <c r="T203" s="8">
        <f>'Цены 2'!T54+Сбытовые!T213+Цены!$C$4+Цены!$G$3</f>
        <v>2223.0360000000001</v>
      </c>
      <c r="U203" s="8">
        <f>'Цены 2'!U54+Сбытовые!U213+Цены!$C$4+Цены!$G$3</f>
        <v>2473.4060000000004</v>
      </c>
      <c r="V203" s="8">
        <f>'Цены 2'!V54+Сбытовые!V213+Цены!$C$4+Цены!$G$3</f>
        <v>2184.2060000000001</v>
      </c>
      <c r="W203" s="8">
        <f>'Цены 2'!W54+Сбытовые!W213+Цены!$C$4+Цены!$G$3</f>
        <v>2060.5060000000003</v>
      </c>
      <c r="X203" s="8">
        <f>'Цены 2'!X54+Сбытовые!X213+Цены!$C$4+Цены!$G$3</f>
        <v>1811.2959999999998</v>
      </c>
      <c r="Y203" s="8">
        <f>'Цены 2'!Y54+Сбытовые!Y213+Цены!$C$4+Цены!$G$3</f>
        <v>1670.576</v>
      </c>
    </row>
    <row r="204" spans="1:25" x14ac:dyDescent="0.25">
      <c r="A204" s="7">
        <v>14</v>
      </c>
      <c r="B204" s="8">
        <f>'Цены 2'!B55+Сбытовые!B214+Цены!$C$4+Цены!$G$3</f>
        <v>1442.5260000000001</v>
      </c>
      <c r="C204" s="8">
        <f>'Цены 2'!C55+Сбытовые!C214+Цены!$C$4+Цены!$G$3</f>
        <v>1365.2559999999999</v>
      </c>
      <c r="D204" s="8">
        <f>'Цены 2'!D55+Сбытовые!D214+Цены!$C$4+Цены!$G$3</f>
        <v>757.18599999999992</v>
      </c>
      <c r="E204" s="8">
        <f>'Цены 2'!E55+Сбытовые!E214+Цены!$C$4+Цены!$G$3</f>
        <v>727.53600000000006</v>
      </c>
      <c r="F204" s="8">
        <f>'Цены 2'!F55+Сбытовые!F214+Цены!$C$4+Цены!$G$3</f>
        <v>1022.6959999999999</v>
      </c>
      <c r="G204" s="8">
        <f>'Цены 2'!G55+Сбытовые!G214+Цены!$C$4+Цены!$G$3</f>
        <v>1437.9459999999999</v>
      </c>
      <c r="H204" s="8">
        <f>'Цены 2'!H55+Сбытовые!H214+Цены!$C$4+Цены!$G$3</f>
        <v>1650.5659999999998</v>
      </c>
      <c r="I204" s="8">
        <f>'Цены 2'!I55+Сбытовые!I214+Цены!$C$4+Цены!$G$3</f>
        <v>2078.0960000000005</v>
      </c>
      <c r="J204" s="8">
        <f>'Цены 2'!J55+Сбытовые!J214+Цены!$C$4+Цены!$G$3</f>
        <v>2464.7860000000005</v>
      </c>
      <c r="K204" s="8">
        <f>'Цены 2'!K55+Сбытовые!K214+Цены!$C$4+Цены!$G$3</f>
        <v>2566.2560000000003</v>
      </c>
      <c r="L204" s="8">
        <f>'Цены 2'!L55+Сбытовые!L214+Цены!$C$4+Цены!$G$3</f>
        <v>2567.1060000000002</v>
      </c>
      <c r="M204" s="8">
        <f>'Цены 2'!M55+Сбытовые!M214+Цены!$C$4+Цены!$G$3</f>
        <v>2555.6660000000002</v>
      </c>
      <c r="N204" s="8">
        <f>'Цены 2'!N55+Сбытовые!N214+Цены!$C$4+Цены!$G$3</f>
        <v>2521.9860000000003</v>
      </c>
      <c r="O204" s="8">
        <f>'Цены 2'!O55+Сбытовые!O214+Цены!$C$4+Цены!$G$3</f>
        <v>2507.6760000000004</v>
      </c>
      <c r="P204" s="8">
        <f>'Цены 2'!P55+Сбытовые!P214+Цены!$C$4+Цены!$G$3</f>
        <v>2515.4360000000006</v>
      </c>
      <c r="Q204" s="8">
        <f>'Цены 2'!Q55+Сбытовые!Q214+Цены!$C$4+Цены!$G$3</f>
        <v>2512.4260000000004</v>
      </c>
      <c r="R204" s="8">
        <f>'Цены 2'!R55+Сбытовые!R214+Цены!$C$4+Цены!$G$3</f>
        <v>2529.9060000000004</v>
      </c>
      <c r="S204" s="8">
        <f>'Цены 2'!S55+Сбытовые!S214+Цены!$C$4+Цены!$G$3</f>
        <v>2589.8960000000002</v>
      </c>
      <c r="T204" s="8">
        <f>'Цены 2'!T55+Сбытовые!T214+Цены!$C$4+Цены!$G$3</f>
        <v>2621.8260000000005</v>
      </c>
      <c r="U204" s="8">
        <f>'Цены 2'!U55+Сбытовые!U214+Цены!$C$4+Цены!$G$3</f>
        <v>2617.6760000000004</v>
      </c>
      <c r="V204" s="8">
        <f>'Цены 2'!V55+Сбытовые!V214+Цены!$C$4+Цены!$G$3</f>
        <v>2588.3560000000002</v>
      </c>
      <c r="W204" s="8">
        <f>'Цены 2'!W55+Сбытовые!W214+Цены!$C$4+Цены!$G$3</f>
        <v>2533.1560000000004</v>
      </c>
      <c r="X204" s="8">
        <f>'Цены 2'!X55+Сбытовые!X214+Цены!$C$4+Цены!$G$3</f>
        <v>1832.576</v>
      </c>
      <c r="Y204" s="8">
        <f>'Цены 2'!Y55+Сбытовые!Y214+Цены!$C$4+Цены!$G$3</f>
        <v>1712.836</v>
      </c>
    </row>
    <row r="205" spans="1:25" x14ac:dyDescent="0.25">
      <c r="A205" s="7">
        <v>15</v>
      </c>
      <c r="B205" s="8">
        <f>'Цены 2'!B56+Сбытовые!B215+Цены!$C$4+Цены!$G$3</f>
        <v>1695.2959999999998</v>
      </c>
      <c r="C205" s="8">
        <f>'Цены 2'!C56+Сбытовые!C215+Цены!$C$4+Цены!$G$3</f>
        <v>1490.7259999999999</v>
      </c>
      <c r="D205" s="8">
        <f>'Цены 2'!D56+Сбытовые!D215+Цены!$C$4+Цены!$G$3</f>
        <v>1434.7059999999999</v>
      </c>
      <c r="E205" s="8">
        <f>'Цены 2'!E56+Сбытовые!E215+Цены!$C$4+Цены!$G$3</f>
        <v>1426.9059999999999</v>
      </c>
      <c r="F205" s="8">
        <f>'Цены 2'!F56+Сбытовые!F215+Цены!$C$4+Цены!$G$3</f>
        <v>1453.586</v>
      </c>
      <c r="G205" s="8">
        <f>'Цены 2'!G56+Сбытовые!G215+Цены!$C$4+Цены!$G$3</f>
        <v>1572.3159999999998</v>
      </c>
      <c r="H205" s="8">
        <f>'Цены 2'!H56+Сбытовые!H215+Цены!$C$4+Цены!$G$3</f>
        <v>1791.7359999999999</v>
      </c>
      <c r="I205" s="8">
        <f>'Цены 2'!I56+Сбытовые!I215+Цены!$C$4+Цены!$G$3</f>
        <v>2438.4060000000004</v>
      </c>
      <c r="J205" s="8">
        <f>'Цены 2'!J56+Сбытовые!J215+Цены!$C$4+Цены!$G$3</f>
        <v>2582.9460000000004</v>
      </c>
      <c r="K205" s="8">
        <f>'Цены 2'!K56+Сбытовые!K215+Цены!$C$4+Цены!$G$3</f>
        <v>2604.5360000000005</v>
      </c>
      <c r="L205" s="8">
        <f>'Цены 2'!L56+Сбытовые!L215+Цены!$C$4+Цены!$G$3</f>
        <v>2619.8660000000004</v>
      </c>
      <c r="M205" s="8">
        <f>'Цены 2'!M56+Сбытовые!M215+Цены!$C$4+Цены!$G$3</f>
        <v>2608.5660000000003</v>
      </c>
      <c r="N205" s="8">
        <f>'Цены 2'!N56+Сбытовые!N215+Цены!$C$4+Цены!$G$3</f>
        <v>2584.1160000000004</v>
      </c>
      <c r="O205" s="8">
        <f>'Цены 2'!O56+Сбытовые!O215+Цены!$C$4+Цены!$G$3</f>
        <v>2592.6360000000004</v>
      </c>
      <c r="P205" s="8">
        <f>'Цены 2'!P56+Сбытовые!P215+Цены!$C$4+Цены!$G$3</f>
        <v>2591.8460000000005</v>
      </c>
      <c r="Q205" s="8">
        <f>'Цены 2'!Q56+Сбытовые!Q215+Цены!$C$4+Цены!$G$3</f>
        <v>2594.3660000000004</v>
      </c>
      <c r="R205" s="8">
        <f>'Цены 2'!R56+Сбытовые!R215+Цены!$C$4+Цены!$G$3</f>
        <v>2601.1260000000002</v>
      </c>
      <c r="S205" s="8">
        <f>'Цены 2'!S56+Сбытовые!S215+Цены!$C$4+Цены!$G$3</f>
        <v>2629.1260000000002</v>
      </c>
      <c r="T205" s="8">
        <f>'Цены 2'!T56+Сбытовые!T215+Цены!$C$4+Цены!$G$3</f>
        <v>2654.6360000000004</v>
      </c>
      <c r="U205" s="8">
        <f>'Цены 2'!U56+Сбытовые!U215+Цены!$C$4+Цены!$G$3</f>
        <v>2650.0760000000005</v>
      </c>
      <c r="V205" s="8">
        <f>'Цены 2'!V56+Сбытовые!V215+Цены!$C$4+Цены!$G$3</f>
        <v>2618.4060000000004</v>
      </c>
      <c r="W205" s="8">
        <f>'Цены 2'!W56+Сбытовые!W215+Цены!$C$4+Цены!$G$3</f>
        <v>2580.6060000000002</v>
      </c>
      <c r="X205" s="8">
        <f>'Цены 2'!X56+Сбытовые!X215+Цены!$C$4+Цены!$G$3</f>
        <v>2452.7260000000006</v>
      </c>
      <c r="Y205" s="8">
        <f>'Цены 2'!Y56+Сбытовые!Y215+Цены!$C$4+Цены!$G$3</f>
        <v>1830.4559999999999</v>
      </c>
    </row>
    <row r="206" spans="1:25" x14ac:dyDescent="0.25">
      <c r="A206" s="7">
        <v>16</v>
      </c>
      <c r="B206" s="8">
        <f>'Цены 2'!B57+Сбытовые!B216+Цены!$C$4+Цены!$G$3</f>
        <v>1546.2859999999998</v>
      </c>
      <c r="C206" s="8">
        <f>'Цены 2'!C57+Сбытовые!C216+Цены!$C$4+Цены!$G$3</f>
        <v>1478.636</v>
      </c>
      <c r="D206" s="8">
        <f>'Цены 2'!D57+Сбытовые!D216+Цены!$C$4+Цены!$G$3</f>
        <v>1425.5260000000001</v>
      </c>
      <c r="E206" s="8">
        <f>'Цены 2'!E57+Сбытовые!E216+Цены!$C$4+Цены!$G$3</f>
        <v>539.596</v>
      </c>
      <c r="F206" s="8">
        <f>'Цены 2'!F57+Сбытовые!F216+Цены!$C$4+Цены!$G$3</f>
        <v>1217.7259999999999</v>
      </c>
      <c r="G206" s="8">
        <f>'Цены 2'!G57+Сбытовые!G216+Цены!$C$4+Цены!$G$3</f>
        <v>1490.046</v>
      </c>
      <c r="H206" s="8">
        <f>'Цены 2'!H57+Сбытовые!H216+Цены!$C$4+Цены!$G$3</f>
        <v>1717.396</v>
      </c>
      <c r="I206" s="8">
        <f>'Цены 2'!I57+Сбытовые!I216+Цены!$C$4+Цены!$G$3</f>
        <v>2158.0660000000003</v>
      </c>
      <c r="J206" s="8">
        <f>'Цены 2'!J57+Сбытовые!J216+Цены!$C$4+Цены!$G$3</f>
        <v>2453.3960000000006</v>
      </c>
      <c r="K206" s="8">
        <f>'Цены 2'!K57+Сбытовые!K216+Цены!$C$4+Цены!$G$3</f>
        <v>2511.3760000000007</v>
      </c>
      <c r="L206" s="8">
        <f>'Цены 2'!L57+Сбытовые!L216+Цены!$C$4+Цены!$G$3</f>
        <v>2506.2560000000003</v>
      </c>
      <c r="M206" s="8">
        <f>'Цены 2'!M57+Сбытовые!M216+Цены!$C$4+Цены!$G$3</f>
        <v>2483.2060000000006</v>
      </c>
      <c r="N206" s="8">
        <f>'Цены 2'!N57+Сбытовые!N216+Цены!$C$4+Цены!$G$3</f>
        <v>2443.2560000000003</v>
      </c>
      <c r="O206" s="8">
        <f>'Цены 2'!O57+Сбытовые!O216+Цены!$C$4+Цены!$G$3</f>
        <v>2446.6960000000004</v>
      </c>
      <c r="P206" s="8">
        <f>'Цены 2'!P57+Сбытовые!P216+Цены!$C$4+Цены!$G$3</f>
        <v>2460.1760000000004</v>
      </c>
      <c r="Q206" s="8">
        <f>'Цены 2'!Q57+Сбытовые!Q216+Цены!$C$4+Цены!$G$3</f>
        <v>2466.4760000000006</v>
      </c>
      <c r="R206" s="8">
        <f>'Цены 2'!R57+Сбытовые!R216+Цены!$C$4+Цены!$G$3</f>
        <v>2469.1160000000004</v>
      </c>
      <c r="S206" s="8">
        <f>'Цены 2'!S57+Сбытовые!S216+Цены!$C$4+Цены!$G$3</f>
        <v>2526.3060000000005</v>
      </c>
      <c r="T206" s="8">
        <f>'Цены 2'!T57+Сбытовые!T216+Цены!$C$4+Цены!$G$3</f>
        <v>2542.9960000000005</v>
      </c>
      <c r="U206" s="8">
        <f>'Цены 2'!U57+Сбытовые!U216+Цены!$C$4+Цены!$G$3</f>
        <v>2530.3160000000003</v>
      </c>
      <c r="V206" s="8">
        <f>'Цены 2'!V57+Сбытовые!V216+Цены!$C$4+Цены!$G$3</f>
        <v>2473.0860000000007</v>
      </c>
      <c r="W206" s="8">
        <f>'Цены 2'!W57+Сбытовые!W216+Цены!$C$4+Цены!$G$3</f>
        <v>2379.5760000000005</v>
      </c>
      <c r="X206" s="8">
        <f>'Цены 2'!X57+Сбытовые!X216+Цены!$C$4+Цены!$G$3</f>
        <v>1859.9859999999999</v>
      </c>
      <c r="Y206" s="8">
        <f>'Цены 2'!Y57+Сбытовые!Y216+Цены!$C$4+Цены!$G$3</f>
        <v>1639.6859999999999</v>
      </c>
    </row>
    <row r="207" spans="1:25" x14ac:dyDescent="0.25">
      <c r="A207" s="7">
        <v>17</v>
      </c>
      <c r="B207" s="8">
        <f>'Цены 2'!B58+Сбытовые!B217+Цены!$C$4+Цены!$G$3</f>
        <v>1514.1859999999999</v>
      </c>
      <c r="C207" s="8">
        <f>'Цены 2'!C58+Сбытовые!C217+Цены!$C$4+Цены!$G$3</f>
        <v>1466.4959999999999</v>
      </c>
      <c r="D207" s="8">
        <f>'Цены 2'!D58+Сбытовые!D217+Цены!$C$4+Цены!$G$3</f>
        <v>1388.9559999999999</v>
      </c>
      <c r="E207" s="8">
        <f>'Цены 2'!E58+Сбытовые!E217+Цены!$C$4+Цены!$G$3</f>
        <v>1277.6959999999999</v>
      </c>
      <c r="F207" s="8">
        <f>'Цены 2'!F58+Сбытовые!F217+Цены!$C$4+Цены!$G$3</f>
        <v>1467.6659999999999</v>
      </c>
      <c r="G207" s="8">
        <f>'Цены 2'!G58+Сбытовые!G217+Цены!$C$4+Цены!$G$3</f>
        <v>1518.2459999999999</v>
      </c>
      <c r="H207" s="8">
        <f>'Цены 2'!H58+Сбытовые!H217+Цены!$C$4+Цены!$G$3</f>
        <v>1722.636</v>
      </c>
      <c r="I207" s="8">
        <f>'Цены 2'!I58+Сбытовые!I217+Цены!$C$4+Цены!$G$3</f>
        <v>2077.2660000000001</v>
      </c>
      <c r="J207" s="8">
        <f>'Цены 2'!J58+Сбытовые!J217+Цены!$C$4+Цены!$G$3</f>
        <v>2349.6460000000006</v>
      </c>
      <c r="K207" s="8">
        <f>'Цены 2'!K58+Сбытовые!K217+Цены!$C$4+Цены!$G$3</f>
        <v>2402.3860000000004</v>
      </c>
      <c r="L207" s="8">
        <f>'Цены 2'!L58+Сбытовые!L217+Цены!$C$4+Цены!$G$3</f>
        <v>2394.3960000000006</v>
      </c>
      <c r="M207" s="8">
        <f>'Цены 2'!M58+Сбытовые!M217+Цены!$C$4+Цены!$G$3</f>
        <v>2371.7760000000003</v>
      </c>
      <c r="N207" s="8">
        <f>'Цены 2'!N58+Сбытовые!N217+Цены!$C$4+Цены!$G$3</f>
        <v>2334.0260000000003</v>
      </c>
      <c r="O207" s="8">
        <f>'Цены 2'!O58+Сбытовые!O217+Цены!$C$4+Цены!$G$3</f>
        <v>2332.1860000000006</v>
      </c>
      <c r="P207" s="8">
        <f>'Цены 2'!P58+Сбытовые!P217+Цены!$C$4+Цены!$G$3</f>
        <v>2316.6860000000006</v>
      </c>
      <c r="Q207" s="8">
        <f>'Цены 2'!Q58+Сбытовые!Q217+Цены!$C$4+Цены!$G$3</f>
        <v>2317.2060000000006</v>
      </c>
      <c r="R207" s="8">
        <f>'Цены 2'!R58+Сбытовые!R217+Цены!$C$4+Цены!$G$3</f>
        <v>2336.9460000000004</v>
      </c>
      <c r="S207" s="8">
        <f>'Цены 2'!S58+Сбытовые!S217+Цены!$C$4+Цены!$G$3</f>
        <v>2403.3660000000004</v>
      </c>
      <c r="T207" s="8">
        <f>'Цены 2'!T58+Сбытовые!T217+Цены!$C$4+Цены!$G$3</f>
        <v>2412.7860000000005</v>
      </c>
      <c r="U207" s="8">
        <f>'Цены 2'!U58+Сбытовые!U217+Цены!$C$4+Цены!$G$3</f>
        <v>2424.4060000000004</v>
      </c>
      <c r="V207" s="8">
        <f>'Цены 2'!V58+Сбытовые!V217+Цены!$C$4+Цены!$G$3</f>
        <v>2331.0560000000005</v>
      </c>
      <c r="W207" s="8">
        <f>'Цены 2'!W58+Сбытовые!W217+Цены!$C$4+Цены!$G$3</f>
        <v>2084.7760000000003</v>
      </c>
      <c r="X207" s="8">
        <f>'Цены 2'!X58+Сбытовые!X217+Цены!$C$4+Цены!$G$3</f>
        <v>1833.6559999999999</v>
      </c>
      <c r="Y207" s="8">
        <f>'Цены 2'!Y58+Сбытовые!Y217+Цены!$C$4+Цены!$G$3</f>
        <v>1660.9359999999999</v>
      </c>
    </row>
    <row r="208" spans="1:25" x14ac:dyDescent="0.25">
      <c r="A208" s="7">
        <v>18</v>
      </c>
      <c r="B208" s="8">
        <f>'Цены 2'!B59+Сбытовые!B218+Цены!$C$4+Цены!$G$3</f>
        <v>1499.6559999999999</v>
      </c>
      <c r="C208" s="8">
        <f>'Цены 2'!C59+Сбытовые!C218+Цены!$C$4+Цены!$G$3</f>
        <v>1449.2760000000001</v>
      </c>
      <c r="D208" s="8">
        <f>'Цены 2'!D59+Сбытовые!D218+Цены!$C$4+Цены!$G$3</f>
        <v>1367.326</v>
      </c>
      <c r="E208" s="8">
        <f>'Цены 2'!E59+Сбытовые!E218+Цены!$C$4+Цены!$G$3</f>
        <v>1363.9259999999999</v>
      </c>
      <c r="F208" s="8">
        <f>'Цены 2'!F59+Сбытовые!F218+Цены!$C$4+Цены!$G$3</f>
        <v>1453.2259999999999</v>
      </c>
      <c r="G208" s="8">
        <f>'Цены 2'!G59+Сбытовые!G218+Цены!$C$4+Цены!$G$3</f>
        <v>1531.106</v>
      </c>
      <c r="H208" s="8">
        <f>'Цены 2'!H59+Сбытовые!H218+Цены!$C$4+Цены!$G$3</f>
        <v>1761.4659999999999</v>
      </c>
      <c r="I208" s="8">
        <f>'Цены 2'!I59+Сбытовые!I218+Цены!$C$4+Цены!$G$3</f>
        <v>2199.9860000000003</v>
      </c>
      <c r="J208" s="8">
        <f>'Цены 2'!J59+Сбытовые!J218+Цены!$C$4+Цены!$G$3</f>
        <v>2417.3960000000006</v>
      </c>
      <c r="K208" s="8">
        <f>'Цены 2'!K59+Сбытовые!K218+Цены!$C$4+Цены!$G$3</f>
        <v>2452.2660000000005</v>
      </c>
      <c r="L208" s="8">
        <f>'Цены 2'!L59+Сбытовые!L218+Цены!$C$4+Цены!$G$3</f>
        <v>2449.0460000000003</v>
      </c>
      <c r="M208" s="8">
        <f>'Цены 2'!M59+Сбытовые!M218+Цены!$C$4+Цены!$G$3</f>
        <v>2432.8460000000005</v>
      </c>
      <c r="N208" s="8">
        <f>'Цены 2'!N59+Сбытовые!N218+Цены!$C$4+Цены!$G$3</f>
        <v>2401.5160000000005</v>
      </c>
      <c r="O208" s="8">
        <f>'Цены 2'!O59+Сбытовые!O218+Цены!$C$4+Цены!$G$3</f>
        <v>2403.1760000000004</v>
      </c>
      <c r="P208" s="8">
        <f>'Цены 2'!P59+Сбытовые!P218+Цены!$C$4+Цены!$G$3</f>
        <v>2406.9860000000003</v>
      </c>
      <c r="Q208" s="8">
        <f>'Цены 2'!Q59+Сбытовые!Q218+Цены!$C$4+Цены!$G$3</f>
        <v>2412.2460000000005</v>
      </c>
      <c r="R208" s="8">
        <f>'Цены 2'!R59+Сбытовые!R218+Цены!$C$4+Цены!$G$3</f>
        <v>2440.6760000000004</v>
      </c>
      <c r="S208" s="8">
        <f>'Цены 2'!S59+Сбытовые!S218+Цены!$C$4+Цены!$G$3</f>
        <v>2505.2360000000003</v>
      </c>
      <c r="T208" s="8">
        <f>'Цены 2'!T59+Сбытовые!T218+Цены!$C$4+Цены!$G$3</f>
        <v>2548.4860000000003</v>
      </c>
      <c r="U208" s="8">
        <f>'Цены 2'!U59+Сбытовые!U218+Цены!$C$4+Цены!$G$3</f>
        <v>2566.9460000000004</v>
      </c>
      <c r="V208" s="8">
        <f>'Цены 2'!V59+Сбытовые!V218+Цены!$C$4+Цены!$G$3</f>
        <v>2541.5060000000003</v>
      </c>
      <c r="W208" s="8">
        <f>'Цены 2'!W59+Сбытовые!W218+Цены!$C$4+Цены!$G$3</f>
        <v>2519.5160000000005</v>
      </c>
      <c r="X208" s="8">
        <f>'Цены 2'!X59+Сбытовые!X218+Цены!$C$4+Цены!$G$3</f>
        <v>2432.8860000000004</v>
      </c>
      <c r="Y208" s="8">
        <f>'Цены 2'!Y59+Сбытовые!Y218+Цены!$C$4+Цены!$G$3</f>
        <v>1830.876</v>
      </c>
    </row>
    <row r="209" spans="1:25" x14ac:dyDescent="0.25">
      <c r="A209" s="7">
        <v>19</v>
      </c>
      <c r="B209" s="8">
        <f>'Цены 2'!B60+Сбытовые!B219+Цены!$C$4+Цены!$G$3</f>
        <v>1681.586</v>
      </c>
      <c r="C209" s="8">
        <f>'Цены 2'!C60+Сбытовые!C219+Цены!$C$4+Цены!$G$3</f>
        <v>1586.2459999999999</v>
      </c>
      <c r="D209" s="8">
        <f>'Цены 2'!D60+Сбытовые!D219+Цены!$C$4+Цены!$G$3</f>
        <v>1483.9859999999999</v>
      </c>
      <c r="E209" s="8">
        <f>'Цены 2'!E60+Сбытовые!E219+Цены!$C$4+Цены!$G$3</f>
        <v>1475.2559999999999</v>
      </c>
      <c r="F209" s="8">
        <f>'Цены 2'!F60+Сбытовые!F219+Цены!$C$4+Цены!$G$3</f>
        <v>1490.2259999999999</v>
      </c>
      <c r="G209" s="8">
        <f>'Цены 2'!G60+Сбытовые!G219+Цены!$C$4+Цены!$G$3</f>
        <v>1593.2259999999999</v>
      </c>
      <c r="H209" s="8">
        <f>'Цены 2'!H60+Сбытовые!H219+Цены!$C$4+Цены!$G$3</f>
        <v>1578.4359999999999</v>
      </c>
      <c r="I209" s="8">
        <f>'Цены 2'!I60+Сбытовые!I219+Цены!$C$4+Цены!$G$3</f>
        <v>1727.4759999999999</v>
      </c>
      <c r="J209" s="8">
        <f>'Цены 2'!J60+Сбытовые!J219+Цены!$C$4+Цены!$G$3</f>
        <v>2112.8760000000002</v>
      </c>
      <c r="K209" s="8">
        <f>'Цены 2'!K60+Сбытовые!K219+Цены!$C$4+Цены!$G$3</f>
        <v>2383.9060000000004</v>
      </c>
      <c r="L209" s="8">
        <f>'Цены 2'!L60+Сбытовые!L219+Цены!$C$4+Цены!$G$3</f>
        <v>2401.5860000000007</v>
      </c>
      <c r="M209" s="8">
        <f>'Цены 2'!M60+Сбытовые!M219+Цены!$C$4+Цены!$G$3</f>
        <v>2381.2860000000005</v>
      </c>
      <c r="N209" s="8">
        <f>'Цены 2'!N60+Сбытовые!N219+Цены!$C$4+Цены!$G$3</f>
        <v>2374.7860000000005</v>
      </c>
      <c r="O209" s="8">
        <f>'Цены 2'!O60+Сбытовые!O219+Цены!$C$4+Цены!$G$3</f>
        <v>2351.7660000000005</v>
      </c>
      <c r="P209" s="8">
        <f>'Цены 2'!P60+Сбытовые!P219+Цены!$C$4+Цены!$G$3</f>
        <v>2350.8660000000004</v>
      </c>
      <c r="Q209" s="8">
        <f>'Цены 2'!Q60+Сбытовые!Q219+Цены!$C$4+Цены!$G$3</f>
        <v>2345.7760000000003</v>
      </c>
      <c r="R209" s="8">
        <f>'Цены 2'!R60+Сбытовые!R219+Цены!$C$4+Цены!$G$3</f>
        <v>2407.2460000000005</v>
      </c>
      <c r="S209" s="8">
        <f>'Цены 2'!S60+Сбытовые!S219+Цены!$C$4+Цены!$G$3</f>
        <v>2479.5460000000003</v>
      </c>
      <c r="T209" s="8">
        <f>'Цены 2'!T60+Сбытовые!T219+Цены!$C$4+Цены!$G$3</f>
        <v>2504.4160000000006</v>
      </c>
      <c r="U209" s="8">
        <f>'Цены 2'!U60+Сбытовые!U219+Цены!$C$4+Цены!$G$3</f>
        <v>2532.8660000000004</v>
      </c>
      <c r="V209" s="8">
        <f>'Цены 2'!V60+Сбытовые!V219+Цены!$C$4+Цены!$G$3</f>
        <v>2455.7260000000006</v>
      </c>
      <c r="W209" s="8">
        <f>'Цены 2'!W60+Сбытовые!W219+Цены!$C$4+Цены!$G$3</f>
        <v>2427.0460000000003</v>
      </c>
      <c r="X209" s="8">
        <f>'Цены 2'!X60+Сбытовые!X219+Цены!$C$4+Цены!$G$3</f>
        <v>2401.0460000000003</v>
      </c>
      <c r="Y209" s="8">
        <f>'Цены 2'!Y60+Сбытовые!Y219+Цены!$C$4+Цены!$G$3</f>
        <v>1799.9559999999999</v>
      </c>
    </row>
    <row r="210" spans="1:25" x14ac:dyDescent="0.25">
      <c r="A210" s="7">
        <v>20</v>
      </c>
      <c r="B210" s="8">
        <f>'Цены 2'!B61+Сбытовые!B220+Цены!$C$4+Цены!$G$3</f>
        <v>1653.8059999999998</v>
      </c>
      <c r="C210" s="8">
        <f>'Цены 2'!C61+Сбытовые!C220+Цены!$C$4+Цены!$G$3</f>
        <v>1474.056</v>
      </c>
      <c r="D210" s="8">
        <f>'Цены 2'!D61+Сбытовые!D220+Цены!$C$4+Цены!$G$3</f>
        <v>1426.4759999999999</v>
      </c>
      <c r="E210" s="8">
        <f>'Цены 2'!E61+Сбытовые!E220+Цены!$C$4+Цены!$G$3</f>
        <v>1377.366</v>
      </c>
      <c r="F210" s="8">
        <f>'Цены 2'!F61+Сбытовые!F220+Цены!$C$4+Цены!$G$3</f>
        <v>1436.4559999999999</v>
      </c>
      <c r="G210" s="8">
        <f>'Цены 2'!G61+Сбытовые!G220+Цены!$C$4+Цены!$G$3</f>
        <v>1473.2559999999999</v>
      </c>
      <c r="H210" s="8">
        <f>'Цены 2'!H61+Сбытовые!H220+Цены!$C$4+Цены!$G$3</f>
        <v>1467.9659999999999</v>
      </c>
      <c r="I210" s="8">
        <f>'Цены 2'!I61+Сбытовые!I220+Цены!$C$4+Цены!$G$3</f>
        <v>1582.0359999999998</v>
      </c>
      <c r="J210" s="8">
        <f>'Цены 2'!J61+Сбытовые!J220+Цены!$C$4+Цены!$G$3</f>
        <v>1835.366</v>
      </c>
      <c r="K210" s="8">
        <f>'Цены 2'!K61+Сбытовые!K220+Цены!$C$4+Цены!$G$3</f>
        <v>2330.6760000000004</v>
      </c>
      <c r="L210" s="8">
        <f>'Цены 2'!L61+Сбытовые!L220+Цены!$C$4+Цены!$G$3</f>
        <v>2356.5060000000003</v>
      </c>
      <c r="M210" s="8">
        <f>'Цены 2'!M61+Сбытовые!M220+Цены!$C$4+Цены!$G$3</f>
        <v>2360.1260000000007</v>
      </c>
      <c r="N210" s="8">
        <f>'Цены 2'!N61+Сбытовые!N220+Цены!$C$4+Цены!$G$3</f>
        <v>2335.2160000000003</v>
      </c>
      <c r="O210" s="8">
        <f>'Цены 2'!O61+Сбытовые!O220+Цены!$C$4+Цены!$G$3</f>
        <v>2334.2560000000003</v>
      </c>
      <c r="P210" s="8">
        <f>'Цены 2'!P61+Сбытовые!P220+Цены!$C$4+Цены!$G$3</f>
        <v>2336.3460000000005</v>
      </c>
      <c r="Q210" s="8">
        <f>'Цены 2'!Q61+Сбытовые!Q220+Цены!$C$4+Цены!$G$3</f>
        <v>2336.2160000000003</v>
      </c>
      <c r="R210" s="8">
        <f>'Цены 2'!R61+Сбытовые!R220+Цены!$C$4+Цены!$G$3</f>
        <v>2375.5460000000003</v>
      </c>
      <c r="S210" s="8">
        <f>'Цены 2'!S61+Сбытовые!S220+Цены!$C$4+Цены!$G$3</f>
        <v>2467.9860000000003</v>
      </c>
      <c r="T210" s="8">
        <f>'Цены 2'!T61+Сбытовые!T220+Цены!$C$4+Цены!$G$3</f>
        <v>2509.9560000000006</v>
      </c>
      <c r="U210" s="8">
        <f>'Цены 2'!U61+Сбытовые!U220+Цены!$C$4+Цены!$G$3</f>
        <v>2519.7560000000003</v>
      </c>
      <c r="V210" s="8">
        <f>'Цены 2'!V61+Сбытовые!V220+Цены!$C$4+Цены!$G$3</f>
        <v>2476.2960000000003</v>
      </c>
      <c r="W210" s="8">
        <f>'Цены 2'!W61+Сбытовые!W220+Цены!$C$4+Цены!$G$3</f>
        <v>2437.4560000000006</v>
      </c>
      <c r="X210" s="8">
        <f>'Цены 2'!X61+Сбытовые!X220+Цены!$C$4+Цены!$G$3</f>
        <v>2379.9160000000006</v>
      </c>
      <c r="Y210" s="8">
        <f>'Цены 2'!Y61+Сбытовые!Y220+Цены!$C$4+Цены!$G$3</f>
        <v>1780.6559999999999</v>
      </c>
    </row>
    <row r="211" spans="1:25" x14ac:dyDescent="0.25">
      <c r="A211" s="7">
        <v>21</v>
      </c>
      <c r="B211" s="8">
        <f>'Цены 2'!B62+Сбытовые!B221+Цены!$C$4+Цены!$G$3</f>
        <v>1511.9659999999999</v>
      </c>
      <c r="C211" s="8">
        <f>'Цены 2'!C62+Сбытовые!C221+Цены!$C$4+Цены!$G$3</f>
        <v>1468.7660000000001</v>
      </c>
      <c r="D211" s="8">
        <f>'Цены 2'!D62+Сбытовые!D221+Цены!$C$4+Цены!$G$3</f>
        <v>1400.2359999999999</v>
      </c>
      <c r="E211" s="8">
        <f>'Цены 2'!E62+Сбытовые!E221+Цены!$C$4+Цены!$G$3</f>
        <v>1392.866</v>
      </c>
      <c r="F211" s="8">
        <f>'Цены 2'!F62+Сбытовые!F221+Цены!$C$4+Цены!$G$3</f>
        <v>1470.136</v>
      </c>
      <c r="G211" s="8">
        <f>'Цены 2'!G62+Сбытовые!G221+Цены!$C$4+Цены!$G$3</f>
        <v>1552.5159999999998</v>
      </c>
      <c r="H211" s="8">
        <f>'Цены 2'!H62+Сбытовые!H221+Цены!$C$4+Цены!$G$3</f>
        <v>1737.626</v>
      </c>
      <c r="I211" s="8">
        <f>'Цены 2'!I62+Сбытовые!I221+Цены!$C$4+Цены!$G$3</f>
        <v>2065.3360000000002</v>
      </c>
      <c r="J211" s="8">
        <f>'Цены 2'!J62+Сбытовые!J221+Цены!$C$4+Цены!$G$3</f>
        <v>2331.2160000000003</v>
      </c>
      <c r="K211" s="8">
        <f>'Цены 2'!K62+Сбытовые!K221+Цены!$C$4+Цены!$G$3</f>
        <v>2398.2060000000006</v>
      </c>
      <c r="L211" s="8">
        <f>'Цены 2'!L62+Сбытовые!L221+Цены!$C$4+Цены!$G$3</f>
        <v>2402.8860000000004</v>
      </c>
      <c r="M211" s="8">
        <f>'Цены 2'!M62+Сбытовые!M221+Цены!$C$4+Цены!$G$3</f>
        <v>2392.8560000000007</v>
      </c>
      <c r="N211" s="8">
        <f>'Цены 2'!N62+Сбытовые!N221+Цены!$C$4+Цены!$G$3</f>
        <v>2367.5660000000003</v>
      </c>
      <c r="O211" s="8">
        <f>'Цены 2'!O62+Сбытовые!O221+Цены!$C$4+Цены!$G$3</f>
        <v>2370.9160000000006</v>
      </c>
      <c r="P211" s="8">
        <f>'Цены 2'!P62+Сбытовые!P221+Цены!$C$4+Цены!$G$3</f>
        <v>2377.9560000000006</v>
      </c>
      <c r="Q211" s="8">
        <f>'Цены 2'!Q62+Сбытовые!Q221+Цены!$C$4+Цены!$G$3</f>
        <v>2378.6360000000004</v>
      </c>
      <c r="R211" s="8">
        <f>'Цены 2'!R62+Сбытовые!R221+Цены!$C$4+Цены!$G$3</f>
        <v>2386.0260000000003</v>
      </c>
      <c r="S211" s="8">
        <f>'Цены 2'!S62+Сбытовые!S221+Цены!$C$4+Цены!$G$3</f>
        <v>2429.8360000000007</v>
      </c>
      <c r="T211" s="8">
        <f>'Цены 2'!T62+Сбытовые!T221+Цены!$C$4+Цены!$G$3</f>
        <v>2454.0560000000005</v>
      </c>
      <c r="U211" s="8">
        <f>'Цены 2'!U62+Сбытовые!U221+Цены!$C$4+Цены!$G$3</f>
        <v>2453.2160000000003</v>
      </c>
      <c r="V211" s="8">
        <f>'Цены 2'!V62+Сбытовые!V221+Цены!$C$4+Цены!$G$3</f>
        <v>2415.4860000000003</v>
      </c>
      <c r="W211" s="8">
        <f>'Цены 2'!W62+Сбытовые!W221+Цены!$C$4+Цены!$G$3</f>
        <v>2380.9560000000006</v>
      </c>
      <c r="X211" s="8">
        <f>'Цены 2'!X62+Сбытовые!X221+Цены!$C$4+Цены!$G$3</f>
        <v>1850.2559999999999</v>
      </c>
      <c r="Y211" s="8">
        <f>'Цены 2'!Y62+Сбытовые!Y221+Цены!$C$4+Цены!$G$3</f>
        <v>1655.826</v>
      </c>
    </row>
    <row r="212" spans="1:25" x14ac:dyDescent="0.25">
      <c r="A212" s="7">
        <v>22</v>
      </c>
      <c r="B212" s="8">
        <f>'Цены 2'!B63+Сбытовые!B222+Цены!$C$4+Цены!$G$3</f>
        <v>1544.5059999999999</v>
      </c>
      <c r="C212" s="8">
        <f>'Цены 2'!C63+Сбытовые!C222+Цены!$C$4+Цены!$G$3</f>
        <v>1475.376</v>
      </c>
      <c r="D212" s="8">
        <f>'Цены 2'!D63+Сбытовые!D222+Цены!$C$4+Цены!$G$3</f>
        <v>1422.366</v>
      </c>
      <c r="E212" s="8">
        <f>'Цены 2'!E63+Сбытовые!E222+Цены!$C$4+Цены!$G$3</f>
        <v>1420.7660000000001</v>
      </c>
      <c r="F212" s="8">
        <f>'Цены 2'!F63+Сбытовые!F222+Цены!$C$4+Цены!$G$3</f>
        <v>1473.4659999999999</v>
      </c>
      <c r="G212" s="8">
        <f>'Цены 2'!G63+Сбытовые!G222+Цены!$C$4+Цены!$G$3</f>
        <v>1539.9059999999999</v>
      </c>
      <c r="H212" s="8">
        <f>'Цены 2'!H63+Сбытовые!H222+Цены!$C$4+Цены!$G$3</f>
        <v>1804.0659999999998</v>
      </c>
      <c r="I212" s="8">
        <f>'Цены 2'!I63+Сбытовые!I222+Цены!$C$4+Цены!$G$3</f>
        <v>2136.9060000000004</v>
      </c>
      <c r="J212" s="8">
        <f>'Цены 2'!J63+Сбытовые!J222+Цены!$C$4+Цены!$G$3</f>
        <v>2357.1560000000004</v>
      </c>
      <c r="K212" s="8">
        <f>'Цены 2'!K63+Сбытовые!K222+Цены!$C$4+Цены!$G$3</f>
        <v>2399.1660000000006</v>
      </c>
      <c r="L212" s="8">
        <f>'Цены 2'!L63+Сбытовые!L222+Цены!$C$4+Цены!$G$3</f>
        <v>2395.7960000000003</v>
      </c>
      <c r="M212" s="8">
        <f>'Цены 2'!M63+Сбытовые!M222+Цены!$C$4+Цены!$G$3</f>
        <v>2390.8460000000005</v>
      </c>
      <c r="N212" s="8">
        <f>'Цены 2'!N63+Сбытовые!N222+Цены!$C$4+Цены!$G$3</f>
        <v>2375.8060000000005</v>
      </c>
      <c r="O212" s="8">
        <f>'Цены 2'!O63+Сбытовые!O222+Цены!$C$4+Цены!$G$3</f>
        <v>2377.0960000000005</v>
      </c>
      <c r="P212" s="8">
        <f>'Цены 2'!P63+Сбытовые!P222+Цены!$C$4+Цены!$G$3</f>
        <v>2376.8160000000003</v>
      </c>
      <c r="Q212" s="8">
        <f>'Цены 2'!Q63+Сбытовые!Q222+Цены!$C$4+Цены!$G$3</f>
        <v>2376.4260000000004</v>
      </c>
      <c r="R212" s="8">
        <f>'Цены 2'!R63+Сбытовые!R222+Цены!$C$4+Цены!$G$3</f>
        <v>2381.0860000000007</v>
      </c>
      <c r="S212" s="8">
        <f>'Цены 2'!S63+Сбытовые!S222+Цены!$C$4+Цены!$G$3</f>
        <v>2422.0960000000005</v>
      </c>
      <c r="T212" s="8">
        <f>'Цены 2'!T63+Сбытовые!T222+Цены!$C$4+Цены!$G$3</f>
        <v>2435.3260000000005</v>
      </c>
      <c r="U212" s="8">
        <f>'Цены 2'!U63+Сбытовые!U222+Цены!$C$4+Цены!$G$3</f>
        <v>2420.3460000000005</v>
      </c>
      <c r="V212" s="8">
        <f>'Цены 2'!V63+Сбытовые!V222+Цены!$C$4+Цены!$G$3</f>
        <v>2341.4860000000003</v>
      </c>
      <c r="W212" s="8">
        <f>'Цены 2'!W63+Сбытовые!W222+Цены!$C$4+Цены!$G$3</f>
        <v>2333.7760000000003</v>
      </c>
      <c r="X212" s="8">
        <f>'Цены 2'!X63+Сбытовые!X222+Цены!$C$4+Цены!$G$3</f>
        <v>1818.126</v>
      </c>
      <c r="Y212" s="8">
        <f>'Цены 2'!Y63+Сбытовые!Y222+Цены!$C$4+Цены!$G$3</f>
        <v>1570.0059999999999</v>
      </c>
    </row>
    <row r="213" spans="1:25" x14ac:dyDescent="0.25">
      <c r="A213" s="7">
        <v>23</v>
      </c>
      <c r="B213" s="8">
        <f>'Цены 2'!B64+Сбытовые!B223+Цены!$C$4+Цены!$G$3</f>
        <v>1464.9159999999999</v>
      </c>
      <c r="C213" s="8">
        <f>'Цены 2'!C64+Сбытовые!C223+Цены!$C$4+Цены!$G$3</f>
        <v>619.64599999999996</v>
      </c>
      <c r="D213" s="8">
        <f>'Цены 2'!D64+Сбытовые!D223+Цены!$C$4+Цены!$G$3</f>
        <v>593.44600000000003</v>
      </c>
      <c r="E213" s="8">
        <f>'Цены 2'!E64+Сбытовые!E223+Цены!$C$4+Цены!$G$3</f>
        <v>588.78600000000006</v>
      </c>
      <c r="F213" s="8">
        <f>'Цены 2'!F64+Сбытовые!F223+Цены!$C$4+Цены!$G$3</f>
        <v>1358.7459999999999</v>
      </c>
      <c r="G213" s="8">
        <f>'Цены 2'!G64+Сбытовые!G223+Цены!$C$4+Цены!$G$3</f>
        <v>1468.646</v>
      </c>
      <c r="H213" s="8">
        <f>'Цены 2'!H64+Сбытовые!H223+Цены!$C$4+Цены!$G$3</f>
        <v>1739.9659999999999</v>
      </c>
      <c r="I213" s="8">
        <f>'Цены 2'!I64+Сбытовые!I223+Цены!$C$4+Цены!$G$3</f>
        <v>1997.7759999999998</v>
      </c>
      <c r="J213" s="8">
        <f>'Цены 2'!J64+Сбытовые!J223+Цены!$C$4+Цены!$G$3</f>
        <v>2310.1560000000004</v>
      </c>
      <c r="K213" s="8">
        <f>'Цены 2'!K64+Сбытовые!K223+Цены!$C$4+Цены!$G$3</f>
        <v>2394.4360000000006</v>
      </c>
      <c r="L213" s="8">
        <f>'Цены 2'!L64+Сбытовые!L223+Цены!$C$4+Цены!$G$3</f>
        <v>2392.4260000000004</v>
      </c>
      <c r="M213" s="8">
        <f>'Цены 2'!M64+Сбытовые!M223+Цены!$C$4+Цены!$G$3</f>
        <v>2374.8260000000005</v>
      </c>
      <c r="N213" s="8">
        <f>'Цены 2'!N64+Сбытовые!N223+Цены!$C$4+Цены!$G$3</f>
        <v>2366.5260000000003</v>
      </c>
      <c r="O213" s="8">
        <f>'Цены 2'!O64+Сбытовые!O223+Цены!$C$4+Цены!$G$3</f>
        <v>2369.9160000000006</v>
      </c>
      <c r="P213" s="8">
        <f>'Цены 2'!P64+Сбытовые!P223+Цены!$C$4+Цены!$G$3</f>
        <v>2376.0960000000005</v>
      </c>
      <c r="Q213" s="8">
        <f>'Цены 2'!Q64+Сбытовые!Q223+Цены!$C$4+Цены!$G$3</f>
        <v>2382.4260000000004</v>
      </c>
      <c r="R213" s="8">
        <f>'Цены 2'!R64+Сбытовые!R223+Цены!$C$4+Цены!$G$3</f>
        <v>2390.5260000000003</v>
      </c>
      <c r="S213" s="8">
        <f>'Цены 2'!S64+Сбытовые!S223+Цены!$C$4+Цены!$G$3</f>
        <v>2431.1160000000004</v>
      </c>
      <c r="T213" s="8">
        <f>'Цены 2'!T64+Сбытовые!T223+Цены!$C$4+Цены!$G$3</f>
        <v>2449.6760000000004</v>
      </c>
      <c r="U213" s="8">
        <f>'Цены 2'!U64+Сбытовые!U223+Цены!$C$4+Цены!$G$3</f>
        <v>2447.3360000000007</v>
      </c>
      <c r="V213" s="8">
        <f>'Цены 2'!V64+Сбытовые!V223+Цены!$C$4+Цены!$G$3</f>
        <v>2410.0060000000003</v>
      </c>
      <c r="W213" s="8">
        <f>'Цены 2'!W64+Сбытовые!W223+Цены!$C$4+Цены!$G$3</f>
        <v>2376.6460000000006</v>
      </c>
      <c r="X213" s="8">
        <f>'Цены 2'!X64+Сбытовые!X223+Цены!$C$4+Цены!$G$3</f>
        <v>1864.4559999999999</v>
      </c>
      <c r="Y213" s="8">
        <f>'Цены 2'!Y64+Сбытовые!Y223+Цены!$C$4+Цены!$G$3</f>
        <v>1651.5659999999998</v>
      </c>
    </row>
    <row r="214" spans="1:25" x14ac:dyDescent="0.25">
      <c r="A214" s="7">
        <v>24</v>
      </c>
      <c r="B214" s="8">
        <f>'Цены 2'!B65+Сбытовые!B224+Цены!$C$4+Цены!$G$3</f>
        <v>1668.5359999999998</v>
      </c>
      <c r="C214" s="8">
        <f>'Цены 2'!C65+Сбытовые!C224+Цены!$C$4+Цены!$G$3</f>
        <v>1490.886</v>
      </c>
      <c r="D214" s="8">
        <f>'Цены 2'!D65+Сбытовые!D224+Цены!$C$4+Цены!$G$3</f>
        <v>1474.386</v>
      </c>
      <c r="E214" s="8">
        <f>'Цены 2'!E65+Сбытовые!E224+Цены!$C$4+Цены!$G$3</f>
        <v>1471.396</v>
      </c>
      <c r="F214" s="8">
        <f>'Цены 2'!F65+Сбытовые!F224+Цены!$C$4+Цены!$G$3</f>
        <v>1515.346</v>
      </c>
      <c r="G214" s="8">
        <f>'Цены 2'!G65+Сбытовые!G224+Цены!$C$4+Цены!$G$3</f>
        <v>1653.0259999999998</v>
      </c>
      <c r="H214" s="8">
        <f>'Цены 2'!H65+Сбытовые!H224+Цены!$C$4+Цены!$G$3</f>
        <v>1892.9959999999999</v>
      </c>
      <c r="I214" s="8">
        <f>'Цены 2'!I65+Сбытовые!I224+Цены!$C$4+Цены!$G$3</f>
        <v>2226.8360000000002</v>
      </c>
      <c r="J214" s="8">
        <f>'Цены 2'!J65+Сбытовые!J224+Цены!$C$4+Цены!$G$3</f>
        <v>2434.4560000000006</v>
      </c>
      <c r="K214" s="8">
        <f>'Цены 2'!K65+Сбытовые!K224+Цены!$C$4+Цены!$G$3</f>
        <v>2491.3560000000007</v>
      </c>
      <c r="L214" s="8">
        <f>'Цены 2'!L65+Сбытовые!L224+Цены!$C$4+Цены!$G$3</f>
        <v>2486.1960000000004</v>
      </c>
      <c r="M214" s="8">
        <f>'Цены 2'!M65+Сбытовые!M224+Цены!$C$4+Цены!$G$3</f>
        <v>2457.6260000000007</v>
      </c>
      <c r="N214" s="8">
        <f>'Цены 2'!N65+Сбытовые!N224+Цены!$C$4+Цены!$G$3</f>
        <v>2442.0660000000003</v>
      </c>
      <c r="O214" s="8">
        <f>'Цены 2'!O65+Сбытовые!O224+Цены!$C$4+Цены!$G$3</f>
        <v>2436.8960000000006</v>
      </c>
      <c r="P214" s="8">
        <f>'Цены 2'!P65+Сбытовые!P224+Цены!$C$4+Цены!$G$3</f>
        <v>2434.7560000000003</v>
      </c>
      <c r="Q214" s="8">
        <f>'Цены 2'!Q65+Сбытовые!Q224+Цены!$C$4+Цены!$G$3</f>
        <v>2436.4960000000005</v>
      </c>
      <c r="R214" s="8">
        <f>'Цены 2'!R65+Сбытовые!R224+Цены!$C$4+Цены!$G$3</f>
        <v>2434.1560000000004</v>
      </c>
      <c r="S214" s="8">
        <f>'Цены 2'!S65+Сбытовые!S224+Цены!$C$4+Цены!$G$3</f>
        <v>2467.5060000000003</v>
      </c>
      <c r="T214" s="8">
        <f>'Цены 2'!T65+Сбытовые!T224+Цены!$C$4+Цены!$G$3</f>
        <v>2481.1260000000007</v>
      </c>
      <c r="U214" s="8">
        <f>'Цены 2'!U65+Сбытовые!U224+Цены!$C$4+Цены!$G$3</f>
        <v>2466.8360000000007</v>
      </c>
      <c r="V214" s="8">
        <f>'Цены 2'!V65+Сбытовые!V224+Цены!$C$4+Цены!$G$3</f>
        <v>2416.7760000000003</v>
      </c>
      <c r="W214" s="8">
        <f>'Цены 2'!W65+Сбытовые!W224+Цены!$C$4+Цены!$G$3</f>
        <v>2408.8060000000005</v>
      </c>
      <c r="X214" s="8">
        <f>'Цены 2'!X65+Сбытовые!X224+Цены!$C$4+Цены!$G$3</f>
        <v>2331.7860000000005</v>
      </c>
      <c r="Y214" s="8">
        <f>'Цены 2'!Y65+Сбытовые!Y224+Цены!$C$4+Цены!$G$3</f>
        <v>1733.6559999999999</v>
      </c>
    </row>
    <row r="215" spans="1:25" x14ac:dyDescent="0.25">
      <c r="A215" s="7">
        <v>25</v>
      </c>
      <c r="B215" s="8">
        <f>'Цены 2'!B66+Сбытовые!B225+Цены!$C$4+Цены!$G$3</f>
        <v>1554.2159999999999</v>
      </c>
      <c r="C215" s="8">
        <f>'Цены 2'!C66+Сбытовые!C225+Цены!$C$4+Цены!$G$3</f>
        <v>1493.6659999999999</v>
      </c>
      <c r="D215" s="8">
        <f>'Цены 2'!D66+Сбытовые!D225+Цены!$C$4+Цены!$G$3</f>
        <v>1467.826</v>
      </c>
      <c r="E215" s="8">
        <f>'Цены 2'!E66+Сбытовые!E225+Цены!$C$4+Цены!$G$3</f>
        <v>1466.7259999999999</v>
      </c>
      <c r="F215" s="8">
        <f>'Цены 2'!F66+Сбытовые!F225+Цены!$C$4+Цены!$G$3</f>
        <v>1498.0160000000001</v>
      </c>
      <c r="G215" s="8">
        <f>'Цены 2'!G66+Сбытовые!G225+Цены!$C$4+Цены!$G$3</f>
        <v>1641.326</v>
      </c>
      <c r="H215" s="8">
        <f>'Цены 2'!H66+Сбытовые!H225+Цены!$C$4+Цены!$G$3</f>
        <v>1858.326</v>
      </c>
      <c r="I215" s="8">
        <f>'Цены 2'!I66+Сбытовые!I225+Цены!$C$4+Цены!$G$3</f>
        <v>2180.2060000000001</v>
      </c>
      <c r="J215" s="8">
        <f>'Цены 2'!J66+Сбытовые!J225+Цены!$C$4+Цены!$G$3</f>
        <v>2407.1860000000006</v>
      </c>
      <c r="K215" s="8">
        <f>'Цены 2'!K66+Сбытовые!K225+Цены!$C$4+Цены!$G$3</f>
        <v>2418.0260000000003</v>
      </c>
      <c r="L215" s="8">
        <f>'Цены 2'!L66+Сбытовые!L225+Цены!$C$4+Цены!$G$3</f>
        <v>2416.7260000000006</v>
      </c>
      <c r="M215" s="8">
        <f>'Цены 2'!M66+Сбытовые!M225+Цены!$C$4+Цены!$G$3</f>
        <v>2412.5560000000005</v>
      </c>
      <c r="N215" s="8">
        <f>'Цены 2'!N66+Сбытовые!N225+Цены!$C$4+Цены!$G$3</f>
        <v>2391.0760000000005</v>
      </c>
      <c r="O215" s="8">
        <f>'Цены 2'!O66+Сбытовые!O225+Цены!$C$4+Цены!$G$3</f>
        <v>2391.8860000000004</v>
      </c>
      <c r="P215" s="8">
        <f>'Цены 2'!P66+Сбытовые!P225+Цены!$C$4+Цены!$G$3</f>
        <v>2392.1060000000007</v>
      </c>
      <c r="Q215" s="8">
        <f>'Цены 2'!Q66+Сбытовые!Q225+Цены!$C$4+Цены!$G$3</f>
        <v>2409.8560000000007</v>
      </c>
      <c r="R215" s="8">
        <f>'Цены 2'!R66+Сбытовые!R225+Цены!$C$4+Цены!$G$3</f>
        <v>2401.0360000000005</v>
      </c>
      <c r="S215" s="8">
        <f>'Цены 2'!S66+Сбытовые!S225+Цены!$C$4+Цены!$G$3</f>
        <v>2423.7260000000006</v>
      </c>
      <c r="T215" s="8">
        <f>'Цены 2'!T66+Сбытовые!T225+Цены!$C$4+Цены!$G$3</f>
        <v>2431.4660000000003</v>
      </c>
      <c r="U215" s="8">
        <f>'Цены 2'!U66+Сбытовые!U225+Цены!$C$4+Цены!$G$3</f>
        <v>2444.7360000000003</v>
      </c>
      <c r="V215" s="8">
        <f>'Цены 2'!V66+Сбытовые!V225+Цены!$C$4+Цены!$G$3</f>
        <v>2410.4460000000004</v>
      </c>
      <c r="W215" s="8">
        <f>'Цены 2'!W66+Сбытовые!W225+Цены!$C$4+Цены!$G$3</f>
        <v>2342.0760000000005</v>
      </c>
      <c r="X215" s="8">
        <f>'Цены 2'!X66+Сбытовые!X225+Цены!$C$4+Цены!$G$3</f>
        <v>2008.8059999999998</v>
      </c>
      <c r="Y215" s="8">
        <f>'Цены 2'!Y66+Сбытовые!Y225+Цены!$C$4+Цены!$G$3</f>
        <v>1664.6959999999999</v>
      </c>
    </row>
    <row r="216" spans="1:25" x14ac:dyDescent="0.25">
      <c r="A216" s="7">
        <v>26</v>
      </c>
      <c r="B216" s="8">
        <f>'Цены 2'!B67+Сбытовые!B226+Цены!$C$4+Цены!$G$3</f>
        <v>1481.5059999999999</v>
      </c>
      <c r="C216" s="8">
        <f>'Цены 2'!C67+Сбытовые!C226+Цены!$C$4+Цены!$G$3</f>
        <v>1424.856</v>
      </c>
      <c r="D216" s="8">
        <f>'Цены 2'!D67+Сбытовые!D226+Цены!$C$4+Цены!$G$3</f>
        <v>1352.816</v>
      </c>
      <c r="E216" s="8">
        <f>'Цены 2'!E67+Сбытовые!E226+Цены!$C$4+Цены!$G$3</f>
        <v>1406.596</v>
      </c>
      <c r="F216" s="8">
        <f>'Цены 2'!F67+Сбытовые!F226+Цены!$C$4+Цены!$G$3</f>
        <v>1449.066</v>
      </c>
      <c r="G216" s="8">
        <f>'Цены 2'!G67+Сбытовые!G226+Цены!$C$4+Цены!$G$3</f>
        <v>1478.7760000000001</v>
      </c>
      <c r="H216" s="8">
        <f>'Цены 2'!H67+Сбытовые!H226+Цены!$C$4+Цены!$G$3</f>
        <v>1548.6659999999999</v>
      </c>
      <c r="I216" s="8">
        <f>'Цены 2'!I67+Сбытовые!I226+Цены!$C$4+Цены!$G$3</f>
        <v>1779.9159999999999</v>
      </c>
      <c r="J216" s="8">
        <f>'Цены 2'!J67+Сбытовые!J226+Цены!$C$4+Цены!$G$3</f>
        <v>2039.7759999999998</v>
      </c>
      <c r="K216" s="8">
        <f>'Цены 2'!K67+Сбытовые!K226+Цены!$C$4+Цены!$G$3</f>
        <v>2346.6160000000004</v>
      </c>
      <c r="L216" s="8">
        <f>'Цены 2'!L67+Сбытовые!L226+Цены!$C$4+Цены!$G$3</f>
        <v>2375.9860000000003</v>
      </c>
      <c r="M216" s="8">
        <f>'Цены 2'!M67+Сбытовые!M226+Цены!$C$4+Цены!$G$3</f>
        <v>2372.7660000000005</v>
      </c>
      <c r="N216" s="8">
        <f>'Цены 2'!N67+Сбытовые!N226+Цены!$C$4+Цены!$G$3</f>
        <v>2356.3160000000003</v>
      </c>
      <c r="O216" s="8">
        <f>'Цены 2'!O67+Сбытовые!O226+Цены!$C$4+Цены!$G$3</f>
        <v>2365.1960000000004</v>
      </c>
      <c r="P216" s="8">
        <f>'Цены 2'!P67+Сбытовые!P226+Цены!$C$4+Цены!$G$3</f>
        <v>2359.4060000000004</v>
      </c>
      <c r="Q216" s="8">
        <f>'Цены 2'!Q67+Сбытовые!Q226+Цены!$C$4+Цены!$G$3</f>
        <v>2365.5260000000003</v>
      </c>
      <c r="R216" s="8">
        <f>'Цены 2'!R67+Сбытовые!R226+Цены!$C$4+Цены!$G$3</f>
        <v>2375.6460000000006</v>
      </c>
      <c r="S216" s="8">
        <f>'Цены 2'!S67+Сбытовые!S226+Цены!$C$4+Цены!$G$3</f>
        <v>2411.8560000000007</v>
      </c>
      <c r="T216" s="8">
        <f>'Цены 2'!T67+Сбытовые!T226+Цены!$C$4+Цены!$G$3</f>
        <v>2416.8360000000007</v>
      </c>
      <c r="U216" s="8">
        <f>'Цены 2'!U67+Сбытовые!U226+Цены!$C$4+Цены!$G$3</f>
        <v>2426.9760000000006</v>
      </c>
      <c r="V216" s="8">
        <f>'Цены 2'!V67+Сбытовые!V226+Цены!$C$4+Цены!$G$3</f>
        <v>2405.9860000000003</v>
      </c>
      <c r="W216" s="8">
        <f>'Цены 2'!W67+Сбытовые!W226+Цены!$C$4+Цены!$G$3</f>
        <v>2382.2460000000005</v>
      </c>
      <c r="X216" s="8">
        <f>'Цены 2'!X67+Сбытовые!X226+Цены!$C$4+Цены!$G$3</f>
        <v>1870.606</v>
      </c>
      <c r="Y216" s="8">
        <f>'Цены 2'!Y67+Сбытовые!Y226+Цены!$C$4+Цены!$G$3</f>
        <v>1659.5459999999998</v>
      </c>
    </row>
    <row r="217" spans="1:25" x14ac:dyDescent="0.25">
      <c r="A217" s="7">
        <v>27</v>
      </c>
      <c r="B217" s="8">
        <f>'Цены 2'!B68+Сбытовые!B227+Цены!$C$4+Цены!$G$3</f>
        <v>1559.9359999999999</v>
      </c>
      <c r="C217" s="8">
        <f>'Цены 2'!C68+Сбытовые!C227+Цены!$C$4+Цены!$G$3</f>
        <v>1480.386</v>
      </c>
      <c r="D217" s="8">
        <f>'Цены 2'!D68+Сбытовые!D227+Цены!$C$4+Цены!$G$3</f>
        <v>1463.6859999999999</v>
      </c>
      <c r="E217" s="8">
        <f>'Цены 2'!E68+Сбытовые!E227+Цены!$C$4+Цены!$G$3</f>
        <v>1443.646</v>
      </c>
      <c r="F217" s="8">
        <f>'Цены 2'!F68+Сбытовые!F227+Цены!$C$4+Цены!$G$3</f>
        <v>1463.9959999999999</v>
      </c>
      <c r="G217" s="8">
        <f>'Цены 2'!G68+Сбытовые!G227+Цены!$C$4+Цены!$G$3</f>
        <v>1481.046</v>
      </c>
      <c r="H217" s="8">
        <f>'Цены 2'!H68+Сбытовые!H227+Цены!$C$4+Цены!$G$3</f>
        <v>1520.0059999999999</v>
      </c>
      <c r="I217" s="8">
        <f>'Цены 2'!I68+Сбытовые!I227+Цены!$C$4+Цены!$G$3</f>
        <v>1652.386</v>
      </c>
      <c r="J217" s="8">
        <f>'Цены 2'!J68+Сбытовые!J227+Цены!$C$4+Цены!$G$3</f>
        <v>1882.2659999999998</v>
      </c>
      <c r="K217" s="8">
        <f>'Цены 2'!K68+Сбытовые!K227+Цены!$C$4+Цены!$G$3</f>
        <v>2169.3660000000004</v>
      </c>
      <c r="L217" s="8">
        <f>'Цены 2'!L68+Сбытовые!L227+Цены!$C$4+Цены!$G$3</f>
        <v>2302.2560000000003</v>
      </c>
      <c r="M217" s="8">
        <f>'Цены 2'!M68+Сбытовые!M227+Цены!$C$4+Цены!$G$3</f>
        <v>2317.5160000000005</v>
      </c>
      <c r="N217" s="8">
        <f>'Цены 2'!N68+Сбытовые!N227+Цены!$C$4+Цены!$G$3</f>
        <v>2315.7460000000005</v>
      </c>
      <c r="O217" s="8">
        <f>'Цены 2'!O68+Сбытовые!O227+Цены!$C$4+Цены!$G$3</f>
        <v>2296.4060000000004</v>
      </c>
      <c r="P217" s="8">
        <f>'Цены 2'!P68+Сбытовые!P227+Цены!$C$4+Цены!$G$3</f>
        <v>2291.9260000000004</v>
      </c>
      <c r="Q217" s="8">
        <f>'Цены 2'!Q68+Сбытовые!Q227+Цены!$C$4+Цены!$G$3</f>
        <v>2325.1260000000007</v>
      </c>
      <c r="R217" s="8">
        <f>'Цены 2'!R68+Сбытовые!R227+Цены!$C$4+Цены!$G$3</f>
        <v>2349.2960000000003</v>
      </c>
      <c r="S217" s="8">
        <f>'Цены 2'!S68+Сбытовые!S227+Цены!$C$4+Цены!$G$3</f>
        <v>2455.6560000000004</v>
      </c>
      <c r="T217" s="8">
        <f>'Цены 2'!T68+Сбытовые!T227+Цены!$C$4+Цены!$G$3</f>
        <v>2472.0360000000005</v>
      </c>
      <c r="U217" s="8">
        <f>'Цены 2'!U68+Сбытовые!U227+Цены!$C$4+Цены!$G$3</f>
        <v>2471.0860000000007</v>
      </c>
      <c r="V217" s="8">
        <f>'Цены 2'!V68+Сбытовые!V227+Цены!$C$4+Цены!$G$3</f>
        <v>2442.3260000000005</v>
      </c>
      <c r="W217" s="8">
        <f>'Цены 2'!W68+Сбытовые!W227+Цены!$C$4+Цены!$G$3</f>
        <v>2413.1460000000006</v>
      </c>
      <c r="X217" s="8">
        <f>'Цены 2'!X68+Сбытовые!X227+Цены!$C$4+Цены!$G$3</f>
        <v>1858.896</v>
      </c>
      <c r="Y217" s="8">
        <f>'Цены 2'!Y68+Сбытовые!Y227+Цены!$C$4+Цены!$G$3</f>
        <v>1659.5059999999999</v>
      </c>
    </row>
    <row r="218" spans="1:25" x14ac:dyDescent="0.25">
      <c r="A218" s="7">
        <v>28</v>
      </c>
      <c r="B218" s="8">
        <f>'Цены 2'!B69+Сбытовые!B228+Цены!$C$4+Цены!$G$3</f>
        <v>1604.1659999999999</v>
      </c>
      <c r="C218" s="8">
        <f>'Цены 2'!C69+Сбытовые!C228+Цены!$C$4+Цены!$G$3</f>
        <v>1536.846</v>
      </c>
      <c r="D218" s="8">
        <f>'Цены 2'!D69+Сбытовые!D228+Цены!$C$4+Цены!$G$3</f>
        <v>1475.806</v>
      </c>
      <c r="E218" s="8">
        <f>'Цены 2'!E69+Сбытовые!E228+Цены!$C$4+Цены!$G$3</f>
        <v>1472.0360000000001</v>
      </c>
      <c r="F218" s="8">
        <f>'Цены 2'!F69+Сбытовые!F228+Цены!$C$4+Цены!$G$3</f>
        <v>1525.1759999999999</v>
      </c>
      <c r="G218" s="8">
        <f>'Цены 2'!G69+Сбытовые!G228+Цены!$C$4+Цены!$G$3</f>
        <v>1654.5659999999998</v>
      </c>
      <c r="H218" s="8">
        <f>'Цены 2'!H69+Сбытовые!H228+Цены!$C$4+Цены!$G$3</f>
        <v>1860.6959999999999</v>
      </c>
      <c r="I218" s="8">
        <f>'Цены 2'!I69+Сбытовые!I228+Цены!$C$4+Цены!$G$3</f>
        <v>2196.1460000000002</v>
      </c>
      <c r="J218" s="8">
        <f>'Цены 2'!J69+Сбытовые!J228+Цены!$C$4+Цены!$G$3</f>
        <v>2410.6560000000004</v>
      </c>
      <c r="K218" s="8">
        <f>'Цены 2'!K69+Сбытовые!K228+Цены!$C$4+Цены!$G$3</f>
        <v>2455.3260000000005</v>
      </c>
      <c r="L218" s="8">
        <f>'Цены 2'!L69+Сбытовые!L228+Цены!$C$4+Цены!$G$3</f>
        <v>2455.0260000000003</v>
      </c>
      <c r="M218" s="8">
        <f>'Цены 2'!M69+Сбытовые!M228+Цены!$C$4+Цены!$G$3</f>
        <v>2436.4960000000005</v>
      </c>
      <c r="N218" s="8">
        <f>'Цены 2'!N69+Сбытовые!N228+Цены!$C$4+Цены!$G$3</f>
        <v>2416.5960000000005</v>
      </c>
      <c r="O218" s="8">
        <f>'Цены 2'!O69+Сбытовые!O228+Цены!$C$4+Цены!$G$3</f>
        <v>2412.0960000000005</v>
      </c>
      <c r="P218" s="8">
        <f>'Цены 2'!P69+Сбытовые!P228+Цены!$C$4+Цены!$G$3</f>
        <v>2403.5260000000003</v>
      </c>
      <c r="Q218" s="8">
        <f>'Цены 2'!Q69+Сбытовые!Q228+Цены!$C$4+Цены!$G$3</f>
        <v>2405.3760000000007</v>
      </c>
      <c r="R218" s="8">
        <f>'Цены 2'!R69+Сбытовые!R228+Цены!$C$4+Цены!$G$3</f>
        <v>2403.9560000000006</v>
      </c>
      <c r="S218" s="8">
        <f>'Цены 2'!S69+Сбытовые!S228+Цены!$C$4+Цены!$G$3</f>
        <v>2450.2860000000005</v>
      </c>
      <c r="T218" s="8">
        <f>'Цены 2'!T69+Сбытовые!T228+Цены!$C$4+Цены!$G$3</f>
        <v>2457.2960000000003</v>
      </c>
      <c r="U218" s="8">
        <f>'Цены 2'!U69+Сбытовые!U228+Цены!$C$4+Цены!$G$3</f>
        <v>2438.6560000000004</v>
      </c>
      <c r="V218" s="8">
        <f>'Цены 2'!V69+Сбытовые!V228+Цены!$C$4+Цены!$G$3</f>
        <v>2388.7460000000005</v>
      </c>
      <c r="W218" s="8">
        <f>'Цены 2'!W69+Сбытовые!W228+Цены!$C$4+Цены!$G$3</f>
        <v>2222.0760000000005</v>
      </c>
      <c r="X218" s="8">
        <f>'Цены 2'!X69+Сбытовые!X228+Цены!$C$4+Цены!$G$3</f>
        <v>1913.8159999999998</v>
      </c>
      <c r="Y218" s="8">
        <f>'Цены 2'!Y69+Сбытовые!Y228+Цены!$C$4+Цены!$G$3</f>
        <v>1639.376</v>
      </c>
    </row>
    <row r="219" spans="1:25" x14ac:dyDescent="0.25">
      <c r="A219" s="7">
        <v>29</v>
      </c>
      <c r="B219" s="8">
        <f>'Цены 2'!B70+Сбытовые!B229+Цены!$C$4+Цены!$G$3</f>
        <v>1470.6659999999999</v>
      </c>
      <c r="C219" s="8">
        <f>'Цены 2'!C70+Сбытовые!C229+Цены!$C$4+Цены!$G$3</f>
        <v>1413.066</v>
      </c>
      <c r="D219" s="8">
        <f>'Цены 2'!D70+Сбытовые!D229+Цены!$C$4+Цены!$G$3</f>
        <v>1287.7059999999999</v>
      </c>
      <c r="E219" s="8">
        <f>'Цены 2'!E70+Сбытовые!E229+Цены!$C$4+Цены!$G$3</f>
        <v>1292.836</v>
      </c>
      <c r="F219" s="8">
        <f>'Цены 2'!F70+Сбытовые!F229+Цены!$C$4+Цены!$G$3</f>
        <v>1407.586</v>
      </c>
      <c r="G219" s="8">
        <f>'Цены 2'!G70+Сбытовые!G229+Цены!$C$4+Цены!$G$3</f>
        <v>1502.7660000000001</v>
      </c>
      <c r="H219" s="8">
        <f>'Цены 2'!H70+Сбытовые!H229+Цены!$C$4+Цены!$G$3</f>
        <v>1700.8059999999998</v>
      </c>
      <c r="I219" s="8">
        <f>'Цены 2'!I70+Сбытовые!I229+Цены!$C$4+Цены!$G$3</f>
        <v>1974.4159999999999</v>
      </c>
      <c r="J219" s="8">
        <f>'Цены 2'!J70+Сбытовые!J229+Цены!$C$4+Цены!$G$3</f>
        <v>2180.1060000000002</v>
      </c>
      <c r="K219" s="8">
        <f>'Цены 2'!K70+Сбытовые!K229+Цены!$C$4+Цены!$G$3</f>
        <v>2234.6560000000004</v>
      </c>
      <c r="L219" s="8">
        <f>'Цены 2'!L70+Сбытовые!L229+Цены!$C$4+Цены!$G$3</f>
        <v>2231.0260000000003</v>
      </c>
      <c r="M219" s="8">
        <f>'Цены 2'!M70+Сбытовые!M229+Цены!$C$4+Цены!$G$3</f>
        <v>2206.2160000000003</v>
      </c>
      <c r="N219" s="8">
        <f>'Цены 2'!N70+Сбытовые!N229+Цены!$C$4+Цены!$G$3</f>
        <v>2189.2460000000001</v>
      </c>
      <c r="O219" s="8">
        <f>'Цены 2'!O70+Сбытовые!O229+Цены!$C$4+Цены!$G$3</f>
        <v>2188.1960000000004</v>
      </c>
      <c r="P219" s="8">
        <f>'Цены 2'!P70+Сбытовые!P229+Цены!$C$4+Цены!$G$3</f>
        <v>2179.2360000000003</v>
      </c>
      <c r="Q219" s="8">
        <f>'Цены 2'!Q70+Сбытовые!Q229+Цены!$C$4+Цены!$G$3</f>
        <v>2183.9160000000002</v>
      </c>
      <c r="R219" s="8">
        <f>'Цены 2'!R70+Сбытовые!R229+Цены!$C$4+Цены!$G$3</f>
        <v>2189.3260000000005</v>
      </c>
      <c r="S219" s="8">
        <f>'Цены 2'!S70+Сбытовые!S229+Цены!$C$4+Цены!$G$3</f>
        <v>2228.4660000000003</v>
      </c>
      <c r="T219" s="8">
        <f>'Цены 2'!T70+Сбытовые!T229+Цены!$C$4+Цены!$G$3</f>
        <v>2213.5460000000003</v>
      </c>
      <c r="U219" s="8">
        <f>'Цены 2'!U70+Сбытовые!U229+Цены!$C$4+Цены!$G$3</f>
        <v>2224.0760000000005</v>
      </c>
      <c r="V219" s="8">
        <f>'Цены 2'!V70+Сбытовые!V229+Цены!$C$4+Цены!$G$3</f>
        <v>2176.1760000000004</v>
      </c>
      <c r="W219" s="8">
        <f>'Цены 2'!W70+Сбытовые!W229+Цены!$C$4+Цены!$G$3</f>
        <v>2102.9660000000003</v>
      </c>
      <c r="X219" s="8">
        <f>'Цены 2'!X70+Сбытовые!X229+Цены!$C$4+Цены!$G$3</f>
        <v>1761.1959999999999</v>
      </c>
      <c r="Y219" s="8">
        <f>'Цены 2'!Y70+Сбытовые!Y229+Цены!$C$4+Цены!$G$3</f>
        <v>1512.0160000000001</v>
      </c>
    </row>
    <row r="220" spans="1:25" x14ac:dyDescent="0.25">
      <c r="A220" s="7">
        <v>30</v>
      </c>
      <c r="B220" s="8">
        <f>'Цены 2'!B71+Сбытовые!B230+Цены!$C$4+Цены!$G$3</f>
        <v>1452.9459999999999</v>
      </c>
      <c r="C220" s="8">
        <f>'Цены 2'!C71+Сбытовые!C230+Цены!$C$4+Цены!$G$3</f>
        <v>1347.6959999999999</v>
      </c>
      <c r="D220" s="8">
        <f>'Цены 2'!D71+Сбытовые!D230+Цены!$C$4+Цены!$G$3</f>
        <v>1276.7059999999999</v>
      </c>
      <c r="E220" s="8">
        <f>'Цены 2'!E71+Сбытовые!E230+Цены!$C$4+Цены!$G$3</f>
        <v>1247.886</v>
      </c>
      <c r="F220" s="8">
        <f>'Цены 2'!F71+Сбытовые!F230+Цены!$C$4+Цены!$G$3</f>
        <v>1336.0059999999999</v>
      </c>
      <c r="G220" s="8">
        <f>'Цены 2'!G71+Сбытовые!G230+Цены!$C$4+Цены!$G$3</f>
        <v>1529.6659999999999</v>
      </c>
      <c r="H220" s="8">
        <f>'Цены 2'!H71+Сбытовые!H230+Цены!$C$4+Цены!$G$3</f>
        <v>1686.886</v>
      </c>
      <c r="I220" s="8">
        <f>'Цены 2'!I71+Сбытовые!I230+Цены!$C$4+Цены!$G$3</f>
        <v>2001.2959999999998</v>
      </c>
      <c r="J220" s="8">
        <f>'Цены 2'!J71+Сбытовые!J230+Цены!$C$4+Цены!$G$3</f>
        <v>2373.1160000000004</v>
      </c>
      <c r="K220" s="8">
        <f>'Цены 2'!K71+Сбытовые!K230+Цены!$C$4+Цены!$G$3</f>
        <v>2419.7960000000003</v>
      </c>
      <c r="L220" s="8">
        <f>'Цены 2'!L71+Сбытовые!L230+Цены!$C$4+Цены!$G$3</f>
        <v>2429.4260000000004</v>
      </c>
      <c r="M220" s="8">
        <f>'Цены 2'!M71+Сбытовые!M230+Цены!$C$4+Цены!$G$3</f>
        <v>2410.5860000000007</v>
      </c>
      <c r="N220" s="8">
        <f>'Цены 2'!N71+Сбытовые!N230+Цены!$C$4+Цены!$G$3</f>
        <v>2391.5460000000003</v>
      </c>
      <c r="O220" s="8">
        <f>'Цены 2'!O71+Сбытовые!O230+Цены!$C$4+Цены!$G$3</f>
        <v>2392.0260000000003</v>
      </c>
      <c r="P220" s="8">
        <f>'Цены 2'!P71+Сбытовые!P230+Цены!$C$4+Цены!$G$3</f>
        <v>2388.9660000000003</v>
      </c>
      <c r="Q220" s="8">
        <f>'Цены 2'!Q71+Сбытовые!Q230+Цены!$C$4+Цены!$G$3</f>
        <v>2422.5860000000007</v>
      </c>
      <c r="R220" s="8">
        <f>'Цены 2'!R71+Сбытовые!R230+Цены!$C$4+Цены!$G$3</f>
        <v>2419.6760000000004</v>
      </c>
      <c r="S220" s="8">
        <f>'Цены 2'!S71+Сбытовые!S230+Цены!$C$4+Цены!$G$3</f>
        <v>2455.4160000000006</v>
      </c>
      <c r="T220" s="8">
        <f>'Цены 2'!T71+Сбытовые!T230+Цены!$C$4+Цены!$G$3</f>
        <v>2435.0660000000003</v>
      </c>
      <c r="U220" s="8">
        <f>'Цены 2'!U71+Сбытовые!U230+Цены!$C$4+Цены!$G$3</f>
        <v>2507.7260000000006</v>
      </c>
      <c r="V220" s="8">
        <f>'Цены 2'!V71+Сбытовые!V230+Цены!$C$4+Цены!$G$3</f>
        <v>2418.4460000000004</v>
      </c>
      <c r="W220" s="8">
        <f>'Цены 2'!W71+Сбытовые!W230+Цены!$C$4+Цены!$G$3</f>
        <v>2386.6560000000004</v>
      </c>
      <c r="X220" s="8">
        <f>'Цены 2'!X71+Сбытовые!X230+Цены!$C$4+Цены!$G$3</f>
        <v>2237.9260000000004</v>
      </c>
      <c r="Y220" s="8">
        <f>'Цены 2'!Y71+Сбытовые!Y230+Цены!$C$4+Цены!$G$3</f>
        <v>1534.9559999999999</v>
      </c>
    </row>
    <row r="221" spans="1:25" x14ac:dyDescent="0.25">
      <c r="A221" s="7">
        <v>31</v>
      </c>
      <c r="B221" s="8">
        <f>'Цены 2'!B72+Сбытовые!B231+Цены!$C$4+Цены!$G$3</f>
        <v>504.44600000000003</v>
      </c>
      <c r="C221" s="8">
        <f>'Цены 2'!C72+Сбытовые!C231+Цены!$C$4+Цены!$G$3</f>
        <v>504.44600000000003</v>
      </c>
      <c r="D221" s="8">
        <f>'Цены 2'!D72+Сбытовые!D231+Цены!$C$4+Цены!$G$3</f>
        <v>504.44600000000003</v>
      </c>
      <c r="E221" s="8">
        <f>'Цены 2'!E72+Сбытовые!E231+Цены!$C$4+Цены!$G$3</f>
        <v>504.44600000000003</v>
      </c>
      <c r="F221" s="8">
        <f>'Цены 2'!F72+Сбытовые!F231+Цены!$C$4+Цены!$G$3</f>
        <v>504.44600000000003</v>
      </c>
      <c r="G221" s="8">
        <f>'Цены 2'!G72+Сбытовые!G231+Цены!$C$4+Цены!$G$3</f>
        <v>504.44600000000003</v>
      </c>
      <c r="H221" s="8">
        <f>'Цены 2'!H72+Сбытовые!H231+Цены!$C$4+Цены!$G$3</f>
        <v>504.44600000000003</v>
      </c>
      <c r="I221" s="8">
        <f>'Цены 2'!I72+Сбытовые!I231+Цены!$C$4+Цены!$G$3</f>
        <v>504.44600000000003</v>
      </c>
      <c r="J221" s="8">
        <f>'Цены 2'!J72+Сбытовые!J231+Цены!$C$4+Цены!$G$3</f>
        <v>504.44600000000003</v>
      </c>
      <c r="K221" s="8">
        <f>'Цены 2'!K72+Сбытовые!K231+Цены!$C$4+Цены!$G$3</f>
        <v>504.44600000000003</v>
      </c>
      <c r="L221" s="8">
        <f>'Цены 2'!L72+Сбытовые!L231+Цены!$C$4+Цены!$G$3</f>
        <v>504.44600000000003</v>
      </c>
      <c r="M221" s="8">
        <f>'Цены 2'!M72+Сбытовые!M231+Цены!$C$4+Цены!$G$3</f>
        <v>504.44600000000003</v>
      </c>
      <c r="N221" s="8">
        <f>'Цены 2'!N72+Сбытовые!N231+Цены!$C$4+Цены!$G$3</f>
        <v>504.44600000000003</v>
      </c>
      <c r="O221" s="8">
        <f>'Цены 2'!O72+Сбытовые!O231+Цены!$C$4+Цены!$G$3</f>
        <v>504.44600000000003</v>
      </c>
      <c r="P221" s="8">
        <f>'Цены 2'!P72+Сбытовые!P231+Цены!$C$4+Цены!$G$3</f>
        <v>504.44600000000003</v>
      </c>
      <c r="Q221" s="8">
        <f>'Цены 2'!Q72+Сбытовые!Q231+Цены!$C$4+Цены!$G$3</f>
        <v>504.44600000000003</v>
      </c>
      <c r="R221" s="8">
        <f>'Цены 2'!R72+Сбытовые!R231+Цены!$C$4+Цены!$G$3</f>
        <v>504.44600000000003</v>
      </c>
      <c r="S221" s="8">
        <f>'Цены 2'!S72+Сбытовые!S231+Цены!$C$4+Цены!$G$3</f>
        <v>504.44600000000003</v>
      </c>
      <c r="T221" s="8">
        <f>'Цены 2'!T72+Сбытовые!T231+Цены!$C$4+Цены!$G$3</f>
        <v>504.44600000000003</v>
      </c>
      <c r="U221" s="8">
        <f>'Цены 2'!U72+Сбытовые!U231+Цены!$C$4+Цены!$G$3</f>
        <v>504.44600000000003</v>
      </c>
      <c r="V221" s="8">
        <f>'Цены 2'!V72+Сбытовые!V231+Цены!$C$4+Цены!$G$3</f>
        <v>504.44600000000003</v>
      </c>
      <c r="W221" s="8">
        <f>'Цены 2'!W72+Сбытовые!W231+Цены!$C$4+Цены!$G$3</f>
        <v>504.44600000000003</v>
      </c>
      <c r="X221" s="8">
        <f>'Цены 2'!X72+Сбытовые!X231+Цены!$C$4+Цены!$G$3</f>
        <v>504.44600000000003</v>
      </c>
      <c r="Y221" s="8">
        <f>'Цены 2'!Y72+Сбытовые!Y231+Цены!$C$4+Цены!$G$3</f>
        <v>504.44600000000003</v>
      </c>
    </row>
    <row r="223" spans="1:25" x14ac:dyDescent="0.25">
      <c r="A223" s="135" t="s">
        <v>12</v>
      </c>
      <c r="B223" s="137" t="s">
        <v>94</v>
      </c>
      <c r="C223" s="138"/>
      <c r="D223" s="138"/>
      <c r="E223" s="138"/>
      <c r="F223" s="138"/>
      <c r="G223" s="138"/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138"/>
      <c r="U223" s="138"/>
      <c r="V223" s="138"/>
      <c r="W223" s="138"/>
      <c r="X223" s="138"/>
      <c r="Y223" s="139"/>
    </row>
    <row r="224" spans="1:25" x14ac:dyDescent="0.25">
      <c r="A224" s="136"/>
      <c r="B224" s="6" t="s">
        <v>13</v>
      </c>
      <c r="C224" s="6" t="s">
        <v>14</v>
      </c>
      <c r="D224" s="6" t="s">
        <v>15</v>
      </c>
      <c r="E224" s="6" t="s">
        <v>16</v>
      </c>
      <c r="F224" s="6" t="s">
        <v>17</v>
      </c>
      <c r="G224" s="6" t="s">
        <v>18</v>
      </c>
      <c r="H224" s="6" t="s">
        <v>19</v>
      </c>
      <c r="I224" s="6" t="s">
        <v>20</v>
      </c>
      <c r="J224" s="6" t="s">
        <v>21</v>
      </c>
      <c r="K224" s="6" t="s">
        <v>22</v>
      </c>
      <c r="L224" s="6" t="s">
        <v>23</v>
      </c>
      <c r="M224" s="6" t="s">
        <v>24</v>
      </c>
      <c r="N224" s="6" t="s">
        <v>25</v>
      </c>
      <c r="O224" s="6" t="s">
        <v>26</v>
      </c>
      <c r="P224" s="6" t="s">
        <v>27</v>
      </c>
      <c r="Q224" s="6" t="s">
        <v>28</v>
      </c>
      <c r="R224" s="6" t="s">
        <v>29</v>
      </c>
      <c r="S224" s="6" t="s">
        <v>30</v>
      </c>
      <c r="T224" s="6" t="s">
        <v>31</v>
      </c>
      <c r="U224" s="6" t="s">
        <v>32</v>
      </c>
      <c r="V224" s="6" t="s">
        <v>33</v>
      </c>
      <c r="W224" s="6" t="s">
        <v>34</v>
      </c>
      <c r="X224" s="6" t="s">
        <v>35</v>
      </c>
      <c r="Y224" s="6" t="s">
        <v>36</v>
      </c>
    </row>
    <row r="225" spans="1:25" x14ac:dyDescent="0.25">
      <c r="A225" s="7">
        <v>1</v>
      </c>
      <c r="B225" s="8">
        <f>'Цены 2'!B42+Сбытовые!B201+Цены!$D$4+Цены!$G$3</f>
        <v>1122.836</v>
      </c>
      <c r="C225" s="8">
        <f>'Цены 2'!C42+Сбытовые!C201+Цены!$D$4+Цены!$G$3</f>
        <v>1113.4760000000001</v>
      </c>
      <c r="D225" s="8">
        <f>'Цены 2'!D42+Сбытовые!D201+Цены!$D$4+Цены!$G$3</f>
        <v>1079.6859999999999</v>
      </c>
      <c r="E225" s="8">
        <f>'Цены 2'!E42+Сбытовые!E201+Цены!$D$4+Цены!$G$3</f>
        <v>907.26600000000008</v>
      </c>
      <c r="F225" s="8">
        <f>'Цены 2'!F42+Сбытовые!F201+Цены!$D$4+Цены!$G$3</f>
        <v>1103.6859999999999</v>
      </c>
      <c r="G225" s="8">
        <f>'Цены 2'!G42+Сбытовые!G201+Цены!$D$4+Цены!$G$3</f>
        <v>1106.7760000000001</v>
      </c>
      <c r="H225" s="8">
        <f>'Цены 2'!H42+Сбытовые!H201+Цены!$D$4+Цены!$G$3</f>
        <v>1879.386</v>
      </c>
      <c r="I225" s="8">
        <f>'Цены 2'!I42+Сбытовые!I201+Цены!$D$4+Цены!$G$3</f>
        <v>2167.0160000000001</v>
      </c>
      <c r="J225" s="8">
        <f>'Цены 2'!J42+Сбытовые!J201+Цены!$D$4+Цены!$G$3</f>
        <v>2285.5360000000001</v>
      </c>
      <c r="K225" s="8">
        <f>'Цены 2'!K42+Сбытовые!K201+Цены!$D$4+Цены!$G$3</f>
        <v>2347.846</v>
      </c>
      <c r="L225" s="8">
        <f>'Цены 2'!L42+Сбытовые!L201+Цены!$D$4+Цены!$G$3</f>
        <v>2347.6260000000002</v>
      </c>
      <c r="M225" s="8">
        <f>'Цены 2'!M42+Сбытовые!M201+Цены!$D$4+Цены!$G$3</f>
        <v>2338.0060000000003</v>
      </c>
      <c r="N225" s="8">
        <f>'Цены 2'!N42+Сбытовые!N201+Цены!$D$4+Цены!$G$3</f>
        <v>2320.826</v>
      </c>
      <c r="O225" s="8">
        <f>'Цены 2'!O42+Сбытовые!O201+Цены!$D$4+Цены!$G$3</f>
        <v>2318.5860000000002</v>
      </c>
      <c r="P225" s="8">
        <f>'Цены 2'!P42+Сбытовые!P201+Цены!$D$4+Цены!$G$3</f>
        <v>2312.4059999999999</v>
      </c>
      <c r="Q225" s="8">
        <f>'Цены 2'!Q42+Сбытовые!Q201+Цены!$D$4+Цены!$G$3</f>
        <v>2271.3160000000003</v>
      </c>
      <c r="R225" s="8">
        <f>'Цены 2'!R42+Сбытовые!R201+Цены!$D$4+Цены!$G$3</f>
        <v>2275.1660000000002</v>
      </c>
      <c r="S225" s="8">
        <f>'Цены 2'!S42+Сбытовые!S201+Цены!$D$4+Цены!$G$3</f>
        <v>2300.556</v>
      </c>
      <c r="T225" s="8">
        <f>'Цены 2'!T42+Сбытовые!T201+Цены!$D$4+Цены!$G$3</f>
        <v>2616.9760000000001</v>
      </c>
      <c r="U225" s="8">
        <f>'Цены 2'!U42+Сбытовые!U201+Цены!$D$4+Цены!$G$3</f>
        <v>2615.616</v>
      </c>
      <c r="V225" s="8">
        <f>'Цены 2'!V42+Сбытовые!V201+Цены!$D$4+Цены!$G$3</f>
        <v>2624.7860000000001</v>
      </c>
      <c r="W225" s="8">
        <f>'Цены 2'!W42+Сбытовые!W201+Цены!$D$4+Цены!$G$3</f>
        <v>2248.386</v>
      </c>
      <c r="X225" s="8">
        <f>'Цены 2'!X42+Сбытовые!X201+Цены!$D$4+Цены!$G$3</f>
        <v>1967.886</v>
      </c>
      <c r="Y225" s="8">
        <f>'Цены 2'!Y42+Сбытовые!Y201+Цены!$D$4+Цены!$G$3</f>
        <v>1387.596</v>
      </c>
    </row>
    <row r="226" spans="1:25" x14ac:dyDescent="0.25">
      <c r="A226" s="7">
        <v>2</v>
      </c>
      <c r="B226" s="8">
        <f>'Цены 2'!B43+Сбытовые!B202+Цены!$D$4+Цены!$G$3</f>
        <v>1109.646</v>
      </c>
      <c r="C226" s="8">
        <f>'Цены 2'!C43+Сбытовые!C202+Цены!$D$4+Цены!$G$3</f>
        <v>1057.1559999999999</v>
      </c>
      <c r="D226" s="8">
        <f>'Цены 2'!D43+Сбытовые!D202+Цены!$D$4+Цены!$G$3</f>
        <v>772.70600000000002</v>
      </c>
      <c r="E226" s="8">
        <f>'Цены 2'!E43+Сбытовые!E202+Цены!$D$4+Цены!$G$3</f>
        <v>772.70600000000002</v>
      </c>
      <c r="F226" s="8">
        <f>'Цены 2'!F43+Сбытовые!F202+Цены!$D$4+Цены!$G$3</f>
        <v>772.73599999999999</v>
      </c>
      <c r="G226" s="8">
        <f>'Цены 2'!G43+Сбытовые!G202+Цены!$D$4+Цены!$G$3</f>
        <v>1093.1859999999999</v>
      </c>
      <c r="H226" s="8">
        <f>'Цены 2'!H43+Сбытовые!H202+Цены!$D$4+Цены!$G$3</f>
        <v>1870.4459999999999</v>
      </c>
      <c r="I226" s="8">
        <f>'Цены 2'!I43+Сбытовые!I202+Цены!$D$4+Цены!$G$3</f>
        <v>2194.3160000000003</v>
      </c>
      <c r="J226" s="8">
        <f>'Цены 2'!J43+Сбытовые!J202+Цены!$D$4+Цены!$G$3</f>
        <v>2475.556</v>
      </c>
      <c r="K226" s="8">
        <f>'Цены 2'!K43+Сбытовые!K202+Цены!$D$4+Цены!$G$3</f>
        <v>2627.4459999999999</v>
      </c>
      <c r="L226" s="8">
        <f>'Цены 2'!L43+Сбытовые!L202+Цены!$D$4+Цены!$G$3</f>
        <v>2632.7860000000001</v>
      </c>
      <c r="M226" s="8">
        <f>'Цены 2'!M43+Сбытовые!M202+Цены!$D$4+Цены!$G$3</f>
        <v>2629.0860000000002</v>
      </c>
      <c r="N226" s="8">
        <f>'Цены 2'!N43+Сбытовые!N202+Цены!$D$4+Цены!$G$3</f>
        <v>2615.2159999999999</v>
      </c>
      <c r="O226" s="8">
        <f>'Цены 2'!O43+Сбытовые!O202+Цены!$D$4+Цены!$G$3</f>
        <v>2616.6559999999999</v>
      </c>
      <c r="P226" s="8">
        <f>'Цены 2'!P43+Сбытовые!P202+Цены!$D$4+Цены!$G$3</f>
        <v>2620.9059999999999</v>
      </c>
      <c r="Q226" s="8">
        <f>'Цены 2'!Q43+Сбытовые!Q202+Цены!$D$4+Цены!$G$3</f>
        <v>2621.0060000000003</v>
      </c>
      <c r="R226" s="8">
        <f>'Цены 2'!R43+Сбытовые!R202+Цены!$D$4+Цены!$G$3</f>
        <v>2628.7960000000003</v>
      </c>
      <c r="S226" s="8">
        <f>'Цены 2'!S43+Сбытовые!S202+Цены!$D$4+Цены!$G$3</f>
        <v>2684.9459999999999</v>
      </c>
      <c r="T226" s="8">
        <f>'Цены 2'!T43+Сбытовые!T202+Цены!$D$4+Цены!$G$3</f>
        <v>2739.5360000000001</v>
      </c>
      <c r="U226" s="8">
        <f>'Цены 2'!U43+Сбытовые!U202+Цены!$D$4+Цены!$G$3</f>
        <v>2733.6060000000002</v>
      </c>
      <c r="V226" s="8">
        <f>'Цены 2'!V43+Сбытовые!V202+Цены!$D$4+Цены!$G$3</f>
        <v>2680.7760000000003</v>
      </c>
      <c r="W226" s="8">
        <f>'Цены 2'!W43+Сбытовые!W202+Цены!$D$4+Цены!$G$3</f>
        <v>2658.2460000000001</v>
      </c>
      <c r="X226" s="8">
        <f>'Цены 2'!X43+Сбытовые!X202+Цены!$D$4+Цены!$G$3</f>
        <v>2118.806</v>
      </c>
      <c r="Y226" s="8">
        <f>'Цены 2'!Y43+Сбытовые!Y202+Цены!$D$4+Цены!$G$3</f>
        <v>1863.4960000000001</v>
      </c>
    </row>
    <row r="227" spans="1:25" x14ac:dyDescent="0.25">
      <c r="A227" s="7">
        <v>3</v>
      </c>
      <c r="B227" s="8">
        <f>'Цены 2'!B44+Сбытовые!B203+Цены!$D$4+Цены!$G$3</f>
        <v>1698.346</v>
      </c>
      <c r="C227" s="8">
        <f>'Цены 2'!C44+Сбытовые!C203+Цены!$D$4+Цены!$G$3</f>
        <v>1342.096</v>
      </c>
      <c r="D227" s="8">
        <f>'Цены 2'!D44+Сбытовые!D203+Цены!$D$4+Цены!$G$3</f>
        <v>1082.1960000000001</v>
      </c>
      <c r="E227" s="8">
        <f>'Цены 2'!E44+Сбытовые!E203+Цены!$D$4+Цены!$G$3</f>
        <v>1049.4660000000001</v>
      </c>
      <c r="F227" s="8">
        <f>'Цены 2'!F44+Сбытовые!F203+Цены!$D$4+Цены!$G$3</f>
        <v>1639.866</v>
      </c>
      <c r="G227" s="8">
        <f>'Цены 2'!G44+Сбытовые!G203+Цены!$D$4+Цены!$G$3</f>
        <v>1745.326</v>
      </c>
      <c r="H227" s="8">
        <f>'Цены 2'!H44+Сбытовые!H203+Цены!$D$4+Цены!$G$3</f>
        <v>1977.826</v>
      </c>
      <c r="I227" s="8">
        <f>'Цены 2'!I44+Сбытовые!I203+Цены!$D$4+Цены!$G$3</f>
        <v>2295.4059999999999</v>
      </c>
      <c r="J227" s="8">
        <f>'Цены 2'!J44+Сбытовые!J203+Цены!$D$4+Цены!$G$3</f>
        <v>2668.136</v>
      </c>
      <c r="K227" s="8">
        <f>'Цены 2'!K44+Сбытовые!K203+Цены!$D$4+Цены!$G$3</f>
        <v>2726.6460000000002</v>
      </c>
      <c r="L227" s="8">
        <f>'Цены 2'!L44+Сбытовые!L203+Цены!$D$4+Цены!$G$3</f>
        <v>2734.636</v>
      </c>
      <c r="M227" s="8">
        <f>'Цены 2'!M44+Сбытовые!M203+Цены!$D$4+Цены!$G$3</f>
        <v>2703.2159999999999</v>
      </c>
      <c r="N227" s="8">
        <f>'Цены 2'!N44+Сбытовые!N203+Цены!$D$4+Цены!$G$3</f>
        <v>2681.0660000000003</v>
      </c>
      <c r="O227" s="8">
        <f>'Цены 2'!O44+Сбытовые!O203+Цены!$D$4+Цены!$G$3</f>
        <v>2681.0360000000001</v>
      </c>
      <c r="P227" s="8">
        <f>'Цены 2'!P44+Сбытовые!P203+Цены!$D$4+Цены!$G$3</f>
        <v>2682.0260000000003</v>
      </c>
      <c r="Q227" s="8">
        <f>'Цены 2'!Q44+Сбытовые!Q203+Цены!$D$4+Цены!$G$3</f>
        <v>2679.9059999999999</v>
      </c>
      <c r="R227" s="8">
        <f>'Цены 2'!R44+Сбытовые!R203+Цены!$D$4+Цены!$G$3</f>
        <v>2698.4659999999999</v>
      </c>
      <c r="S227" s="8">
        <f>'Цены 2'!S44+Сбытовые!S203+Цены!$D$4+Цены!$G$3</f>
        <v>2766.4059999999999</v>
      </c>
      <c r="T227" s="8">
        <f>'Цены 2'!T44+Сбытовые!T203+Цены!$D$4+Цены!$G$3</f>
        <v>2824.4059999999999</v>
      </c>
      <c r="U227" s="8">
        <f>'Цены 2'!U44+Сбытовые!U203+Цены!$D$4+Цены!$G$3</f>
        <v>2848.0059999999999</v>
      </c>
      <c r="V227" s="8">
        <f>'Цены 2'!V44+Сбытовые!V203+Цены!$D$4+Цены!$G$3</f>
        <v>2794.2860000000001</v>
      </c>
      <c r="W227" s="8">
        <f>'Цены 2'!W44+Сбытовые!W203+Цены!$D$4+Цены!$G$3</f>
        <v>2767.2660000000001</v>
      </c>
      <c r="X227" s="8">
        <f>'Цены 2'!X44+Сбытовые!X203+Цены!$D$4+Цены!$G$3</f>
        <v>2646.7660000000001</v>
      </c>
      <c r="Y227" s="8">
        <f>'Цены 2'!Y44+Сбытовые!Y203+Цены!$D$4+Цены!$G$3</f>
        <v>2098.806</v>
      </c>
    </row>
    <row r="228" spans="1:25" x14ac:dyDescent="0.25">
      <c r="A228" s="7">
        <v>4</v>
      </c>
      <c r="B228" s="8">
        <f>'Цены 2'!B45+Сбытовые!B204+Цены!$D$4+Цены!$G$3</f>
        <v>2034.2860000000001</v>
      </c>
      <c r="C228" s="8">
        <f>'Цены 2'!C45+Сбытовые!C204+Цены!$D$4+Цены!$G$3</f>
        <v>1881.066</v>
      </c>
      <c r="D228" s="8">
        <f>'Цены 2'!D45+Сбытовые!D204+Цены!$D$4+Цены!$G$3</f>
        <v>1807.836</v>
      </c>
      <c r="E228" s="8">
        <f>'Цены 2'!E45+Сбытовые!E204+Цены!$D$4+Цены!$G$3</f>
        <v>1757.9160000000002</v>
      </c>
      <c r="F228" s="8">
        <f>'Цены 2'!F45+Сбытовые!F204+Цены!$D$4+Цены!$G$3</f>
        <v>1782.376</v>
      </c>
      <c r="G228" s="8">
        <f>'Цены 2'!G45+Сбытовые!G204+Цены!$D$4+Цены!$G$3</f>
        <v>1874.806</v>
      </c>
      <c r="H228" s="8">
        <f>'Цены 2'!H45+Сбытовые!H204+Цены!$D$4+Цены!$G$3</f>
        <v>1998.9359999999999</v>
      </c>
      <c r="I228" s="8">
        <f>'Цены 2'!I45+Сбытовые!I204+Цены!$D$4+Цены!$G$3</f>
        <v>2109.0160000000001</v>
      </c>
      <c r="J228" s="8">
        <f>'Цены 2'!J45+Сбытовые!J204+Цены!$D$4+Цены!$G$3</f>
        <v>2597.5360000000001</v>
      </c>
      <c r="K228" s="8">
        <f>'Цены 2'!K45+Сбытовые!K204+Цены!$D$4+Цены!$G$3</f>
        <v>2654.0060000000003</v>
      </c>
      <c r="L228" s="8">
        <f>'Цены 2'!L45+Сбытовые!L204+Цены!$D$4+Цены!$G$3</f>
        <v>2670.5360000000001</v>
      </c>
      <c r="M228" s="8">
        <f>'Цены 2'!M45+Сбытовые!M204+Цены!$D$4+Цены!$G$3</f>
        <v>2659.5160000000001</v>
      </c>
      <c r="N228" s="8">
        <f>'Цены 2'!N45+Сбытовые!N204+Цены!$D$4+Цены!$G$3</f>
        <v>2658.056</v>
      </c>
      <c r="O228" s="8">
        <f>'Цены 2'!O45+Сбытовые!O204+Цены!$D$4+Цены!$G$3</f>
        <v>2644.7260000000001</v>
      </c>
      <c r="P228" s="8">
        <f>'Цены 2'!P45+Сбытовые!P204+Цены!$D$4+Цены!$G$3</f>
        <v>2661.806</v>
      </c>
      <c r="Q228" s="8">
        <f>'Цены 2'!Q45+Сбытовые!Q204+Цены!$D$4+Цены!$G$3</f>
        <v>2674.3160000000003</v>
      </c>
      <c r="R228" s="8">
        <f>'Цены 2'!R45+Сбытовые!R204+Цены!$D$4+Цены!$G$3</f>
        <v>2697.2560000000003</v>
      </c>
      <c r="S228" s="8">
        <f>'Цены 2'!S45+Сбытовые!S204+Цены!$D$4+Цены!$G$3</f>
        <v>2788.3160000000003</v>
      </c>
      <c r="T228" s="8">
        <f>'Цены 2'!T45+Сбытовые!T204+Цены!$D$4+Цены!$G$3</f>
        <v>2812.4160000000002</v>
      </c>
      <c r="U228" s="8">
        <f>'Цены 2'!U45+Сбытовые!U204+Цены!$D$4+Цены!$G$3</f>
        <v>2820.4360000000001</v>
      </c>
      <c r="V228" s="8">
        <f>'Цены 2'!V45+Сбытовые!V204+Цены!$D$4+Цены!$G$3</f>
        <v>2807.9760000000001</v>
      </c>
      <c r="W228" s="8">
        <f>'Цены 2'!W45+Сбытовые!W204+Цены!$D$4+Цены!$G$3</f>
        <v>2700.0060000000003</v>
      </c>
      <c r="X228" s="8">
        <f>'Цены 2'!X45+Сбытовые!X204+Цены!$D$4+Цены!$G$3</f>
        <v>2604.2060000000001</v>
      </c>
      <c r="Y228" s="8">
        <f>'Цены 2'!Y45+Сбытовые!Y204+Цены!$D$4+Цены!$G$3</f>
        <v>2081.0260000000003</v>
      </c>
    </row>
    <row r="229" spans="1:25" x14ac:dyDescent="0.25">
      <c r="A229" s="7">
        <v>5</v>
      </c>
      <c r="B229" s="8">
        <f>'Цены 2'!B46+Сбытовые!B205+Цены!$D$4+Цены!$G$3</f>
        <v>1951.086</v>
      </c>
      <c r="C229" s="8">
        <f>'Цены 2'!C46+Сбытовые!C205+Цены!$D$4+Цены!$G$3</f>
        <v>1844.5060000000001</v>
      </c>
      <c r="D229" s="8">
        <f>'Цены 2'!D46+Сбытовые!D205+Цены!$D$4+Цены!$G$3</f>
        <v>1795.316</v>
      </c>
      <c r="E229" s="8">
        <f>'Цены 2'!E46+Сбытовые!E205+Цены!$D$4+Цены!$G$3</f>
        <v>1856.806</v>
      </c>
      <c r="F229" s="8">
        <f>'Цены 2'!F46+Сбытовые!F205+Цены!$D$4+Цены!$G$3</f>
        <v>1879.9860000000001</v>
      </c>
      <c r="G229" s="8">
        <f>'Цены 2'!G46+Сбытовые!G205+Цены!$D$4+Цены!$G$3</f>
        <v>2106.8360000000002</v>
      </c>
      <c r="H229" s="8">
        <f>'Цены 2'!H46+Сбытовые!H205+Цены!$D$4+Цены!$G$3</f>
        <v>2080.4160000000002</v>
      </c>
      <c r="I229" s="8">
        <f>'Цены 2'!I46+Сбытовые!I205+Цены!$D$4+Цены!$G$3</f>
        <v>2174.2960000000003</v>
      </c>
      <c r="J229" s="8">
        <f>'Цены 2'!J46+Сбытовые!J205+Цены!$D$4+Цены!$G$3</f>
        <v>2556.6559999999999</v>
      </c>
      <c r="K229" s="8">
        <f>'Цены 2'!K46+Сбытовые!K205+Цены!$D$4+Цены!$G$3</f>
        <v>2603.7260000000001</v>
      </c>
      <c r="L229" s="8">
        <f>'Цены 2'!L46+Сбытовые!L205+Цены!$D$4+Цены!$G$3</f>
        <v>2608.7560000000003</v>
      </c>
      <c r="M229" s="8">
        <f>'Цены 2'!M46+Сбытовые!M205+Цены!$D$4+Цены!$G$3</f>
        <v>2612.0860000000002</v>
      </c>
      <c r="N229" s="8">
        <f>'Цены 2'!N46+Сбытовые!N205+Цены!$D$4+Цены!$G$3</f>
        <v>2608.8560000000002</v>
      </c>
      <c r="O229" s="8">
        <f>'Цены 2'!O46+Сбытовые!O205+Цены!$D$4+Цены!$G$3</f>
        <v>2604.8560000000002</v>
      </c>
      <c r="P229" s="8">
        <f>'Цены 2'!P46+Сбытовые!P205+Цены!$D$4+Цены!$G$3</f>
        <v>2609.4960000000001</v>
      </c>
      <c r="Q229" s="8">
        <f>'Цены 2'!Q46+Сбытовые!Q205+Цены!$D$4+Цены!$G$3</f>
        <v>2608.9960000000001</v>
      </c>
      <c r="R229" s="8">
        <f>'Цены 2'!R46+Сбытовые!R205+Цены!$D$4+Цены!$G$3</f>
        <v>2622.136</v>
      </c>
      <c r="S229" s="8">
        <f>'Цены 2'!S46+Сбытовые!S205+Цены!$D$4+Цены!$G$3</f>
        <v>2668.4760000000001</v>
      </c>
      <c r="T229" s="8">
        <f>'Цены 2'!T46+Сбытовые!T205+Цены!$D$4+Цены!$G$3</f>
        <v>2688.806</v>
      </c>
      <c r="U229" s="8">
        <f>'Цены 2'!U46+Сбытовые!U205+Цены!$D$4+Цены!$G$3</f>
        <v>2690.4560000000001</v>
      </c>
      <c r="V229" s="8">
        <f>'Цены 2'!V46+Сбытовые!V205+Цены!$D$4+Цены!$G$3</f>
        <v>2667.4860000000003</v>
      </c>
      <c r="W229" s="8">
        <f>'Цены 2'!W46+Сбытовые!W205+Цены!$D$4+Цены!$G$3</f>
        <v>2633.1860000000001</v>
      </c>
      <c r="X229" s="8">
        <f>'Цены 2'!X46+Сбытовые!X205+Цены!$D$4+Цены!$G$3</f>
        <v>2500.2560000000003</v>
      </c>
      <c r="Y229" s="8">
        <f>'Цены 2'!Y46+Сбытовые!Y205+Цены!$D$4+Цены!$G$3</f>
        <v>2083.9259999999999</v>
      </c>
    </row>
    <row r="230" spans="1:25" x14ac:dyDescent="0.25">
      <c r="A230" s="7">
        <v>6</v>
      </c>
      <c r="B230" s="8">
        <f>'Цены 2'!B47+Сбытовые!B206+Цены!$D$4+Цены!$G$3</f>
        <v>1868.7260000000001</v>
      </c>
      <c r="C230" s="8">
        <f>'Цены 2'!C47+Сбытовые!C206+Цены!$D$4+Цены!$G$3</f>
        <v>1798.046</v>
      </c>
      <c r="D230" s="8">
        <f>'Цены 2'!D47+Сбытовые!D206+Цены!$D$4+Цены!$G$3</f>
        <v>1743.9860000000001</v>
      </c>
      <c r="E230" s="8">
        <f>'Цены 2'!E47+Сбытовые!E206+Цены!$D$4+Цены!$G$3</f>
        <v>1705.076</v>
      </c>
      <c r="F230" s="8">
        <f>'Цены 2'!F47+Сбытовые!F206+Цены!$D$4+Цены!$G$3</f>
        <v>1713.5260000000001</v>
      </c>
      <c r="G230" s="8">
        <f>'Цены 2'!G47+Сбытовые!G206+Цены!$D$4+Цены!$G$3</f>
        <v>1754.146</v>
      </c>
      <c r="H230" s="8">
        <f>'Цены 2'!H47+Сбытовые!H206+Цены!$D$4+Цены!$G$3</f>
        <v>1791.816</v>
      </c>
      <c r="I230" s="8">
        <f>'Цены 2'!I47+Сбытовые!I206+Цены!$D$4+Цены!$G$3</f>
        <v>1901.576</v>
      </c>
      <c r="J230" s="8">
        <f>'Цены 2'!J47+Сбытовые!J206+Цены!$D$4+Цены!$G$3</f>
        <v>2092.5460000000003</v>
      </c>
      <c r="K230" s="8">
        <f>'Цены 2'!K47+Сбытовые!K206+Цены!$D$4+Цены!$G$3</f>
        <v>2547.366</v>
      </c>
      <c r="L230" s="8">
        <f>'Цены 2'!L47+Сбытовые!L206+Цены!$D$4+Цены!$G$3</f>
        <v>2568.8560000000002</v>
      </c>
      <c r="M230" s="8">
        <f>'Цены 2'!M47+Сбытовые!M206+Цены!$D$4+Цены!$G$3</f>
        <v>2566.0260000000003</v>
      </c>
      <c r="N230" s="8">
        <f>'Цены 2'!N47+Сбытовые!N206+Цены!$D$4+Цены!$G$3</f>
        <v>2541.6060000000002</v>
      </c>
      <c r="O230" s="8">
        <f>'Цены 2'!O47+Сбытовые!O206+Цены!$D$4+Цены!$G$3</f>
        <v>2534.2159999999999</v>
      </c>
      <c r="P230" s="8">
        <f>'Цены 2'!P47+Сбытовые!P206+Цены!$D$4+Цены!$G$3</f>
        <v>2538.5360000000001</v>
      </c>
      <c r="Q230" s="8">
        <f>'Цены 2'!Q47+Сбытовые!Q206+Цены!$D$4+Цены!$G$3</f>
        <v>2544.5060000000003</v>
      </c>
      <c r="R230" s="8">
        <f>'Цены 2'!R47+Сбытовые!R206+Цены!$D$4+Цены!$G$3</f>
        <v>2569.116</v>
      </c>
      <c r="S230" s="8">
        <f>'Цены 2'!S47+Сбытовые!S206+Цены!$D$4+Цены!$G$3</f>
        <v>2597.6959999999999</v>
      </c>
      <c r="T230" s="8">
        <f>'Цены 2'!T47+Сбытовые!T206+Цены!$D$4+Цены!$G$3</f>
        <v>2618.136</v>
      </c>
      <c r="U230" s="8">
        <f>'Цены 2'!U47+Сбытовые!U206+Цены!$D$4+Цены!$G$3</f>
        <v>2606.4560000000001</v>
      </c>
      <c r="V230" s="8">
        <f>'Цены 2'!V47+Сбытовые!V206+Цены!$D$4+Цены!$G$3</f>
        <v>2605.116</v>
      </c>
      <c r="W230" s="8">
        <f>'Цены 2'!W47+Сбытовые!W206+Цены!$D$4+Цены!$G$3</f>
        <v>2594.4659999999999</v>
      </c>
      <c r="X230" s="8">
        <f>'Цены 2'!X47+Сбытовые!X206+Цены!$D$4+Цены!$G$3</f>
        <v>2107.3160000000003</v>
      </c>
      <c r="Y230" s="8">
        <f>'Цены 2'!Y47+Сбытовые!Y206+Цены!$D$4+Цены!$G$3</f>
        <v>2000.116</v>
      </c>
    </row>
    <row r="231" spans="1:25" x14ac:dyDescent="0.25">
      <c r="A231" s="7">
        <v>7</v>
      </c>
      <c r="B231" s="8">
        <f>'Цены 2'!B48+Сбытовые!B207+Цены!$D$4+Цены!$G$3</f>
        <v>1761.116</v>
      </c>
      <c r="C231" s="8">
        <f>'Цены 2'!C48+Сбытовые!C207+Цены!$D$4+Цены!$G$3</f>
        <v>1619.4760000000001</v>
      </c>
      <c r="D231" s="8">
        <f>'Цены 2'!D48+Сбытовые!D207+Цены!$D$4+Цены!$G$3</f>
        <v>1617.2860000000001</v>
      </c>
      <c r="E231" s="8">
        <f>'Цены 2'!E48+Сбытовые!E207+Цены!$D$4+Цены!$G$3</f>
        <v>1484.2860000000001</v>
      </c>
      <c r="F231" s="8">
        <f>'Цены 2'!F48+Сбытовые!F207+Цены!$D$4+Цены!$G$3</f>
        <v>1676.096</v>
      </c>
      <c r="G231" s="8">
        <f>'Цены 2'!G48+Сбытовые!G207+Цены!$D$4+Цены!$G$3</f>
        <v>1757.6760000000002</v>
      </c>
      <c r="H231" s="8">
        <f>'Цены 2'!H48+Сбытовые!H207+Цены!$D$4+Цены!$G$3</f>
        <v>1888.856</v>
      </c>
      <c r="I231" s="8">
        <f>'Цены 2'!I48+Сбытовые!I207+Цены!$D$4+Цены!$G$3</f>
        <v>2181.1060000000002</v>
      </c>
      <c r="J231" s="8">
        <f>'Цены 2'!J48+Сбытовые!J207+Цены!$D$4+Цены!$G$3</f>
        <v>2593.0860000000002</v>
      </c>
      <c r="K231" s="8">
        <f>'Цены 2'!K48+Сбытовые!K207+Цены!$D$4+Цены!$G$3</f>
        <v>2661.9860000000003</v>
      </c>
      <c r="L231" s="8">
        <f>'Цены 2'!L48+Сбытовые!L207+Цены!$D$4+Цены!$G$3</f>
        <v>2672.9059999999999</v>
      </c>
      <c r="M231" s="8">
        <f>'Цены 2'!M48+Сбытовые!M207+Цены!$D$4+Цены!$G$3</f>
        <v>2654.8160000000003</v>
      </c>
      <c r="N231" s="8">
        <f>'Цены 2'!N48+Сбытовые!N207+Цены!$D$4+Цены!$G$3</f>
        <v>2623.9960000000001</v>
      </c>
      <c r="O231" s="8">
        <f>'Цены 2'!O48+Сбытовые!O207+Цены!$D$4+Цены!$G$3</f>
        <v>2634.576</v>
      </c>
      <c r="P231" s="8">
        <f>'Цены 2'!P48+Сбытовые!P207+Цены!$D$4+Цены!$G$3</f>
        <v>2629.6260000000002</v>
      </c>
      <c r="Q231" s="8">
        <f>'Цены 2'!Q48+Сбытовые!Q207+Цены!$D$4+Цены!$G$3</f>
        <v>2638.6060000000002</v>
      </c>
      <c r="R231" s="8">
        <f>'Цены 2'!R48+Сбытовые!R207+Цены!$D$4+Цены!$G$3</f>
        <v>2653.1460000000002</v>
      </c>
      <c r="S231" s="8">
        <f>'Цены 2'!S48+Сбытовые!S207+Цены!$D$4+Цены!$G$3</f>
        <v>2674.6959999999999</v>
      </c>
      <c r="T231" s="8">
        <f>'Цены 2'!T48+Сбытовые!T207+Цены!$D$4+Цены!$G$3</f>
        <v>2710.5260000000003</v>
      </c>
      <c r="U231" s="8">
        <f>'Цены 2'!U48+Сбытовые!U207+Цены!$D$4+Цены!$G$3</f>
        <v>2720.8160000000003</v>
      </c>
      <c r="V231" s="8">
        <f>'Цены 2'!V48+Сбытовые!V207+Цены!$D$4+Цены!$G$3</f>
        <v>2661.556</v>
      </c>
      <c r="W231" s="8">
        <f>'Цены 2'!W48+Сбытовые!W207+Цены!$D$4+Цены!$G$3</f>
        <v>2608.556</v>
      </c>
      <c r="X231" s="8">
        <f>'Цены 2'!X48+Сбытовые!X207+Цены!$D$4+Цены!$G$3</f>
        <v>2113.136</v>
      </c>
      <c r="Y231" s="8">
        <f>'Цены 2'!Y48+Сбытовые!Y207+Цены!$D$4+Цены!$G$3</f>
        <v>1886.4960000000001</v>
      </c>
    </row>
    <row r="232" spans="1:25" x14ac:dyDescent="0.25">
      <c r="A232" s="7">
        <v>8</v>
      </c>
      <c r="B232" s="8">
        <f>'Цены 2'!B49+Сбытовые!B208+Цены!$D$4+Цены!$G$3</f>
        <v>1722.2160000000001</v>
      </c>
      <c r="C232" s="8">
        <f>'Цены 2'!C49+Сбытовые!C208+Цены!$D$4+Цены!$G$3</f>
        <v>1409.306</v>
      </c>
      <c r="D232" s="8">
        <f>'Цены 2'!D49+Сбытовые!D208+Цены!$D$4+Цены!$G$3</f>
        <v>1352.4860000000001</v>
      </c>
      <c r="E232" s="8">
        <f>'Цены 2'!E49+Сбытовые!E208+Цены!$D$4+Цены!$G$3</f>
        <v>1326.1559999999999</v>
      </c>
      <c r="F232" s="8">
        <f>'Цены 2'!F49+Сбытовые!F208+Цены!$D$4+Цены!$G$3</f>
        <v>1625.376</v>
      </c>
      <c r="G232" s="8">
        <f>'Цены 2'!G49+Сбытовые!G208+Цены!$D$4+Цены!$G$3</f>
        <v>1720.576</v>
      </c>
      <c r="H232" s="8">
        <f>'Цены 2'!H49+Сбытовые!H208+Цены!$D$4+Цены!$G$3</f>
        <v>1903.1859999999999</v>
      </c>
      <c r="I232" s="8">
        <f>'Цены 2'!I49+Сбытовые!I208+Цены!$D$4+Цены!$G$3</f>
        <v>2189.326</v>
      </c>
      <c r="J232" s="8">
        <f>'Цены 2'!J49+Сбытовые!J208+Цены!$D$4+Цены!$G$3</f>
        <v>2603.616</v>
      </c>
      <c r="K232" s="8">
        <f>'Цены 2'!K49+Сбытовые!K208+Цены!$D$4+Цены!$G$3</f>
        <v>2670.4160000000002</v>
      </c>
      <c r="L232" s="8">
        <f>'Цены 2'!L49+Сбытовые!L208+Цены!$D$4+Цены!$G$3</f>
        <v>2665.096</v>
      </c>
      <c r="M232" s="8">
        <f>'Цены 2'!M49+Сбытовые!M208+Цены!$D$4+Цены!$G$3</f>
        <v>2648.5160000000001</v>
      </c>
      <c r="N232" s="8">
        <f>'Цены 2'!N49+Сбытовые!N208+Цены!$D$4+Цены!$G$3</f>
        <v>2628.4960000000001</v>
      </c>
      <c r="O232" s="8">
        <f>'Цены 2'!O49+Сбытовые!O208+Цены!$D$4+Цены!$G$3</f>
        <v>2642.1959999999999</v>
      </c>
      <c r="P232" s="8">
        <f>'Цены 2'!P49+Сбытовые!P208+Цены!$D$4+Цены!$G$3</f>
        <v>2651.6060000000002</v>
      </c>
      <c r="Q232" s="8">
        <f>'Цены 2'!Q49+Сбытовые!Q208+Цены!$D$4+Цены!$G$3</f>
        <v>2660.6559999999999</v>
      </c>
      <c r="R232" s="8">
        <f>'Цены 2'!R49+Сбытовые!R208+Цены!$D$4+Цены!$G$3</f>
        <v>2666.9160000000002</v>
      </c>
      <c r="S232" s="8">
        <f>'Цены 2'!S49+Сбытовые!S208+Цены!$D$4+Цены!$G$3</f>
        <v>2667.4760000000001</v>
      </c>
      <c r="T232" s="8">
        <f>'Цены 2'!T49+Сбытовые!T208+Цены!$D$4+Цены!$G$3</f>
        <v>2701.3960000000002</v>
      </c>
      <c r="U232" s="8">
        <f>'Цены 2'!U49+Сбытовые!U208+Цены!$D$4+Цены!$G$3</f>
        <v>2702.9160000000002</v>
      </c>
      <c r="V232" s="8">
        <f>'Цены 2'!V49+Сбытовые!V208+Цены!$D$4+Цены!$G$3</f>
        <v>2644.4360000000001</v>
      </c>
      <c r="W232" s="8">
        <f>'Цены 2'!W49+Сбытовые!W208+Цены!$D$4+Цены!$G$3</f>
        <v>2571.866</v>
      </c>
      <c r="X232" s="8">
        <f>'Цены 2'!X49+Сбытовые!X208+Цены!$D$4+Цены!$G$3</f>
        <v>2083.8360000000002</v>
      </c>
      <c r="Y232" s="8">
        <f>'Цены 2'!Y49+Сбытовые!Y208+Цены!$D$4+Цены!$G$3</f>
        <v>1876.4059999999999</v>
      </c>
    </row>
    <row r="233" spans="1:25" x14ac:dyDescent="0.25">
      <c r="A233" s="7">
        <v>9</v>
      </c>
      <c r="B233" s="8">
        <f>'Цены 2'!B50+Сбытовые!B209+Цены!$D$4+Цены!$G$3</f>
        <v>1762.1860000000001</v>
      </c>
      <c r="C233" s="8">
        <f>'Цены 2'!C50+Сбытовые!C209+Цены!$D$4+Цены!$G$3</f>
        <v>1677.606</v>
      </c>
      <c r="D233" s="8">
        <f>'Цены 2'!D50+Сбытовые!D209+Цены!$D$4+Цены!$G$3</f>
        <v>1592.836</v>
      </c>
      <c r="E233" s="8">
        <f>'Цены 2'!E50+Сбытовые!E209+Цены!$D$4+Цены!$G$3</f>
        <v>1443.896</v>
      </c>
      <c r="F233" s="8">
        <f>'Цены 2'!F50+Сбытовые!F209+Цены!$D$4+Цены!$G$3</f>
        <v>1691.0060000000001</v>
      </c>
      <c r="G233" s="8">
        <f>'Цены 2'!G50+Сбытовые!G209+Цены!$D$4+Цены!$G$3</f>
        <v>1797.376</v>
      </c>
      <c r="H233" s="8">
        <f>'Цены 2'!H50+Сбытовые!H209+Цены!$D$4+Цены!$G$3</f>
        <v>1997.546</v>
      </c>
      <c r="I233" s="8">
        <f>'Цены 2'!I50+Сбытовые!I209+Цены!$D$4+Цены!$G$3</f>
        <v>2313.136</v>
      </c>
      <c r="J233" s="8">
        <f>'Цены 2'!J50+Сбытовые!J209+Цены!$D$4+Цены!$G$3</f>
        <v>2688.1660000000002</v>
      </c>
      <c r="K233" s="8">
        <f>'Цены 2'!K50+Сбытовые!K209+Цены!$D$4+Цены!$G$3</f>
        <v>2788.0160000000001</v>
      </c>
      <c r="L233" s="8">
        <f>'Цены 2'!L50+Сбытовые!L209+Цены!$D$4+Цены!$G$3</f>
        <v>2786.9259999999999</v>
      </c>
      <c r="M233" s="8">
        <f>'Цены 2'!M50+Сбытовые!M209+Цены!$D$4+Цены!$G$3</f>
        <v>2777.346</v>
      </c>
      <c r="N233" s="8">
        <f>'Цены 2'!N50+Сбытовые!N209+Цены!$D$4+Цены!$G$3</f>
        <v>2766.7060000000001</v>
      </c>
      <c r="O233" s="8">
        <f>'Цены 2'!O50+Сбытовые!O209+Цены!$D$4+Цены!$G$3</f>
        <v>2763.096</v>
      </c>
      <c r="P233" s="8">
        <f>'Цены 2'!P50+Сбытовые!P209+Цены!$D$4+Цены!$G$3</f>
        <v>2772.6460000000002</v>
      </c>
      <c r="Q233" s="8">
        <f>'Цены 2'!Q50+Сбытовые!Q209+Цены!$D$4+Цены!$G$3</f>
        <v>2774.5360000000001</v>
      </c>
      <c r="R233" s="8">
        <f>'Цены 2'!R50+Сбытовые!R209+Цены!$D$4+Цены!$G$3</f>
        <v>2779.9360000000001</v>
      </c>
      <c r="S233" s="8">
        <f>'Цены 2'!S50+Сбытовые!S209+Цены!$D$4+Цены!$G$3</f>
        <v>2813.0360000000001</v>
      </c>
      <c r="T233" s="8">
        <f>'Цены 2'!T50+Сбытовые!T209+Цены!$D$4+Цены!$G$3</f>
        <v>2834.6060000000002</v>
      </c>
      <c r="U233" s="8">
        <f>'Цены 2'!U50+Сбытовые!U209+Цены!$D$4+Цены!$G$3</f>
        <v>2810.4360000000001</v>
      </c>
      <c r="V233" s="8">
        <f>'Цены 2'!V50+Сбытовые!V209+Цены!$D$4+Цены!$G$3</f>
        <v>2792.5360000000001</v>
      </c>
      <c r="W233" s="8">
        <f>'Цены 2'!W50+Сбытовые!W209+Цены!$D$4+Цены!$G$3</f>
        <v>2691.4860000000003</v>
      </c>
      <c r="X233" s="8">
        <f>'Цены 2'!X50+Сбытовые!X209+Цены!$D$4+Цены!$G$3</f>
        <v>2394.1060000000002</v>
      </c>
      <c r="Y233" s="8">
        <f>'Цены 2'!Y50+Сбытовые!Y209+Цены!$D$4+Цены!$G$3</f>
        <v>1971.306</v>
      </c>
    </row>
    <row r="234" spans="1:25" x14ac:dyDescent="0.25">
      <c r="A234" s="7">
        <v>10</v>
      </c>
      <c r="B234" s="8">
        <f>'Цены 2'!B51+Сбытовые!B210+Цены!$D$4+Цены!$G$3</f>
        <v>1793.9059999999999</v>
      </c>
      <c r="C234" s="8">
        <f>'Цены 2'!C51+Сбытовые!C210+Цены!$D$4+Цены!$G$3</f>
        <v>1693.5160000000001</v>
      </c>
      <c r="D234" s="8">
        <f>'Цены 2'!D51+Сбытовые!D210+Цены!$D$4+Цены!$G$3</f>
        <v>1641.376</v>
      </c>
      <c r="E234" s="8">
        <f>'Цены 2'!E51+Сбытовые!E210+Цены!$D$4+Цены!$G$3</f>
        <v>1376.616</v>
      </c>
      <c r="F234" s="8">
        <f>'Цены 2'!F51+Сбытовые!F210+Цены!$D$4+Цены!$G$3</f>
        <v>1690.846</v>
      </c>
      <c r="G234" s="8">
        <f>'Цены 2'!G51+Сбытовые!G210+Цены!$D$4+Цены!$G$3</f>
        <v>1823.9259999999999</v>
      </c>
      <c r="H234" s="8">
        <f>'Цены 2'!H51+Сбытовые!H210+Цены!$D$4+Цены!$G$3</f>
        <v>2051.1660000000002</v>
      </c>
      <c r="I234" s="8">
        <f>'Цены 2'!I51+Сбытовые!I210+Цены!$D$4+Цены!$G$3</f>
        <v>2448.7960000000003</v>
      </c>
      <c r="J234" s="8">
        <f>'Цены 2'!J51+Сбытовые!J210+Цены!$D$4+Цены!$G$3</f>
        <v>2702.8160000000003</v>
      </c>
      <c r="K234" s="8">
        <f>'Цены 2'!K51+Сбытовые!K210+Цены!$D$4+Цены!$G$3</f>
        <v>2754.7260000000001</v>
      </c>
      <c r="L234" s="8">
        <f>'Цены 2'!L51+Сбытовые!L210+Цены!$D$4+Цены!$G$3</f>
        <v>2773.1460000000002</v>
      </c>
      <c r="M234" s="8">
        <f>'Цены 2'!M51+Сбытовые!M210+Цены!$D$4+Цены!$G$3</f>
        <v>2757.8960000000002</v>
      </c>
      <c r="N234" s="8">
        <f>'Цены 2'!N51+Сбытовые!N210+Цены!$D$4+Цены!$G$3</f>
        <v>2712.6660000000002</v>
      </c>
      <c r="O234" s="8">
        <f>'Цены 2'!O51+Сбытовые!O210+Цены!$D$4+Цены!$G$3</f>
        <v>2727.386</v>
      </c>
      <c r="P234" s="8">
        <f>'Цены 2'!P51+Сбытовые!P210+Цены!$D$4+Цены!$G$3</f>
        <v>2745.5460000000003</v>
      </c>
      <c r="Q234" s="8">
        <f>'Цены 2'!Q51+Сбытовые!Q210+Цены!$D$4+Цены!$G$3</f>
        <v>2761.2060000000001</v>
      </c>
      <c r="R234" s="8">
        <f>'Цены 2'!R51+Сбытовые!R210+Цены!$D$4+Цены!$G$3</f>
        <v>2773.846</v>
      </c>
      <c r="S234" s="8">
        <f>'Цены 2'!S51+Сбытовые!S210+Цены!$D$4+Цены!$G$3</f>
        <v>2818.1260000000002</v>
      </c>
      <c r="T234" s="8">
        <f>'Цены 2'!T51+Сбытовые!T210+Цены!$D$4+Цены!$G$3</f>
        <v>2841.2860000000001</v>
      </c>
      <c r="U234" s="8">
        <f>'Цены 2'!U51+Сбытовые!U210+Цены!$D$4+Цены!$G$3</f>
        <v>2832.7559999999999</v>
      </c>
      <c r="V234" s="8">
        <f>'Цены 2'!V51+Сбытовые!V210+Цены!$D$4+Цены!$G$3</f>
        <v>2801.4860000000003</v>
      </c>
      <c r="W234" s="8">
        <f>'Цены 2'!W51+Сбытовые!W210+Цены!$D$4+Цены!$G$3</f>
        <v>2722.2360000000003</v>
      </c>
      <c r="X234" s="8">
        <f>'Цены 2'!X51+Сбытовые!X210+Цены!$D$4+Цены!$G$3</f>
        <v>2175.056</v>
      </c>
      <c r="Y234" s="8">
        <f>'Цены 2'!Y51+Сбытовые!Y210+Цены!$D$4+Цены!$G$3</f>
        <v>1918.896</v>
      </c>
    </row>
    <row r="235" spans="1:25" x14ac:dyDescent="0.25">
      <c r="A235" s="7">
        <v>11</v>
      </c>
      <c r="B235" s="8">
        <f>'Цены 2'!B52+Сбытовые!B211+Цены!$D$4+Цены!$G$3</f>
        <v>1786.6559999999999</v>
      </c>
      <c r="C235" s="8">
        <f>'Цены 2'!C52+Сбытовые!C211+Цены!$D$4+Цены!$G$3</f>
        <v>1698.7460000000001</v>
      </c>
      <c r="D235" s="8">
        <f>'Цены 2'!D52+Сбытовые!D211+Цены!$D$4+Цены!$G$3</f>
        <v>1568.1660000000002</v>
      </c>
      <c r="E235" s="8">
        <f>'Цены 2'!E52+Сбытовые!E211+Цены!$D$4+Цены!$G$3</f>
        <v>1338.586</v>
      </c>
      <c r="F235" s="8">
        <f>'Цены 2'!F52+Сбытовые!F211+Цены!$D$4+Цены!$G$3</f>
        <v>1694.356</v>
      </c>
      <c r="G235" s="8">
        <f>'Цены 2'!G52+Сбытовые!G211+Цены!$D$4+Цены!$G$3</f>
        <v>1868.9659999999999</v>
      </c>
      <c r="H235" s="8">
        <f>'Цены 2'!H52+Сбытовые!H211+Цены!$D$4+Цены!$G$3</f>
        <v>2154.9059999999999</v>
      </c>
      <c r="I235" s="8">
        <f>'Цены 2'!I52+Сбытовые!I211+Цены!$D$4+Цены!$G$3</f>
        <v>2599.326</v>
      </c>
      <c r="J235" s="8">
        <f>'Цены 2'!J52+Сбытовые!J211+Цены!$D$4+Цены!$G$3</f>
        <v>2788.1060000000002</v>
      </c>
      <c r="K235" s="8">
        <f>'Цены 2'!K52+Сбытовые!K211+Цены!$D$4+Цены!$G$3</f>
        <v>2819.4560000000001</v>
      </c>
      <c r="L235" s="8">
        <f>'Цены 2'!L52+Сбытовые!L211+Цены!$D$4+Цены!$G$3</f>
        <v>2815.4659999999999</v>
      </c>
      <c r="M235" s="8">
        <f>'Цены 2'!M52+Сбытовые!M211+Цены!$D$4+Цены!$G$3</f>
        <v>2804.1860000000001</v>
      </c>
      <c r="N235" s="8">
        <f>'Цены 2'!N52+Сбытовые!N211+Цены!$D$4+Цены!$G$3</f>
        <v>2773.4459999999999</v>
      </c>
      <c r="O235" s="8">
        <f>'Цены 2'!O52+Сбытовые!O211+Цены!$D$4+Цены!$G$3</f>
        <v>2783.4259999999999</v>
      </c>
      <c r="P235" s="8">
        <f>'Цены 2'!P52+Сбытовые!P211+Цены!$D$4+Цены!$G$3</f>
        <v>2788.9259999999999</v>
      </c>
      <c r="Q235" s="8">
        <f>'Цены 2'!Q52+Сбытовые!Q211+Цены!$D$4+Цены!$G$3</f>
        <v>2792.8560000000002</v>
      </c>
      <c r="R235" s="8">
        <f>'Цены 2'!R52+Сбытовые!R211+Цены!$D$4+Цены!$G$3</f>
        <v>2800.596</v>
      </c>
      <c r="S235" s="8">
        <f>'Цены 2'!S52+Сбытовые!S211+Цены!$D$4+Цены!$G$3</f>
        <v>2835.386</v>
      </c>
      <c r="T235" s="8">
        <f>'Цены 2'!T52+Сбытовые!T211+Цены!$D$4+Цены!$G$3</f>
        <v>2855.3359999999998</v>
      </c>
      <c r="U235" s="8">
        <f>'Цены 2'!U52+Сбытовые!U211+Цены!$D$4+Цены!$G$3</f>
        <v>2833.7159999999999</v>
      </c>
      <c r="V235" s="8">
        <f>'Цены 2'!V52+Сбытовые!V211+Цены!$D$4+Цены!$G$3</f>
        <v>2822.866</v>
      </c>
      <c r="W235" s="8">
        <f>'Цены 2'!W52+Сбытовые!W211+Цены!$D$4+Цены!$G$3</f>
        <v>2788.136</v>
      </c>
      <c r="X235" s="8">
        <f>'Цены 2'!X52+Сбытовые!X211+Цены!$D$4+Цены!$G$3</f>
        <v>2570.866</v>
      </c>
      <c r="Y235" s="8">
        <f>'Цены 2'!Y52+Сбытовые!Y211+Цены!$D$4+Цены!$G$3</f>
        <v>2012.9760000000001</v>
      </c>
    </row>
    <row r="236" spans="1:25" x14ac:dyDescent="0.25">
      <c r="A236" s="7">
        <v>12</v>
      </c>
      <c r="B236" s="8">
        <f>'Цены 2'!B53+Сбытовые!B212+Цены!$D$4+Цены!$G$3</f>
        <v>1870.4359999999999</v>
      </c>
      <c r="C236" s="8">
        <f>'Цены 2'!C53+Сбытовые!C212+Цены!$D$4+Цены!$G$3</f>
        <v>1745.4260000000002</v>
      </c>
      <c r="D236" s="8">
        <f>'Цены 2'!D53+Сбытовые!D212+Цены!$D$4+Цены!$G$3</f>
        <v>1695.616</v>
      </c>
      <c r="E236" s="8">
        <f>'Цены 2'!E53+Сбытовые!E212+Цены!$D$4+Цены!$G$3</f>
        <v>1666.086</v>
      </c>
      <c r="F236" s="8">
        <f>'Цены 2'!F53+Сбытовые!F212+Цены!$D$4+Цены!$G$3</f>
        <v>1689.5160000000001</v>
      </c>
      <c r="G236" s="8">
        <f>'Цены 2'!G53+Сбытовые!G212+Цены!$D$4+Цены!$G$3</f>
        <v>1755.0260000000001</v>
      </c>
      <c r="H236" s="8">
        <f>'Цены 2'!H53+Сбытовые!H212+Цены!$D$4+Цены!$G$3</f>
        <v>1872.136</v>
      </c>
      <c r="I236" s="8">
        <f>'Цены 2'!I53+Сбытовые!I212+Цены!$D$4+Цены!$G$3</f>
        <v>1990.2860000000001</v>
      </c>
      <c r="J236" s="8">
        <f>'Цены 2'!J53+Сбытовые!J212+Цены!$D$4+Цены!$G$3</f>
        <v>2580.9860000000003</v>
      </c>
      <c r="K236" s="8">
        <f>'Цены 2'!K53+Сбытовые!K212+Цены!$D$4+Цены!$G$3</f>
        <v>2685.1959999999999</v>
      </c>
      <c r="L236" s="8">
        <f>'Цены 2'!L53+Сбытовые!L212+Цены!$D$4+Цены!$G$3</f>
        <v>2700.556</v>
      </c>
      <c r="M236" s="8">
        <f>'Цены 2'!M53+Сбытовые!M212+Цены!$D$4+Цены!$G$3</f>
        <v>2696.4960000000001</v>
      </c>
      <c r="N236" s="8">
        <f>'Цены 2'!N53+Сбытовые!N212+Цены!$D$4+Цены!$G$3</f>
        <v>2681.3560000000002</v>
      </c>
      <c r="O236" s="8">
        <f>'Цены 2'!O53+Сбытовые!O212+Цены!$D$4+Цены!$G$3</f>
        <v>2664.9160000000002</v>
      </c>
      <c r="P236" s="8">
        <f>'Цены 2'!P53+Сбытовые!P212+Цены!$D$4+Цены!$G$3</f>
        <v>2675.4059999999999</v>
      </c>
      <c r="Q236" s="8">
        <f>'Цены 2'!Q53+Сбытовые!Q212+Цены!$D$4+Цены!$G$3</f>
        <v>2693.9459999999999</v>
      </c>
      <c r="R236" s="8">
        <f>'Цены 2'!R53+Сбытовые!R212+Цены!$D$4+Цены!$G$3</f>
        <v>2731.866</v>
      </c>
      <c r="S236" s="8">
        <f>'Цены 2'!S53+Сбытовые!S212+Цены!$D$4+Цены!$G$3</f>
        <v>2796.0360000000001</v>
      </c>
      <c r="T236" s="8">
        <f>'Цены 2'!T53+Сбытовые!T212+Цены!$D$4+Цены!$G$3</f>
        <v>2822.2660000000001</v>
      </c>
      <c r="U236" s="8">
        <f>'Цены 2'!U53+Сбытовые!U212+Цены!$D$4+Цены!$G$3</f>
        <v>2805.2560000000003</v>
      </c>
      <c r="V236" s="8">
        <f>'Цены 2'!V53+Сбытовые!V212+Цены!$D$4+Цены!$G$3</f>
        <v>2755.6759999999999</v>
      </c>
      <c r="W236" s="8">
        <f>'Цены 2'!W53+Сбытовые!W212+Цены!$D$4+Цены!$G$3</f>
        <v>2714.366</v>
      </c>
      <c r="X236" s="8">
        <f>'Цены 2'!X53+Сбытовые!X212+Цены!$D$4+Цены!$G$3</f>
        <v>2667.5160000000001</v>
      </c>
      <c r="Y236" s="8">
        <f>'Цены 2'!Y53+Сбытовые!Y212+Цены!$D$4+Цены!$G$3</f>
        <v>2050.9760000000001</v>
      </c>
    </row>
    <row r="237" spans="1:25" x14ac:dyDescent="0.25">
      <c r="A237" s="7">
        <v>13</v>
      </c>
      <c r="B237" s="8">
        <f>'Цены 2'!B54+Сбытовые!B213+Цены!$D$4+Цены!$G$3</f>
        <v>1740.066</v>
      </c>
      <c r="C237" s="8">
        <f>'Цены 2'!C54+Сбытовые!C213+Цены!$D$4+Цены!$G$3</f>
        <v>1658.4160000000002</v>
      </c>
      <c r="D237" s="8">
        <f>'Цены 2'!D54+Сбытовые!D213+Цены!$D$4+Цены!$G$3</f>
        <v>1167.6559999999999</v>
      </c>
      <c r="E237" s="8">
        <f>'Цены 2'!E54+Сбытовые!E213+Цены!$D$4+Цены!$G$3</f>
        <v>1076.856</v>
      </c>
      <c r="F237" s="8">
        <f>'Цены 2'!F54+Сбытовые!F213+Цены!$D$4+Цены!$G$3</f>
        <v>1145.376</v>
      </c>
      <c r="G237" s="8">
        <f>'Цены 2'!G54+Сбытовые!G213+Цены!$D$4+Цены!$G$3</f>
        <v>1304.376</v>
      </c>
      <c r="H237" s="8">
        <f>'Цены 2'!H54+Сбытовые!H213+Цены!$D$4+Цены!$G$3</f>
        <v>1403.2760000000001</v>
      </c>
      <c r="I237" s="8">
        <f>'Цены 2'!I54+Сбытовые!I213+Цены!$D$4+Цены!$G$3</f>
        <v>1696.7060000000001</v>
      </c>
      <c r="J237" s="8">
        <f>'Цены 2'!J54+Сбытовые!J213+Цены!$D$4+Цены!$G$3</f>
        <v>1944.086</v>
      </c>
      <c r="K237" s="8">
        <f>'Цены 2'!K54+Сбытовые!K213+Цены!$D$4+Цены!$G$3</f>
        <v>2164.6559999999999</v>
      </c>
      <c r="L237" s="8">
        <f>'Цены 2'!L54+Сбытовые!L213+Цены!$D$4+Цены!$G$3</f>
        <v>2239.0160000000001</v>
      </c>
      <c r="M237" s="8">
        <f>'Цены 2'!M54+Сбытовые!M213+Цены!$D$4+Цены!$G$3</f>
        <v>2241.6060000000002</v>
      </c>
      <c r="N237" s="8">
        <f>'Цены 2'!N54+Сбытовые!N213+Цены!$D$4+Цены!$G$3</f>
        <v>2228.9259999999999</v>
      </c>
      <c r="O237" s="8">
        <f>'Цены 2'!O54+Сбытовые!O213+Цены!$D$4+Цены!$G$3</f>
        <v>2234.1860000000001</v>
      </c>
      <c r="P237" s="8">
        <f>'Цены 2'!P54+Сбытовые!P213+Цены!$D$4+Цены!$G$3</f>
        <v>2229.0860000000002</v>
      </c>
      <c r="Q237" s="8">
        <f>'Цены 2'!Q54+Сбытовые!Q213+Цены!$D$4+Цены!$G$3</f>
        <v>2244.2060000000001</v>
      </c>
      <c r="R237" s="8">
        <f>'Цены 2'!R54+Сбытовые!R213+Цены!$D$4+Цены!$G$3</f>
        <v>2263.4059999999999</v>
      </c>
      <c r="S237" s="8">
        <f>'Цены 2'!S54+Сбытовые!S213+Цены!$D$4+Цены!$G$3</f>
        <v>2448.1959999999999</v>
      </c>
      <c r="T237" s="8">
        <f>'Цены 2'!T54+Сбытовые!T213+Цены!$D$4+Цены!$G$3</f>
        <v>2475.9360000000001</v>
      </c>
      <c r="U237" s="8">
        <f>'Цены 2'!U54+Сбытовые!U213+Цены!$D$4+Цены!$G$3</f>
        <v>2726.306</v>
      </c>
      <c r="V237" s="8">
        <f>'Цены 2'!V54+Сбытовые!V213+Цены!$D$4+Цены!$G$3</f>
        <v>2437.1060000000002</v>
      </c>
      <c r="W237" s="8">
        <f>'Цены 2'!W54+Сбытовые!W213+Цены!$D$4+Цены!$G$3</f>
        <v>2313.4059999999999</v>
      </c>
      <c r="X237" s="8">
        <f>'Цены 2'!X54+Сбытовые!X213+Цены!$D$4+Цены!$G$3</f>
        <v>2064.1959999999999</v>
      </c>
      <c r="Y237" s="8">
        <f>'Цены 2'!Y54+Сбытовые!Y213+Цены!$D$4+Цены!$G$3</f>
        <v>1923.4760000000001</v>
      </c>
    </row>
    <row r="238" spans="1:25" x14ac:dyDescent="0.25">
      <c r="A238" s="7">
        <v>14</v>
      </c>
      <c r="B238" s="8">
        <f>'Цены 2'!B55+Сбытовые!B214+Цены!$D$4+Цены!$G$3</f>
        <v>1695.4260000000002</v>
      </c>
      <c r="C238" s="8">
        <f>'Цены 2'!C55+Сбытовые!C214+Цены!$D$4+Цены!$G$3</f>
        <v>1618.1559999999999</v>
      </c>
      <c r="D238" s="8">
        <f>'Цены 2'!D55+Сбытовые!D214+Цены!$D$4+Цены!$G$3</f>
        <v>1010.086</v>
      </c>
      <c r="E238" s="8">
        <f>'Цены 2'!E55+Сбытовые!E214+Цены!$D$4+Цены!$G$3</f>
        <v>980.43599999999992</v>
      </c>
      <c r="F238" s="8">
        <f>'Цены 2'!F55+Сбытовые!F214+Цены!$D$4+Цены!$G$3</f>
        <v>1275.596</v>
      </c>
      <c r="G238" s="8">
        <f>'Цены 2'!G55+Сбытовые!G214+Цены!$D$4+Цены!$G$3</f>
        <v>1690.846</v>
      </c>
      <c r="H238" s="8">
        <f>'Цены 2'!H55+Сбытовые!H214+Цены!$D$4+Цены!$G$3</f>
        <v>1903.4659999999999</v>
      </c>
      <c r="I238" s="8">
        <f>'Цены 2'!I55+Сбытовые!I214+Цены!$D$4+Цены!$G$3</f>
        <v>2330.9960000000001</v>
      </c>
      <c r="J238" s="8">
        <f>'Цены 2'!J55+Сбытовые!J214+Цены!$D$4+Цены!$G$3</f>
        <v>2717.6860000000001</v>
      </c>
      <c r="K238" s="8">
        <f>'Цены 2'!K55+Сбытовые!K214+Цены!$D$4+Цены!$G$3</f>
        <v>2819.1559999999999</v>
      </c>
      <c r="L238" s="8">
        <f>'Цены 2'!L55+Сбытовые!L214+Цены!$D$4+Цены!$G$3</f>
        <v>2820.0059999999999</v>
      </c>
      <c r="M238" s="8">
        <f>'Цены 2'!M55+Сбытовые!M214+Цены!$D$4+Цены!$G$3</f>
        <v>2808.5659999999998</v>
      </c>
      <c r="N238" s="8">
        <f>'Цены 2'!N55+Сбытовые!N214+Цены!$D$4+Цены!$G$3</f>
        <v>2774.886</v>
      </c>
      <c r="O238" s="8">
        <f>'Цены 2'!O55+Сбытовые!O214+Цены!$D$4+Цены!$G$3</f>
        <v>2760.576</v>
      </c>
      <c r="P238" s="8">
        <f>'Цены 2'!P55+Сбытовые!P214+Цены!$D$4+Цены!$G$3</f>
        <v>2768.3360000000002</v>
      </c>
      <c r="Q238" s="8">
        <f>'Цены 2'!Q55+Сбытовые!Q214+Цены!$D$4+Цены!$G$3</f>
        <v>2765.326</v>
      </c>
      <c r="R238" s="8">
        <f>'Цены 2'!R55+Сбытовые!R214+Цены!$D$4+Цены!$G$3</f>
        <v>2782.806</v>
      </c>
      <c r="S238" s="8">
        <f>'Цены 2'!S55+Сбытовые!S214+Цены!$D$4+Цены!$G$3</f>
        <v>2842.7959999999998</v>
      </c>
      <c r="T238" s="8">
        <f>'Цены 2'!T55+Сбытовые!T214+Цены!$D$4+Цены!$G$3</f>
        <v>2874.7260000000001</v>
      </c>
      <c r="U238" s="8">
        <f>'Цены 2'!U55+Сбытовые!U214+Цены!$D$4+Цены!$G$3</f>
        <v>2870.576</v>
      </c>
      <c r="V238" s="8">
        <f>'Цены 2'!V55+Сбытовые!V214+Цены!$D$4+Цены!$G$3</f>
        <v>2841.2559999999999</v>
      </c>
      <c r="W238" s="8">
        <f>'Цены 2'!W55+Сбытовые!W214+Цены!$D$4+Цены!$G$3</f>
        <v>2786.056</v>
      </c>
      <c r="X238" s="8">
        <f>'Цены 2'!X55+Сбытовые!X214+Цены!$D$4+Цены!$G$3</f>
        <v>2085.4760000000001</v>
      </c>
      <c r="Y238" s="8">
        <f>'Цены 2'!Y55+Сбытовые!Y214+Цены!$D$4+Цены!$G$3</f>
        <v>1965.7360000000001</v>
      </c>
    </row>
    <row r="239" spans="1:25" x14ac:dyDescent="0.25">
      <c r="A239" s="7">
        <v>15</v>
      </c>
      <c r="B239" s="8">
        <f>'Цены 2'!B56+Сбытовые!B215+Цены!$D$4+Цены!$G$3</f>
        <v>1948.1959999999999</v>
      </c>
      <c r="C239" s="8">
        <f>'Цены 2'!C56+Сбытовые!C215+Цены!$D$4+Цены!$G$3</f>
        <v>1743.626</v>
      </c>
      <c r="D239" s="8">
        <f>'Цены 2'!D56+Сбытовые!D215+Цены!$D$4+Цены!$G$3</f>
        <v>1687.606</v>
      </c>
      <c r="E239" s="8">
        <f>'Цены 2'!E56+Сбытовые!E215+Цены!$D$4+Цены!$G$3</f>
        <v>1679.806</v>
      </c>
      <c r="F239" s="8">
        <f>'Цены 2'!F56+Сбытовые!F215+Цены!$D$4+Цены!$G$3</f>
        <v>1706.4860000000001</v>
      </c>
      <c r="G239" s="8">
        <f>'Цены 2'!G56+Сбытовые!G215+Цены!$D$4+Цены!$G$3</f>
        <v>1825.2159999999999</v>
      </c>
      <c r="H239" s="8">
        <f>'Цены 2'!H56+Сбытовые!H215+Цены!$D$4+Цены!$G$3</f>
        <v>2044.636</v>
      </c>
      <c r="I239" s="8">
        <f>'Цены 2'!I56+Сбытовые!I215+Цены!$D$4+Цены!$G$3</f>
        <v>2691.306</v>
      </c>
      <c r="J239" s="8">
        <f>'Цены 2'!J56+Сбытовые!J215+Цены!$D$4+Цены!$G$3</f>
        <v>2835.846</v>
      </c>
      <c r="K239" s="8">
        <f>'Цены 2'!K56+Сбытовые!K215+Цены!$D$4+Цены!$G$3</f>
        <v>2857.4360000000001</v>
      </c>
      <c r="L239" s="8">
        <f>'Цены 2'!L56+Сбытовые!L215+Цены!$D$4+Цены!$G$3</f>
        <v>2872.7660000000001</v>
      </c>
      <c r="M239" s="8">
        <f>'Цены 2'!M56+Сбытовые!M215+Цены!$D$4+Цены!$G$3</f>
        <v>2861.4659999999999</v>
      </c>
      <c r="N239" s="8">
        <f>'Цены 2'!N56+Сбытовые!N215+Цены!$D$4+Цены!$G$3</f>
        <v>2837.0160000000001</v>
      </c>
      <c r="O239" s="8">
        <f>'Цены 2'!O56+Сбытовые!O215+Цены!$D$4+Цены!$G$3</f>
        <v>2845.5360000000001</v>
      </c>
      <c r="P239" s="8">
        <f>'Цены 2'!P56+Сбытовые!P215+Цены!$D$4+Цены!$G$3</f>
        <v>2844.7460000000001</v>
      </c>
      <c r="Q239" s="8">
        <f>'Цены 2'!Q56+Сбытовые!Q215+Цены!$D$4+Цены!$G$3</f>
        <v>2847.2660000000001</v>
      </c>
      <c r="R239" s="8">
        <f>'Цены 2'!R56+Сбытовые!R215+Цены!$D$4+Цены!$G$3</f>
        <v>2854.0259999999998</v>
      </c>
      <c r="S239" s="8">
        <f>'Цены 2'!S56+Сбытовые!S215+Цены!$D$4+Цены!$G$3</f>
        <v>2882.0259999999998</v>
      </c>
      <c r="T239" s="8">
        <f>'Цены 2'!T56+Сбытовые!T215+Цены!$D$4+Цены!$G$3</f>
        <v>2907.5360000000001</v>
      </c>
      <c r="U239" s="8">
        <f>'Цены 2'!U56+Сбытовые!U215+Цены!$D$4+Цены!$G$3</f>
        <v>2902.9760000000001</v>
      </c>
      <c r="V239" s="8">
        <f>'Цены 2'!V56+Сбытовые!V215+Цены!$D$4+Цены!$G$3</f>
        <v>2871.306</v>
      </c>
      <c r="W239" s="8">
        <f>'Цены 2'!W56+Сбытовые!W215+Цены!$D$4+Цены!$G$3</f>
        <v>2833.5059999999999</v>
      </c>
      <c r="X239" s="8">
        <f>'Цены 2'!X56+Сбытовые!X215+Цены!$D$4+Цены!$G$3</f>
        <v>2705.6260000000002</v>
      </c>
      <c r="Y239" s="8">
        <f>'Цены 2'!Y56+Сбытовые!Y215+Цены!$D$4+Цены!$G$3</f>
        <v>2083.3560000000002</v>
      </c>
    </row>
    <row r="240" spans="1:25" x14ac:dyDescent="0.25">
      <c r="A240" s="7">
        <v>16</v>
      </c>
      <c r="B240" s="8">
        <f>'Цены 2'!B57+Сбытовые!B216+Цены!$D$4+Цены!$G$3</f>
        <v>1799.1859999999999</v>
      </c>
      <c r="C240" s="8">
        <f>'Цены 2'!C57+Сбытовые!C216+Цены!$D$4+Цены!$G$3</f>
        <v>1731.5360000000001</v>
      </c>
      <c r="D240" s="8">
        <f>'Цены 2'!D57+Сбытовые!D216+Цены!$D$4+Цены!$G$3</f>
        <v>1678.4260000000002</v>
      </c>
      <c r="E240" s="8">
        <f>'Цены 2'!E57+Сбытовые!E216+Цены!$D$4+Цены!$G$3</f>
        <v>792.49599999999998</v>
      </c>
      <c r="F240" s="8">
        <f>'Цены 2'!F57+Сбытовые!F216+Цены!$D$4+Цены!$G$3</f>
        <v>1470.626</v>
      </c>
      <c r="G240" s="8">
        <f>'Цены 2'!G57+Сбытовые!G216+Цены!$D$4+Цены!$G$3</f>
        <v>1742.9460000000001</v>
      </c>
      <c r="H240" s="8">
        <f>'Цены 2'!H57+Сбытовые!H216+Цены!$D$4+Цены!$G$3</f>
        <v>1970.296</v>
      </c>
      <c r="I240" s="8">
        <f>'Цены 2'!I57+Сбытовые!I216+Цены!$D$4+Цены!$G$3</f>
        <v>2410.9659999999999</v>
      </c>
      <c r="J240" s="8">
        <f>'Цены 2'!J57+Сбытовые!J216+Цены!$D$4+Цены!$G$3</f>
        <v>2706.2960000000003</v>
      </c>
      <c r="K240" s="8">
        <f>'Цены 2'!K57+Сбытовые!K216+Цены!$D$4+Цены!$G$3</f>
        <v>2764.2760000000003</v>
      </c>
      <c r="L240" s="8">
        <f>'Цены 2'!L57+Сбытовые!L216+Цены!$D$4+Цены!$G$3</f>
        <v>2759.1559999999999</v>
      </c>
      <c r="M240" s="8">
        <f>'Цены 2'!M57+Сбытовые!M216+Цены!$D$4+Цены!$G$3</f>
        <v>2736.1060000000002</v>
      </c>
      <c r="N240" s="8">
        <f>'Цены 2'!N57+Сбытовые!N216+Цены!$D$4+Цены!$G$3</f>
        <v>2696.1559999999999</v>
      </c>
      <c r="O240" s="8">
        <f>'Цены 2'!O57+Сбытовые!O216+Цены!$D$4+Цены!$G$3</f>
        <v>2699.596</v>
      </c>
      <c r="P240" s="8">
        <f>'Цены 2'!P57+Сбытовые!P216+Цены!$D$4+Цены!$G$3</f>
        <v>2713.076</v>
      </c>
      <c r="Q240" s="8">
        <f>'Цены 2'!Q57+Сбытовые!Q216+Цены!$D$4+Цены!$G$3</f>
        <v>2719.3760000000002</v>
      </c>
      <c r="R240" s="8">
        <f>'Цены 2'!R57+Сбытовые!R216+Цены!$D$4+Цены!$G$3</f>
        <v>2722.0160000000001</v>
      </c>
      <c r="S240" s="8">
        <f>'Цены 2'!S57+Сбытовые!S216+Цены!$D$4+Цены!$G$3</f>
        <v>2779.2060000000001</v>
      </c>
      <c r="T240" s="8">
        <f>'Цены 2'!T57+Сбытовые!T216+Цены!$D$4+Цены!$G$3</f>
        <v>2795.8960000000002</v>
      </c>
      <c r="U240" s="8">
        <f>'Цены 2'!U57+Сбытовые!U216+Цены!$D$4+Цены!$G$3</f>
        <v>2783.2159999999999</v>
      </c>
      <c r="V240" s="8">
        <f>'Цены 2'!V57+Сбытовые!V216+Цены!$D$4+Цены!$G$3</f>
        <v>2725.9860000000003</v>
      </c>
      <c r="W240" s="8">
        <f>'Цены 2'!W57+Сбытовые!W216+Цены!$D$4+Цены!$G$3</f>
        <v>2632.4760000000001</v>
      </c>
      <c r="X240" s="8">
        <f>'Цены 2'!X57+Сбытовые!X216+Цены!$D$4+Цены!$G$3</f>
        <v>2112.886</v>
      </c>
      <c r="Y240" s="8">
        <f>'Цены 2'!Y57+Сбытовые!Y216+Цены!$D$4+Цены!$G$3</f>
        <v>1892.586</v>
      </c>
    </row>
    <row r="241" spans="1:25" x14ac:dyDescent="0.25">
      <c r="A241" s="7">
        <v>17</v>
      </c>
      <c r="B241" s="8">
        <f>'Цены 2'!B58+Сбытовые!B217+Цены!$D$4+Цены!$G$3</f>
        <v>1767.086</v>
      </c>
      <c r="C241" s="8">
        <f>'Цены 2'!C58+Сбытовые!C217+Цены!$D$4+Цены!$G$3</f>
        <v>1719.396</v>
      </c>
      <c r="D241" s="8">
        <f>'Цены 2'!D58+Сбытовые!D217+Цены!$D$4+Цены!$G$3</f>
        <v>1641.856</v>
      </c>
      <c r="E241" s="8">
        <f>'Цены 2'!E58+Сбытовые!E217+Цены!$D$4+Цены!$G$3</f>
        <v>1530.596</v>
      </c>
      <c r="F241" s="8">
        <f>'Цены 2'!F58+Сбытовые!F217+Цены!$D$4+Цены!$G$3</f>
        <v>1720.566</v>
      </c>
      <c r="G241" s="8">
        <f>'Цены 2'!G58+Сбытовые!G217+Цены!$D$4+Цены!$G$3</f>
        <v>1771.146</v>
      </c>
      <c r="H241" s="8">
        <f>'Цены 2'!H58+Сбытовые!H217+Цены!$D$4+Цены!$G$3</f>
        <v>1975.5360000000001</v>
      </c>
      <c r="I241" s="8">
        <f>'Цены 2'!I58+Сбытовые!I217+Цены!$D$4+Цены!$G$3</f>
        <v>2330.1660000000002</v>
      </c>
      <c r="J241" s="8">
        <f>'Цены 2'!J58+Сбытовые!J217+Цены!$D$4+Цены!$G$3</f>
        <v>2602.5460000000003</v>
      </c>
      <c r="K241" s="8">
        <f>'Цены 2'!K58+Сбытовые!K217+Цены!$D$4+Цены!$G$3</f>
        <v>2655.2860000000001</v>
      </c>
      <c r="L241" s="8">
        <f>'Цены 2'!L58+Сбытовые!L217+Цены!$D$4+Цены!$G$3</f>
        <v>2647.2960000000003</v>
      </c>
      <c r="M241" s="8">
        <f>'Цены 2'!M58+Сбытовые!M217+Цены!$D$4+Цены!$G$3</f>
        <v>2624.6759999999999</v>
      </c>
      <c r="N241" s="8">
        <f>'Цены 2'!N58+Сбытовые!N217+Цены!$D$4+Цены!$G$3</f>
        <v>2586.9259999999999</v>
      </c>
      <c r="O241" s="8">
        <f>'Цены 2'!O58+Сбытовые!O217+Цены!$D$4+Цены!$G$3</f>
        <v>2585.0860000000002</v>
      </c>
      <c r="P241" s="8">
        <f>'Цены 2'!P58+Сбытовые!P217+Цены!$D$4+Цены!$G$3</f>
        <v>2569.5860000000002</v>
      </c>
      <c r="Q241" s="8">
        <f>'Цены 2'!Q58+Сбытовые!Q217+Цены!$D$4+Цены!$G$3</f>
        <v>2570.1060000000002</v>
      </c>
      <c r="R241" s="8">
        <f>'Цены 2'!R58+Сбытовые!R217+Цены!$D$4+Цены!$G$3</f>
        <v>2589.846</v>
      </c>
      <c r="S241" s="8">
        <f>'Цены 2'!S58+Сбытовые!S217+Цены!$D$4+Цены!$G$3</f>
        <v>2656.2660000000001</v>
      </c>
      <c r="T241" s="8">
        <f>'Цены 2'!T58+Сбытовые!T217+Цены!$D$4+Цены!$G$3</f>
        <v>2665.6860000000001</v>
      </c>
      <c r="U241" s="8">
        <f>'Цены 2'!U58+Сбытовые!U217+Цены!$D$4+Цены!$G$3</f>
        <v>2677.306</v>
      </c>
      <c r="V241" s="8">
        <f>'Цены 2'!V58+Сбытовые!V217+Цены!$D$4+Цены!$G$3</f>
        <v>2583.9560000000001</v>
      </c>
      <c r="W241" s="8">
        <f>'Цены 2'!W58+Сбытовые!W217+Цены!$D$4+Цены!$G$3</f>
        <v>2337.6759999999999</v>
      </c>
      <c r="X241" s="8">
        <f>'Цены 2'!X58+Сбытовые!X217+Цены!$D$4+Цены!$G$3</f>
        <v>2086.556</v>
      </c>
      <c r="Y241" s="8">
        <f>'Цены 2'!Y58+Сбытовые!Y217+Цены!$D$4+Цены!$G$3</f>
        <v>1913.836</v>
      </c>
    </row>
    <row r="242" spans="1:25" x14ac:dyDescent="0.25">
      <c r="A242" s="7">
        <v>18</v>
      </c>
      <c r="B242" s="8">
        <f>'Цены 2'!B59+Сбытовые!B218+Цены!$D$4+Цены!$G$3</f>
        <v>1752.556</v>
      </c>
      <c r="C242" s="8">
        <f>'Цены 2'!C59+Сбытовые!C218+Цены!$D$4+Цены!$G$3</f>
        <v>1702.1760000000002</v>
      </c>
      <c r="D242" s="8">
        <f>'Цены 2'!D59+Сбытовые!D218+Цены!$D$4+Цены!$G$3</f>
        <v>1620.2260000000001</v>
      </c>
      <c r="E242" s="8">
        <f>'Цены 2'!E59+Сбытовые!E218+Цены!$D$4+Цены!$G$3</f>
        <v>1616.826</v>
      </c>
      <c r="F242" s="8">
        <f>'Цены 2'!F59+Сбытовые!F218+Цены!$D$4+Цены!$G$3</f>
        <v>1706.126</v>
      </c>
      <c r="G242" s="8">
        <f>'Цены 2'!G59+Сбытовые!G218+Цены!$D$4+Цены!$G$3</f>
        <v>1784.0060000000001</v>
      </c>
      <c r="H242" s="8">
        <f>'Цены 2'!H59+Сбытовые!H218+Цены!$D$4+Цены!$G$3</f>
        <v>2014.366</v>
      </c>
      <c r="I242" s="8">
        <f>'Цены 2'!I59+Сбытовые!I218+Цены!$D$4+Цены!$G$3</f>
        <v>2452.886</v>
      </c>
      <c r="J242" s="8">
        <f>'Цены 2'!J59+Сбытовые!J218+Цены!$D$4+Цены!$G$3</f>
        <v>2670.2960000000003</v>
      </c>
      <c r="K242" s="8">
        <f>'Цены 2'!K59+Сбытовые!K218+Цены!$D$4+Цены!$G$3</f>
        <v>2705.1660000000002</v>
      </c>
      <c r="L242" s="8">
        <f>'Цены 2'!L59+Сбытовые!L218+Цены!$D$4+Цены!$G$3</f>
        <v>2701.9459999999999</v>
      </c>
      <c r="M242" s="8">
        <f>'Цены 2'!M59+Сбытовые!M218+Цены!$D$4+Цены!$G$3</f>
        <v>2685.7460000000001</v>
      </c>
      <c r="N242" s="8">
        <f>'Цены 2'!N59+Сбытовые!N218+Цены!$D$4+Цены!$G$3</f>
        <v>2654.4160000000002</v>
      </c>
      <c r="O242" s="8">
        <f>'Цены 2'!O59+Сбытовые!O218+Цены!$D$4+Цены!$G$3</f>
        <v>2656.076</v>
      </c>
      <c r="P242" s="8">
        <f>'Цены 2'!P59+Сбытовые!P218+Цены!$D$4+Цены!$G$3</f>
        <v>2659.886</v>
      </c>
      <c r="Q242" s="8">
        <f>'Цены 2'!Q59+Сбытовые!Q218+Цены!$D$4+Цены!$G$3</f>
        <v>2665.1460000000002</v>
      </c>
      <c r="R242" s="8">
        <f>'Цены 2'!R59+Сбытовые!R218+Цены!$D$4+Цены!$G$3</f>
        <v>2693.576</v>
      </c>
      <c r="S242" s="8">
        <f>'Цены 2'!S59+Сбытовые!S218+Цены!$D$4+Цены!$G$3</f>
        <v>2758.136</v>
      </c>
      <c r="T242" s="8">
        <f>'Цены 2'!T59+Сбытовые!T218+Цены!$D$4+Цены!$G$3</f>
        <v>2801.386</v>
      </c>
      <c r="U242" s="8">
        <f>'Цены 2'!U59+Сбытовые!U218+Цены!$D$4+Цены!$G$3</f>
        <v>2819.846</v>
      </c>
      <c r="V242" s="8">
        <f>'Цены 2'!V59+Сбытовые!V218+Цены!$D$4+Цены!$G$3</f>
        <v>2794.4059999999999</v>
      </c>
      <c r="W242" s="8">
        <f>'Цены 2'!W59+Сбытовые!W218+Цены!$D$4+Цены!$G$3</f>
        <v>2772.4160000000002</v>
      </c>
      <c r="X242" s="8">
        <f>'Цены 2'!X59+Сбытовые!X218+Цены!$D$4+Цены!$G$3</f>
        <v>2685.7860000000001</v>
      </c>
      <c r="Y242" s="8">
        <f>'Цены 2'!Y59+Сбытовые!Y218+Цены!$D$4+Цены!$G$3</f>
        <v>2083.7760000000003</v>
      </c>
    </row>
    <row r="243" spans="1:25" x14ac:dyDescent="0.25">
      <c r="A243" s="7">
        <v>19</v>
      </c>
      <c r="B243" s="8">
        <f>'Цены 2'!B60+Сбытовые!B219+Цены!$D$4+Цены!$G$3</f>
        <v>1934.4860000000001</v>
      </c>
      <c r="C243" s="8">
        <f>'Цены 2'!C60+Сбытовые!C219+Цены!$D$4+Цены!$G$3</f>
        <v>1839.146</v>
      </c>
      <c r="D243" s="8">
        <f>'Цены 2'!D60+Сбытовые!D219+Цены!$D$4+Цены!$G$3</f>
        <v>1736.886</v>
      </c>
      <c r="E243" s="8">
        <f>'Цены 2'!E60+Сбытовые!E219+Цены!$D$4+Цены!$G$3</f>
        <v>1728.1559999999999</v>
      </c>
      <c r="F243" s="8">
        <f>'Цены 2'!F60+Сбытовые!F219+Цены!$D$4+Цены!$G$3</f>
        <v>1743.126</v>
      </c>
      <c r="G243" s="8">
        <f>'Цены 2'!G60+Сбытовые!G219+Цены!$D$4+Цены!$G$3</f>
        <v>1846.126</v>
      </c>
      <c r="H243" s="8">
        <f>'Цены 2'!H60+Сбытовые!H219+Цены!$D$4+Цены!$G$3</f>
        <v>1831.336</v>
      </c>
      <c r="I243" s="8">
        <f>'Цены 2'!I60+Сбытовые!I219+Цены!$D$4+Цены!$G$3</f>
        <v>1980.376</v>
      </c>
      <c r="J243" s="8">
        <f>'Цены 2'!J60+Сбытовые!J219+Цены!$D$4+Цены!$G$3</f>
        <v>2365.7760000000003</v>
      </c>
      <c r="K243" s="8">
        <f>'Цены 2'!K60+Сбытовые!K219+Цены!$D$4+Цены!$G$3</f>
        <v>2636.806</v>
      </c>
      <c r="L243" s="8">
        <f>'Цены 2'!L60+Сбытовые!L219+Цены!$D$4+Цены!$G$3</f>
        <v>2654.4860000000003</v>
      </c>
      <c r="M243" s="8">
        <f>'Цены 2'!M60+Сбытовые!M219+Цены!$D$4+Цены!$G$3</f>
        <v>2634.1860000000001</v>
      </c>
      <c r="N243" s="8">
        <f>'Цены 2'!N60+Сбытовые!N219+Цены!$D$4+Цены!$G$3</f>
        <v>2627.6860000000001</v>
      </c>
      <c r="O243" s="8">
        <f>'Цены 2'!O60+Сбытовые!O219+Цены!$D$4+Цены!$G$3</f>
        <v>2604.6660000000002</v>
      </c>
      <c r="P243" s="8">
        <f>'Цены 2'!P60+Сбытовые!P219+Цены!$D$4+Цены!$G$3</f>
        <v>2603.7660000000001</v>
      </c>
      <c r="Q243" s="8">
        <f>'Цены 2'!Q60+Сбытовые!Q219+Цены!$D$4+Цены!$G$3</f>
        <v>2598.6759999999999</v>
      </c>
      <c r="R243" s="8">
        <f>'Цены 2'!R60+Сбытовые!R219+Цены!$D$4+Цены!$G$3</f>
        <v>2660.1460000000002</v>
      </c>
      <c r="S243" s="8">
        <f>'Цены 2'!S60+Сбытовые!S219+Цены!$D$4+Цены!$G$3</f>
        <v>2732.4459999999999</v>
      </c>
      <c r="T243" s="8">
        <f>'Цены 2'!T60+Сбытовые!T219+Цены!$D$4+Цены!$G$3</f>
        <v>2757.3160000000003</v>
      </c>
      <c r="U243" s="8">
        <f>'Цены 2'!U60+Сбытовые!U219+Цены!$D$4+Цены!$G$3</f>
        <v>2785.7660000000001</v>
      </c>
      <c r="V243" s="8">
        <f>'Цены 2'!V60+Сбытовые!V219+Цены!$D$4+Цены!$G$3</f>
        <v>2708.6260000000002</v>
      </c>
      <c r="W243" s="8">
        <f>'Цены 2'!W60+Сбытовые!W219+Цены!$D$4+Цены!$G$3</f>
        <v>2679.9459999999999</v>
      </c>
      <c r="X243" s="8">
        <f>'Цены 2'!X60+Сбытовые!X219+Цены!$D$4+Цены!$G$3</f>
        <v>2653.9459999999999</v>
      </c>
      <c r="Y243" s="8">
        <f>'Цены 2'!Y60+Сбытовые!Y219+Цены!$D$4+Цены!$G$3</f>
        <v>2052.8560000000002</v>
      </c>
    </row>
    <row r="244" spans="1:25" x14ac:dyDescent="0.25">
      <c r="A244" s="7">
        <v>20</v>
      </c>
      <c r="B244" s="8">
        <f>'Цены 2'!B61+Сбытовые!B220+Цены!$D$4+Цены!$G$3</f>
        <v>1906.7059999999999</v>
      </c>
      <c r="C244" s="8">
        <f>'Цены 2'!C61+Сбытовые!C220+Цены!$D$4+Цены!$G$3</f>
        <v>1726.9560000000001</v>
      </c>
      <c r="D244" s="8">
        <f>'Цены 2'!D61+Сбытовые!D220+Цены!$D$4+Цены!$G$3</f>
        <v>1679.376</v>
      </c>
      <c r="E244" s="8">
        <f>'Цены 2'!E61+Сбытовые!E220+Цены!$D$4+Цены!$G$3</f>
        <v>1630.2660000000001</v>
      </c>
      <c r="F244" s="8">
        <f>'Цены 2'!F61+Сбытовые!F220+Цены!$D$4+Цены!$G$3</f>
        <v>1689.356</v>
      </c>
      <c r="G244" s="8">
        <f>'Цены 2'!G61+Сбытовые!G220+Цены!$D$4+Цены!$G$3</f>
        <v>1726.1559999999999</v>
      </c>
      <c r="H244" s="8">
        <f>'Цены 2'!H61+Сбытовые!H220+Цены!$D$4+Цены!$G$3</f>
        <v>1720.866</v>
      </c>
      <c r="I244" s="8">
        <f>'Цены 2'!I61+Сбытовые!I220+Цены!$D$4+Цены!$G$3</f>
        <v>1834.9359999999999</v>
      </c>
      <c r="J244" s="8">
        <f>'Цены 2'!J61+Сбытовые!J220+Цены!$D$4+Цены!$G$3</f>
        <v>2088.2660000000001</v>
      </c>
      <c r="K244" s="8">
        <f>'Цены 2'!K61+Сбытовые!K220+Цены!$D$4+Цены!$G$3</f>
        <v>2583.576</v>
      </c>
      <c r="L244" s="8">
        <f>'Цены 2'!L61+Сбытовые!L220+Цены!$D$4+Цены!$G$3</f>
        <v>2609.4059999999999</v>
      </c>
      <c r="M244" s="8">
        <f>'Цены 2'!M61+Сбытовые!M220+Цены!$D$4+Цены!$G$3</f>
        <v>2613.0260000000003</v>
      </c>
      <c r="N244" s="8">
        <f>'Цены 2'!N61+Сбытовые!N220+Цены!$D$4+Цены!$G$3</f>
        <v>2588.116</v>
      </c>
      <c r="O244" s="8">
        <f>'Цены 2'!O61+Сбытовые!O220+Цены!$D$4+Цены!$G$3</f>
        <v>2587.1559999999999</v>
      </c>
      <c r="P244" s="8">
        <f>'Цены 2'!P61+Сбытовые!P220+Цены!$D$4+Цены!$G$3</f>
        <v>2589.2460000000001</v>
      </c>
      <c r="Q244" s="8">
        <f>'Цены 2'!Q61+Сбытовые!Q220+Цены!$D$4+Цены!$G$3</f>
        <v>2589.116</v>
      </c>
      <c r="R244" s="8">
        <f>'Цены 2'!R61+Сбытовые!R220+Цены!$D$4+Цены!$G$3</f>
        <v>2628.4459999999999</v>
      </c>
      <c r="S244" s="8">
        <f>'Цены 2'!S61+Сбытовые!S220+Цены!$D$4+Цены!$G$3</f>
        <v>2720.886</v>
      </c>
      <c r="T244" s="8">
        <f>'Цены 2'!T61+Сбытовые!T220+Цены!$D$4+Цены!$G$3</f>
        <v>2762.8560000000002</v>
      </c>
      <c r="U244" s="8">
        <f>'Цены 2'!U61+Сбытовые!U220+Цены!$D$4+Цены!$G$3</f>
        <v>2772.6559999999999</v>
      </c>
      <c r="V244" s="8">
        <f>'Цены 2'!V61+Сбытовые!V220+Цены!$D$4+Цены!$G$3</f>
        <v>2729.1959999999999</v>
      </c>
      <c r="W244" s="8">
        <f>'Цены 2'!W61+Сбытовые!W220+Цены!$D$4+Цены!$G$3</f>
        <v>2690.3560000000002</v>
      </c>
      <c r="X244" s="8">
        <f>'Цены 2'!X61+Сбытовые!X220+Цены!$D$4+Цены!$G$3</f>
        <v>2632.8160000000003</v>
      </c>
      <c r="Y244" s="8">
        <f>'Цены 2'!Y61+Сбытовые!Y220+Цены!$D$4+Цены!$G$3</f>
        <v>2033.556</v>
      </c>
    </row>
    <row r="245" spans="1:25" x14ac:dyDescent="0.25">
      <c r="A245" s="7">
        <v>21</v>
      </c>
      <c r="B245" s="8">
        <f>'Цены 2'!B62+Сбытовые!B221+Цены!$D$4+Цены!$G$3</f>
        <v>1764.866</v>
      </c>
      <c r="C245" s="8">
        <f>'Цены 2'!C62+Сбытовые!C221+Цены!$D$4+Цены!$G$3</f>
        <v>1721.6660000000002</v>
      </c>
      <c r="D245" s="8">
        <f>'Цены 2'!D62+Сбытовые!D221+Цены!$D$4+Цены!$G$3</f>
        <v>1653.136</v>
      </c>
      <c r="E245" s="8">
        <f>'Цены 2'!E62+Сбытовые!E221+Цены!$D$4+Цены!$G$3</f>
        <v>1645.7660000000001</v>
      </c>
      <c r="F245" s="8">
        <f>'Цены 2'!F62+Сбытовые!F221+Цены!$D$4+Цены!$G$3</f>
        <v>1723.0360000000001</v>
      </c>
      <c r="G245" s="8">
        <f>'Цены 2'!G62+Сбытовые!G221+Цены!$D$4+Цены!$G$3</f>
        <v>1805.4159999999999</v>
      </c>
      <c r="H245" s="8">
        <f>'Цены 2'!H62+Сбытовые!H221+Цены!$D$4+Цены!$G$3</f>
        <v>1990.5260000000001</v>
      </c>
      <c r="I245" s="8">
        <f>'Цены 2'!I62+Сбытовые!I221+Цены!$D$4+Цены!$G$3</f>
        <v>2318.2360000000003</v>
      </c>
      <c r="J245" s="8">
        <f>'Цены 2'!J62+Сбытовые!J221+Цены!$D$4+Цены!$G$3</f>
        <v>2584.116</v>
      </c>
      <c r="K245" s="8">
        <f>'Цены 2'!K62+Сбытовые!K221+Цены!$D$4+Цены!$G$3</f>
        <v>2651.1060000000002</v>
      </c>
      <c r="L245" s="8">
        <f>'Цены 2'!L62+Сбытовые!L221+Цены!$D$4+Цены!$G$3</f>
        <v>2655.7860000000001</v>
      </c>
      <c r="M245" s="8">
        <f>'Цены 2'!M62+Сбытовые!M221+Цены!$D$4+Цены!$G$3</f>
        <v>2645.7560000000003</v>
      </c>
      <c r="N245" s="8">
        <f>'Цены 2'!N62+Сбытовые!N221+Цены!$D$4+Цены!$G$3</f>
        <v>2620.4659999999999</v>
      </c>
      <c r="O245" s="8">
        <f>'Цены 2'!O62+Сбытовые!O221+Цены!$D$4+Цены!$G$3</f>
        <v>2623.8160000000003</v>
      </c>
      <c r="P245" s="8">
        <f>'Цены 2'!P62+Сбытовые!P221+Цены!$D$4+Цены!$G$3</f>
        <v>2630.8560000000002</v>
      </c>
      <c r="Q245" s="8">
        <f>'Цены 2'!Q62+Сбытовые!Q221+Цены!$D$4+Цены!$G$3</f>
        <v>2631.5360000000001</v>
      </c>
      <c r="R245" s="8">
        <f>'Цены 2'!R62+Сбытовые!R221+Цены!$D$4+Цены!$G$3</f>
        <v>2638.9259999999999</v>
      </c>
      <c r="S245" s="8">
        <f>'Цены 2'!S62+Сбытовые!S221+Цены!$D$4+Цены!$G$3</f>
        <v>2682.7360000000003</v>
      </c>
      <c r="T245" s="8">
        <f>'Цены 2'!T62+Сбытовые!T221+Цены!$D$4+Цены!$G$3</f>
        <v>2706.9560000000001</v>
      </c>
      <c r="U245" s="8">
        <f>'Цены 2'!U62+Сбытовые!U221+Цены!$D$4+Цены!$G$3</f>
        <v>2706.116</v>
      </c>
      <c r="V245" s="8">
        <f>'Цены 2'!V62+Сбытовые!V221+Цены!$D$4+Цены!$G$3</f>
        <v>2668.386</v>
      </c>
      <c r="W245" s="8">
        <f>'Цены 2'!W62+Сбытовые!W221+Цены!$D$4+Цены!$G$3</f>
        <v>2633.8560000000002</v>
      </c>
      <c r="X245" s="8">
        <f>'Цены 2'!X62+Сбытовые!X221+Цены!$D$4+Цены!$G$3</f>
        <v>2103.1559999999999</v>
      </c>
      <c r="Y245" s="8">
        <f>'Цены 2'!Y62+Сбытовые!Y221+Цены!$D$4+Цены!$G$3</f>
        <v>1908.7260000000001</v>
      </c>
    </row>
    <row r="246" spans="1:25" x14ac:dyDescent="0.25">
      <c r="A246" s="7">
        <v>22</v>
      </c>
      <c r="B246" s="8">
        <f>'Цены 2'!B63+Сбытовые!B222+Цены!$D$4+Цены!$G$3</f>
        <v>1797.4059999999999</v>
      </c>
      <c r="C246" s="8">
        <f>'Цены 2'!C63+Сбытовые!C222+Цены!$D$4+Цены!$G$3</f>
        <v>1728.2760000000001</v>
      </c>
      <c r="D246" s="8">
        <f>'Цены 2'!D63+Сбытовые!D222+Цены!$D$4+Цены!$G$3</f>
        <v>1675.2660000000001</v>
      </c>
      <c r="E246" s="8">
        <f>'Цены 2'!E63+Сбытовые!E222+Цены!$D$4+Цены!$G$3</f>
        <v>1673.6660000000002</v>
      </c>
      <c r="F246" s="8">
        <f>'Цены 2'!F63+Сбытовые!F222+Цены!$D$4+Цены!$G$3</f>
        <v>1726.366</v>
      </c>
      <c r="G246" s="8">
        <f>'Цены 2'!G63+Сбытовые!G222+Цены!$D$4+Цены!$G$3</f>
        <v>1792.806</v>
      </c>
      <c r="H246" s="8">
        <f>'Цены 2'!H63+Сбытовые!H222+Цены!$D$4+Цены!$G$3</f>
        <v>2056.9659999999999</v>
      </c>
      <c r="I246" s="8">
        <f>'Цены 2'!I63+Сбытовые!I222+Цены!$D$4+Цены!$G$3</f>
        <v>2389.806</v>
      </c>
      <c r="J246" s="8">
        <f>'Цены 2'!J63+Сбытовые!J222+Цены!$D$4+Цены!$G$3</f>
        <v>2610.056</v>
      </c>
      <c r="K246" s="8">
        <f>'Цены 2'!K63+Сбытовые!K222+Цены!$D$4+Цены!$G$3</f>
        <v>2652.0660000000003</v>
      </c>
      <c r="L246" s="8">
        <f>'Цены 2'!L63+Сбытовые!L222+Цены!$D$4+Цены!$G$3</f>
        <v>2648.6959999999999</v>
      </c>
      <c r="M246" s="8">
        <f>'Цены 2'!M63+Сбытовые!M222+Цены!$D$4+Цены!$G$3</f>
        <v>2643.7460000000001</v>
      </c>
      <c r="N246" s="8">
        <f>'Цены 2'!N63+Сбытовые!N222+Цены!$D$4+Цены!$G$3</f>
        <v>2628.7060000000001</v>
      </c>
      <c r="O246" s="8">
        <f>'Цены 2'!O63+Сбытовые!O222+Цены!$D$4+Цены!$G$3</f>
        <v>2629.9960000000001</v>
      </c>
      <c r="P246" s="8">
        <f>'Цены 2'!P63+Сбытовые!P222+Цены!$D$4+Цены!$G$3</f>
        <v>2629.7159999999999</v>
      </c>
      <c r="Q246" s="8">
        <f>'Цены 2'!Q63+Сбытовые!Q222+Цены!$D$4+Цены!$G$3</f>
        <v>2629.326</v>
      </c>
      <c r="R246" s="8">
        <f>'Цены 2'!R63+Сбытовые!R222+Цены!$D$4+Цены!$G$3</f>
        <v>2633.9860000000003</v>
      </c>
      <c r="S246" s="8">
        <f>'Цены 2'!S63+Сбытовые!S222+Цены!$D$4+Цены!$G$3</f>
        <v>2674.9960000000001</v>
      </c>
      <c r="T246" s="8">
        <f>'Цены 2'!T63+Сбытовые!T222+Цены!$D$4+Цены!$G$3</f>
        <v>2688.2260000000001</v>
      </c>
      <c r="U246" s="8">
        <f>'Цены 2'!U63+Сбытовые!U222+Цены!$D$4+Цены!$G$3</f>
        <v>2673.2460000000001</v>
      </c>
      <c r="V246" s="8">
        <f>'Цены 2'!V63+Сбытовые!V222+Цены!$D$4+Цены!$G$3</f>
        <v>2594.386</v>
      </c>
      <c r="W246" s="8">
        <f>'Цены 2'!W63+Сбытовые!W222+Цены!$D$4+Цены!$G$3</f>
        <v>2586.6759999999999</v>
      </c>
      <c r="X246" s="8">
        <f>'Цены 2'!X63+Сбытовые!X222+Цены!$D$4+Цены!$G$3</f>
        <v>2071.0260000000003</v>
      </c>
      <c r="Y246" s="8">
        <f>'Цены 2'!Y63+Сбытовые!Y222+Цены!$D$4+Цены!$G$3</f>
        <v>1822.9059999999999</v>
      </c>
    </row>
    <row r="247" spans="1:25" x14ac:dyDescent="0.25">
      <c r="A247" s="7">
        <v>23</v>
      </c>
      <c r="B247" s="8">
        <f>'Цены 2'!B64+Сбытовые!B223+Цены!$D$4+Цены!$G$3</f>
        <v>1717.816</v>
      </c>
      <c r="C247" s="8">
        <f>'Цены 2'!C64+Сбытовые!C223+Цены!$D$4+Цены!$G$3</f>
        <v>872.54600000000005</v>
      </c>
      <c r="D247" s="8">
        <f>'Цены 2'!D64+Сбытовые!D223+Цены!$D$4+Цены!$G$3</f>
        <v>846.346</v>
      </c>
      <c r="E247" s="8">
        <f>'Цены 2'!E64+Сбытовые!E223+Цены!$D$4+Цены!$G$3</f>
        <v>841.68599999999992</v>
      </c>
      <c r="F247" s="8">
        <f>'Цены 2'!F64+Сбытовые!F223+Цены!$D$4+Цены!$G$3</f>
        <v>1611.646</v>
      </c>
      <c r="G247" s="8">
        <f>'Цены 2'!G64+Сбытовые!G223+Цены!$D$4+Цены!$G$3</f>
        <v>1721.546</v>
      </c>
      <c r="H247" s="8">
        <f>'Цены 2'!H64+Сбытовые!H223+Цены!$D$4+Цены!$G$3</f>
        <v>1992.866</v>
      </c>
      <c r="I247" s="8">
        <f>'Цены 2'!I64+Сбытовые!I223+Цены!$D$4+Цены!$G$3</f>
        <v>2250.6759999999999</v>
      </c>
      <c r="J247" s="8">
        <f>'Цены 2'!J64+Сбытовые!J223+Цены!$D$4+Цены!$G$3</f>
        <v>2563.056</v>
      </c>
      <c r="K247" s="8">
        <f>'Цены 2'!K64+Сбытовые!K223+Цены!$D$4+Цены!$G$3</f>
        <v>2647.3360000000002</v>
      </c>
      <c r="L247" s="8">
        <f>'Цены 2'!L64+Сбытовые!L223+Цены!$D$4+Цены!$G$3</f>
        <v>2645.326</v>
      </c>
      <c r="M247" s="8">
        <f>'Цены 2'!M64+Сбытовые!M223+Цены!$D$4+Цены!$G$3</f>
        <v>2627.7260000000001</v>
      </c>
      <c r="N247" s="8">
        <f>'Цены 2'!N64+Сбытовые!N223+Цены!$D$4+Цены!$G$3</f>
        <v>2619.4259999999999</v>
      </c>
      <c r="O247" s="8">
        <f>'Цены 2'!O64+Сбытовые!O223+Цены!$D$4+Цены!$G$3</f>
        <v>2622.8160000000003</v>
      </c>
      <c r="P247" s="8">
        <f>'Цены 2'!P64+Сбытовые!P223+Цены!$D$4+Цены!$G$3</f>
        <v>2628.9960000000001</v>
      </c>
      <c r="Q247" s="8">
        <f>'Цены 2'!Q64+Сбытовые!Q223+Цены!$D$4+Цены!$G$3</f>
        <v>2635.326</v>
      </c>
      <c r="R247" s="8">
        <f>'Цены 2'!R64+Сбытовые!R223+Цены!$D$4+Цены!$G$3</f>
        <v>2643.4259999999999</v>
      </c>
      <c r="S247" s="8">
        <f>'Цены 2'!S64+Сбытовые!S223+Цены!$D$4+Цены!$G$3</f>
        <v>2684.0160000000001</v>
      </c>
      <c r="T247" s="8">
        <f>'Цены 2'!T64+Сбытовые!T223+Цены!$D$4+Цены!$G$3</f>
        <v>2702.576</v>
      </c>
      <c r="U247" s="8">
        <f>'Цены 2'!U64+Сбытовые!U223+Цены!$D$4+Цены!$G$3</f>
        <v>2700.2360000000003</v>
      </c>
      <c r="V247" s="8">
        <f>'Цены 2'!V64+Сбытовые!V223+Цены!$D$4+Цены!$G$3</f>
        <v>2662.9059999999999</v>
      </c>
      <c r="W247" s="8">
        <f>'Цены 2'!W64+Сбытовые!W223+Цены!$D$4+Цены!$G$3</f>
        <v>2629.5460000000003</v>
      </c>
      <c r="X247" s="8">
        <f>'Цены 2'!X64+Сбытовые!X223+Цены!$D$4+Цены!$G$3</f>
        <v>2117.3560000000002</v>
      </c>
      <c r="Y247" s="8">
        <f>'Цены 2'!Y64+Сбытовые!Y223+Цены!$D$4+Цены!$G$3</f>
        <v>1904.4659999999999</v>
      </c>
    </row>
    <row r="248" spans="1:25" x14ac:dyDescent="0.25">
      <c r="A248" s="7">
        <v>24</v>
      </c>
      <c r="B248" s="8">
        <f>'Цены 2'!B65+Сбытовые!B224+Цены!$D$4+Цены!$G$3</f>
        <v>1921.4359999999999</v>
      </c>
      <c r="C248" s="8">
        <f>'Цены 2'!C65+Сбытовые!C224+Цены!$D$4+Цены!$G$3</f>
        <v>1743.7860000000001</v>
      </c>
      <c r="D248" s="8">
        <f>'Цены 2'!D65+Сбытовые!D224+Цены!$D$4+Цены!$G$3</f>
        <v>1727.2860000000001</v>
      </c>
      <c r="E248" s="8">
        <f>'Цены 2'!E65+Сбытовые!E224+Цены!$D$4+Цены!$G$3</f>
        <v>1724.296</v>
      </c>
      <c r="F248" s="8">
        <f>'Цены 2'!F65+Сбытовые!F224+Цены!$D$4+Цены!$G$3</f>
        <v>1768.2460000000001</v>
      </c>
      <c r="G248" s="8">
        <f>'Цены 2'!G65+Сбытовые!G224+Цены!$D$4+Цены!$G$3</f>
        <v>1905.9259999999999</v>
      </c>
      <c r="H248" s="8">
        <f>'Цены 2'!H65+Сбытовые!H224+Цены!$D$4+Цены!$G$3</f>
        <v>2145.8960000000002</v>
      </c>
      <c r="I248" s="8">
        <f>'Цены 2'!I65+Сбытовые!I224+Цены!$D$4+Цены!$G$3</f>
        <v>2479.7360000000003</v>
      </c>
      <c r="J248" s="8">
        <f>'Цены 2'!J65+Сбытовые!J224+Цены!$D$4+Цены!$G$3</f>
        <v>2687.3560000000002</v>
      </c>
      <c r="K248" s="8">
        <f>'Цены 2'!K65+Сбытовые!K224+Цены!$D$4+Цены!$G$3</f>
        <v>2744.2560000000003</v>
      </c>
      <c r="L248" s="8">
        <f>'Цены 2'!L65+Сбытовые!L224+Цены!$D$4+Цены!$G$3</f>
        <v>2739.096</v>
      </c>
      <c r="M248" s="8">
        <f>'Цены 2'!M65+Сбытовые!M224+Цены!$D$4+Цены!$G$3</f>
        <v>2710.5260000000003</v>
      </c>
      <c r="N248" s="8">
        <f>'Цены 2'!N65+Сбытовые!N224+Цены!$D$4+Цены!$G$3</f>
        <v>2694.9659999999999</v>
      </c>
      <c r="O248" s="8">
        <f>'Цены 2'!O65+Сбытовые!O224+Цены!$D$4+Цены!$G$3</f>
        <v>2689.7960000000003</v>
      </c>
      <c r="P248" s="8">
        <f>'Цены 2'!P65+Сбытовые!P224+Цены!$D$4+Цены!$G$3</f>
        <v>2687.6559999999999</v>
      </c>
      <c r="Q248" s="8">
        <f>'Цены 2'!Q65+Сбытовые!Q224+Цены!$D$4+Цены!$G$3</f>
        <v>2689.3960000000002</v>
      </c>
      <c r="R248" s="8">
        <f>'Цены 2'!R65+Сбытовые!R224+Цены!$D$4+Цены!$G$3</f>
        <v>2687.056</v>
      </c>
      <c r="S248" s="8">
        <f>'Цены 2'!S65+Сбытовые!S224+Цены!$D$4+Цены!$G$3</f>
        <v>2720.4059999999999</v>
      </c>
      <c r="T248" s="8">
        <f>'Цены 2'!T65+Сбытовые!T224+Цены!$D$4+Цены!$G$3</f>
        <v>2734.0260000000003</v>
      </c>
      <c r="U248" s="8">
        <f>'Цены 2'!U65+Сбытовые!U224+Цены!$D$4+Цены!$G$3</f>
        <v>2719.7360000000003</v>
      </c>
      <c r="V248" s="8">
        <f>'Цены 2'!V65+Сбытовые!V224+Цены!$D$4+Цены!$G$3</f>
        <v>2669.6759999999999</v>
      </c>
      <c r="W248" s="8">
        <f>'Цены 2'!W65+Сбытовые!W224+Цены!$D$4+Цены!$G$3</f>
        <v>2661.7060000000001</v>
      </c>
      <c r="X248" s="8">
        <f>'Цены 2'!X65+Сбытовые!X224+Цены!$D$4+Цены!$G$3</f>
        <v>2584.6860000000001</v>
      </c>
      <c r="Y248" s="8">
        <f>'Цены 2'!Y65+Сбытовые!Y224+Цены!$D$4+Цены!$G$3</f>
        <v>1986.556</v>
      </c>
    </row>
    <row r="249" spans="1:25" x14ac:dyDescent="0.25">
      <c r="A249" s="7">
        <v>25</v>
      </c>
      <c r="B249" s="8">
        <f>'Цены 2'!B66+Сбытовые!B225+Цены!$D$4+Цены!$G$3</f>
        <v>1807.116</v>
      </c>
      <c r="C249" s="8">
        <f>'Цены 2'!C66+Сбытовые!C225+Цены!$D$4+Цены!$G$3</f>
        <v>1746.566</v>
      </c>
      <c r="D249" s="8">
        <f>'Цены 2'!D66+Сбытовые!D225+Цены!$D$4+Цены!$G$3</f>
        <v>1720.7260000000001</v>
      </c>
      <c r="E249" s="8">
        <f>'Цены 2'!E66+Сбытовые!E225+Цены!$D$4+Цены!$G$3</f>
        <v>1719.626</v>
      </c>
      <c r="F249" s="8">
        <f>'Цены 2'!F66+Сбытовые!F225+Цены!$D$4+Цены!$G$3</f>
        <v>1750.9160000000002</v>
      </c>
      <c r="G249" s="8">
        <f>'Цены 2'!G66+Сбытовые!G225+Цены!$D$4+Цены!$G$3</f>
        <v>1894.2260000000001</v>
      </c>
      <c r="H249" s="8">
        <f>'Цены 2'!H66+Сбытовые!H225+Цены!$D$4+Цены!$G$3</f>
        <v>2111.2260000000001</v>
      </c>
      <c r="I249" s="8">
        <f>'Цены 2'!I66+Сбытовые!I225+Цены!$D$4+Цены!$G$3</f>
        <v>2433.1060000000002</v>
      </c>
      <c r="J249" s="8">
        <f>'Цены 2'!J66+Сбытовые!J225+Цены!$D$4+Цены!$G$3</f>
        <v>2660.0860000000002</v>
      </c>
      <c r="K249" s="8">
        <f>'Цены 2'!K66+Сбытовые!K225+Цены!$D$4+Цены!$G$3</f>
        <v>2670.9259999999999</v>
      </c>
      <c r="L249" s="8">
        <f>'Цены 2'!L66+Сбытовые!L225+Цены!$D$4+Цены!$G$3</f>
        <v>2669.6260000000002</v>
      </c>
      <c r="M249" s="8">
        <f>'Цены 2'!M66+Сбытовые!M225+Цены!$D$4+Цены!$G$3</f>
        <v>2665.4560000000001</v>
      </c>
      <c r="N249" s="8">
        <f>'Цены 2'!N66+Сбытовые!N225+Цены!$D$4+Цены!$G$3</f>
        <v>2643.9760000000001</v>
      </c>
      <c r="O249" s="8">
        <f>'Цены 2'!O66+Сбытовые!O225+Цены!$D$4+Цены!$G$3</f>
        <v>2644.7860000000001</v>
      </c>
      <c r="P249" s="8">
        <f>'Цены 2'!P66+Сбытовые!P225+Цены!$D$4+Цены!$G$3</f>
        <v>2645.0060000000003</v>
      </c>
      <c r="Q249" s="8">
        <f>'Цены 2'!Q66+Сбытовые!Q225+Цены!$D$4+Цены!$G$3</f>
        <v>2662.7560000000003</v>
      </c>
      <c r="R249" s="8">
        <f>'Цены 2'!R66+Сбытовые!R225+Цены!$D$4+Цены!$G$3</f>
        <v>2653.9360000000001</v>
      </c>
      <c r="S249" s="8">
        <f>'Цены 2'!S66+Сбытовые!S225+Цены!$D$4+Цены!$G$3</f>
        <v>2676.6260000000002</v>
      </c>
      <c r="T249" s="8">
        <f>'Цены 2'!T66+Сбытовые!T225+Цены!$D$4+Цены!$G$3</f>
        <v>2684.366</v>
      </c>
      <c r="U249" s="8">
        <f>'Цены 2'!U66+Сбытовые!U225+Цены!$D$4+Цены!$G$3</f>
        <v>2697.636</v>
      </c>
      <c r="V249" s="8">
        <f>'Цены 2'!V66+Сбытовые!V225+Цены!$D$4+Цены!$G$3</f>
        <v>2663.346</v>
      </c>
      <c r="W249" s="8">
        <f>'Цены 2'!W66+Сбытовые!W225+Цены!$D$4+Цены!$G$3</f>
        <v>2594.9760000000001</v>
      </c>
      <c r="X249" s="8">
        <f>'Цены 2'!X66+Сбытовые!X225+Цены!$D$4+Цены!$G$3</f>
        <v>2261.7060000000001</v>
      </c>
      <c r="Y249" s="8">
        <f>'Цены 2'!Y66+Сбытовые!Y225+Цены!$D$4+Цены!$G$3</f>
        <v>1917.596</v>
      </c>
    </row>
    <row r="250" spans="1:25" x14ac:dyDescent="0.25">
      <c r="A250" s="7">
        <v>26</v>
      </c>
      <c r="B250" s="8">
        <f>'Цены 2'!B67+Сбытовые!B226+Цены!$D$4+Цены!$G$3</f>
        <v>1734.4059999999999</v>
      </c>
      <c r="C250" s="8">
        <f>'Цены 2'!C67+Сбытовые!C226+Цены!$D$4+Цены!$G$3</f>
        <v>1677.7560000000001</v>
      </c>
      <c r="D250" s="8">
        <f>'Цены 2'!D67+Сбытовые!D226+Цены!$D$4+Цены!$G$3</f>
        <v>1605.7160000000001</v>
      </c>
      <c r="E250" s="8">
        <f>'Цены 2'!E67+Сбытовые!E226+Цены!$D$4+Цены!$G$3</f>
        <v>1659.4960000000001</v>
      </c>
      <c r="F250" s="8">
        <f>'Цены 2'!F67+Сбытовые!F226+Цены!$D$4+Цены!$G$3</f>
        <v>1701.9660000000001</v>
      </c>
      <c r="G250" s="8">
        <f>'Цены 2'!G67+Сбытовые!G226+Цены!$D$4+Цены!$G$3</f>
        <v>1731.6760000000002</v>
      </c>
      <c r="H250" s="8">
        <f>'Цены 2'!H67+Сбытовые!H226+Цены!$D$4+Цены!$G$3</f>
        <v>1801.566</v>
      </c>
      <c r="I250" s="8">
        <f>'Цены 2'!I67+Сбытовые!I226+Цены!$D$4+Цены!$G$3</f>
        <v>2032.816</v>
      </c>
      <c r="J250" s="8">
        <f>'Цены 2'!J67+Сбытовые!J226+Цены!$D$4+Цены!$G$3</f>
        <v>2292.6759999999999</v>
      </c>
      <c r="K250" s="8">
        <f>'Цены 2'!K67+Сбытовые!K226+Цены!$D$4+Цены!$G$3</f>
        <v>2599.5160000000001</v>
      </c>
      <c r="L250" s="8">
        <f>'Цены 2'!L67+Сбытовые!L226+Цены!$D$4+Цены!$G$3</f>
        <v>2628.886</v>
      </c>
      <c r="M250" s="8">
        <f>'Цены 2'!M67+Сбытовые!M226+Цены!$D$4+Цены!$G$3</f>
        <v>2625.6660000000002</v>
      </c>
      <c r="N250" s="8">
        <f>'Цены 2'!N67+Сбытовые!N226+Цены!$D$4+Цены!$G$3</f>
        <v>2609.2159999999999</v>
      </c>
      <c r="O250" s="8">
        <f>'Цены 2'!O67+Сбытовые!O226+Цены!$D$4+Цены!$G$3</f>
        <v>2618.096</v>
      </c>
      <c r="P250" s="8">
        <f>'Цены 2'!P67+Сбытовые!P226+Цены!$D$4+Цены!$G$3</f>
        <v>2612.306</v>
      </c>
      <c r="Q250" s="8">
        <f>'Цены 2'!Q67+Сбытовые!Q226+Цены!$D$4+Цены!$G$3</f>
        <v>2618.4259999999999</v>
      </c>
      <c r="R250" s="8">
        <f>'Цены 2'!R67+Сбытовые!R226+Цены!$D$4+Цены!$G$3</f>
        <v>2628.5460000000003</v>
      </c>
      <c r="S250" s="8">
        <f>'Цены 2'!S67+Сбытовые!S226+Цены!$D$4+Цены!$G$3</f>
        <v>2664.7560000000003</v>
      </c>
      <c r="T250" s="8">
        <f>'Цены 2'!T67+Сбытовые!T226+Цены!$D$4+Цены!$G$3</f>
        <v>2669.7360000000003</v>
      </c>
      <c r="U250" s="8">
        <f>'Цены 2'!U67+Сбытовые!U226+Цены!$D$4+Цены!$G$3</f>
        <v>2679.8760000000002</v>
      </c>
      <c r="V250" s="8">
        <f>'Цены 2'!V67+Сбытовые!V226+Цены!$D$4+Цены!$G$3</f>
        <v>2658.886</v>
      </c>
      <c r="W250" s="8">
        <f>'Цены 2'!W67+Сбытовые!W226+Цены!$D$4+Цены!$G$3</f>
        <v>2635.1460000000002</v>
      </c>
      <c r="X250" s="8">
        <f>'Цены 2'!X67+Сбытовые!X226+Цены!$D$4+Цены!$G$3</f>
        <v>2123.5060000000003</v>
      </c>
      <c r="Y250" s="8">
        <f>'Цены 2'!Y67+Сбытовые!Y226+Цены!$D$4+Цены!$G$3</f>
        <v>1912.4459999999999</v>
      </c>
    </row>
    <row r="251" spans="1:25" x14ac:dyDescent="0.25">
      <c r="A251" s="7">
        <v>27</v>
      </c>
      <c r="B251" s="8">
        <f>'Цены 2'!B68+Сбытовые!B227+Цены!$D$4+Цены!$G$3</f>
        <v>1812.836</v>
      </c>
      <c r="C251" s="8">
        <f>'Цены 2'!C68+Сбытовые!C227+Цены!$D$4+Цены!$G$3</f>
        <v>1733.2860000000001</v>
      </c>
      <c r="D251" s="8">
        <f>'Цены 2'!D68+Сбытовые!D227+Цены!$D$4+Цены!$G$3</f>
        <v>1716.586</v>
      </c>
      <c r="E251" s="8">
        <f>'Цены 2'!E68+Сбытовые!E227+Цены!$D$4+Цены!$G$3</f>
        <v>1696.546</v>
      </c>
      <c r="F251" s="8">
        <f>'Цены 2'!F68+Сбытовые!F227+Цены!$D$4+Цены!$G$3</f>
        <v>1716.896</v>
      </c>
      <c r="G251" s="8">
        <f>'Цены 2'!G68+Сбытовые!G227+Цены!$D$4+Цены!$G$3</f>
        <v>1733.9460000000001</v>
      </c>
      <c r="H251" s="8">
        <f>'Цены 2'!H68+Сбытовые!H227+Цены!$D$4+Цены!$G$3</f>
        <v>1772.9059999999999</v>
      </c>
      <c r="I251" s="8">
        <f>'Цены 2'!I68+Сбытовые!I227+Цены!$D$4+Цены!$G$3</f>
        <v>1905.2860000000001</v>
      </c>
      <c r="J251" s="8">
        <f>'Цены 2'!J68+Сбытовые!J227+Цены!$D$4+Цены!$G$3</f>
        <v>2135.1660000000002</v>
      </c>
      <c r="K251" s="8">
        <f>'Цены 2'!K68+Сбытовые!K227+Цены!$D$4+Цены!$G$3</f>
        <v>2422.2660000000001</v>
      </c>
      <c r="L251" s="8">
        <f>'Цены 2'!L68+Сбытовые!L227+Цены!$D$4+Цены!$G$3</f>
        <v>2555.1559999999999</v>
      </c>
      <c r="M251" s="8">
        <f>'Цены 2'!M68+Сбытовые!M227+Цены!$D$4+Цены!$G$3</f>
        <v>2570.4160000000002</v>
      </c>
      <c r="N251" s="8">
        <f>'Цены 2'!N68+Сбытовые!N227+Цены!$D$4+Цены!$G$3</f>
        <v>2568.6460000000002</v>
      </c>
      <c r="O251" s="8">
        <f>'Цены 2'!O68+Сбытовые!O227+Цены!$D$4+Цены!$G$3</f>
        <v>2549.306</v>
      </c>
      <c r="P251" s="8">
        <f>'Цены 2'!P68+Сбытовые!P227+Цены!$D$4+Цены!$G$3</f>
        <v>2544.826</v>
      </c>
      <c r="Q251" s="8">
        <f>'Цены 2'!Q68+Сбытовые!Q227+Цены!$D$4+Цены!$G$3</f>
        <v>2578.0260000000003</v>
      </c>
      <c r="R251" s="8">
        <f>'Цены 2'!R68+Сбытовые!R227+Цены!$D$4+Цены!$G$3</f>
        <v>2602.1959999999999</v>
      </c>
      <c r="S251" s="8">
        <f>'Цены 2'!S68+Сбытовые!S227+Цены!$D$4+Цены!$G$3</f>
        <v>2708.556</v>
      </c>
      <c r="T251" s="8">
        <f>'Цены 2'!T68+Сбытовые!T227+Цены!$D$4+Цены!$G$3</f>
        <v>2724.9360000000001</v>
      </c>
      <c r="U251" s="8">
        <f>'Цены 2'!U68+Сбытовые!U227+Цены!$D$4+Цены!$G$3</f>
        <v>2723.9860000000003</v>
      </c>
      <c r="V251" s="8">
        <f>'Цены 2'!V68+Сбытовые!V227+Цены!$D$4+Цены!$G$3</f>
        <v>2695.2260000000001</v>
      </c>
      <c r="W251" s="8">
        <f>'Цены 2'!W68+Сбытовые!W227+Цены!$D$4+Цены!$G$3</f>
        <v>2666.0460000000003</v>
      </c>
      <c r="X251" s="8">
        <f>'Цены 2'!X68+Сбытовые!X227+Цены!$D$4+Цены!$G$3</f>
        <v>2111.7960000000003</v>
      </c>
      <c r="Y251" s="8">
        <f>'Цены 2'!Y68+Сбытовые!Y227+Цены!$D$4+Цены!$G$3</f>
        <v>1912.4059999999999</v>
      </c>
    </row>
    <row r="252" spans="1:25" x14ac:dyDescent="0.25">
      <c r="A252" s="7">
        <v>28</v>
      </c>
      <c r="B252" s="8">
        <f>'Цены 2'!B69+Сбытовые!B228+Цены!$D$4+Цены!$G$3</f>
        <v>1857.066</v>
      </c>
      <c r="C252" s="8">
        <f>'Цены 2'!C69+Сбытовые!C228+Цены!$D$4+Цены!$G$3</f>
        <v>1789.7460000000001</v>
      </c>
      <c r="D252" s="8">
        <f>'Цены 2'!D69+Сбытовые!D228+Цены!$D$4+Цены!$G$3</f>
        <v>1728.7060000000001</v>
      </c>
      <c r="E252" s="8">
        <f>'Цены 2'!E69+Сбытовые!E228+Цены!$D$4+Цены!$G$3</f>
        <v>1724.9360000000001</v>
      </c>
      <c r="F252" s="8">
        <f>'Цены 2'!F69+Сбытовые!F228+Цены!$D$4+Цены!$G$3</f>
        <v>1778.076</v>
      </c>
      <c r="G252" s="8">
        <f>'Цены 2'!G69+Сбытовые!G228+Цены!$D$4+Цены!$G$3</f>
        <v>1907.4659999999999</v>
      </c>
      <c r="H252" s="8">
        <f>'Цены 2'!H69+Сбытовые!H228+Цены!$D$4+Цены!$G$3</f>
        <v>2113.596</v>
      </c>
      <c r="I252" s="8">
        <f>'Цены 2'!I69+Сбытовые!I228+Цены!$D$4+Цены!$G$3</f>
        <v>2449.0460000000003</v>
      </c>
      <c r="J252" s="8">
        <f>'Цены 2'!J69+Сбытовые!J228+Цены!$D$4+Цены!$G$3</f>
        <v>2663.556</v>
      </c>
      <c r="K252" s="8">
        <f>'Цены 2'!K69+Сбытовые!K228+Цены!$D$4+Цены!$G$3</f>
        <v>2708.2260000000001</v>
      </c>
      <c r="L252" s="8">
        <f>'Цены 2'!L69+Сбытовые!L228+Цены!$D$4+Цены!$G$3</f>
        <v>2707.9259999999999</v>
      </c>
      <c r="M252" s="8">
        <f>'Цены 2'!M69+Сбытовые!M228+Цены!$D$4+Цены!$G$3</f>
        <v>2689.3960000000002</v>
      </c>
      <c r="N252" s="8">
        <f>'Цены 2'!N69+Сбытовые!N228+Цены!$D$4+Цены!$G$3</f>
        <v>2669.4960000000001</v>
      </c>
      <c r="O252" s="8">
        <f>'Цены 2'!O69+Сбытовые!O228+Цены!$D$4+Цены!$G$3</f>
        <v>2664.9960000000001</v>
      </c>
      <c r="P252" s="8">
        <f>'Цены 2'!P69+Сбытовые!P228+Цены!$D$4+Цены!$G$3</f>
        <v>2656.4259999999999</v>
      </c>
      <c r="Q252" s="8">
        <f>'Цены 2'!Q69+Сбытовые!Q228+Цены!$D$4+Цены!$G$3</f>
        <v>2658.2760000000003</v>
      </c>
      <c r="R252" s="8">
        <f>'Цены 2'!R69+Сбытовые!R228+Цены!$D$4+Цены!$G$3</f>
        <v>2656.8560000000002</v>
      </c>
      <c r="S252" s="8">
        <f>'Цены 2'!S69+Сбытовые!S228+Цены!$D$4+Цены!$G$3</f>
        <v>2703.1860000000001</v>
      </c>
      <c r="T252" s="8">
        <f>'Цены 2'!T69+Сбытовые!T228+Цены!$D$4+Цены!$G$3</f>
        <v>2710.1959999999999</v>
      </c>
      <c r="U252" s="8">
        <f>'Цены 2'!U69+Сбытовые!U228+Цены!$D$4+Цены!$G$3</f>
        <v>2691.556</v>
      </c>
      <c r="V252" s="8">
        <f>'Цены 2'!V69+Сбытовые!V228+Цены!$D$4+Цены!$G$3</f>
        <v>2641.6460000000002</v>
      </c>
      <c r="W252" s="8">
        <f>'Цены 2'!W69+Сбытовые!W228+Цены!$D$4+Цены!$G$3</f>
        <v>2474.9760000000001</v>
      </c>
      <c r="X252" s="8">
        <f>'Цены 2'!X69+Сбытовые!X228+Цены!$D$4+Цены!$G$3</f>
        <v>2166.7159999999999</v>
      </c>
      <c r="Y252" s="8">
        <f>'Цены 2'!Y69+Сбытовые!Y228+Цены!$D$4+Цены!$G$3</f>
        <v>1892.2760000000001</v>
      </c>
    </row>
    <row r="253" spans="1:25" x14ac:dyDescent="0.25">
      <c r="A253" s="7">
        <v>29</v>
      </c>
      <c r="B253" s="8">
        <f>'Цены 2'!B70+Сбытовые!B229+Цены!$D$4+Цены!$G$3</f>
        <v>1723.566</v>
      </c>
      <c r="C253" s="8">
        <f>'Цены 2'!C70+Сбытовые!C229+Цены!$D$4+Цены!$G$3</f>
        <v>1665.9660000000001</v>
      </c>
      <c r="D253" s="8">
        <f>'Цены 2'!D70+Сбытовые!D229+Цены!$D$4+Цены!$G$3</f>
        <v>1540.606</v>
      </c>
      <c r="E253" s="8">
        <f>'Цены 2'!E70+Сбытовые!E229+Цены!$D$4+Цены!$G$3</f>
        <v>1545.7360000000001</v>
      </c>
      <c r="F253" s="8">
        <f>'Цены 2'!F70+Сбытовые!F229+Цены!$D$4+Цены!$G$3</f>
        <v>1660.4860000000001</v>
      </c>
      <c r="G253" s="8">
        <f>'Цены 2'!G70+Сбытовые!G229+Цены!$D$4+Цены!$G$3</f>
        <v>1755.6660000000002</v>
      </c>
      <c r="H253" s="8">
        <f>'Цены 2'!H70+Сбытовые!H229+Цены!$D$4+Цены!$G$3</f>
        <v>1953.7059999999999</v>
      </c>
      <c r="I253" s="8">
        <f>'Цены 2'!I70+Сбытовые!I229+Цены!$D$4+Цены!$G$3</f>
        <v>2227.3160000000003</v>
      </c>
      <c r="J253" s="8">
        <f>'Цены 2'!J70+Сбытовые!J229+Цены!$D$4+Цены!$G$3</f>
        <v>2433.0060000000003</v>
      </c>
      <c r="K253" s="8">
        <f>'Цены 2'!K70+Сбытовые!K229+Цены!$D$4+Цены!$G$3</f>
        <v>2487.556</v>
      </c>
      <c r="L253" s="8">
        <f>'Цены 2'!L70+Сбытовые!L229+Цены!$D$4+Цены!$G$3</f>
        <v>2483.9259999999999</v>
      </c>
      <c r="M253" s="8">
        <f>'Цены 2'!M70+Сбытовые!M229+Цены!$D$4+Цены!$G$3</f>
        <v>2459.116</v>
      </c>
      <c r="N253" s="8">
        <f>'Цены 2'!N70+Сбытовые!N229+Цены!$D$4+Цены!$G$3</f>
        <v>2442.1460000000002</v>
      </c>
      <c r="O253" s="8">
        <f>'Цены 2'!O70+Сбытовые!O229+Цены!$D$4+Цены!$G$3</f>
        <v>2441.096</v>
      </c>
      <c r="P253" s="8">
        <f>'Цены 2'!P70+Сбытовые!P229+Цены!$D$4+Цены!$G$3</f>
        <v>2432.136</v>
      </c>
      <c r="Q253" s="8">
        <f>'Цены 2'!Q70+Сбытовые!Q229+Цены!$D$4+Цены!$G$3</f>
        <v>2436.8160000000003</v>
      </c>
      <c r="R253" s="8">
        <f>'Цены 2'!R70+Сбытовые!R229+Цены!$D$4+Цены!$G$3</f>
        <v>2442.2260000000001</v>
      </c>
      <c r="S253" s="8">
        <f>'Цены 2'!S70+Сбытовые!S229+Цены!$D$4+Цены!$G$3</f>
        <v>2481.366</v>
      </c>
      <c r="T253" s="8">
        <f>'Цены 2'!T70+Сбытовые!T229+Цены!$D$4+Цены!$G$3</f>
        <v>2466.4459999999999</v>
      </c>
      <c r="U253" s="8">
        <f>'Цены 2'!U70+Сбытовые!U229+Цены!$D$4+Цены!$G$3</f>
        <v>2476.9760000000001</v>
      </c>
      <c r="V253" s="8">
        <f>'Цены 2'!V70+Сбытовые!V229+Цены!$D$4+Цены!$G$3</f>
        <v>2429.076</v>
      </c>
      <c r="W253" s="8">
        <f>'Цены 2'!W70+Сбытовые!W229+Цены!$D$4+Цены!$G$3</f>
        <v>2355.866</v>
      </c>
      <c r="X253" s="8">
        <f>'Цены 2'!X70+Сбытовые!X229+Цены!$D$4+Цены!$G$3</f>
        <v>2014.096</v>
      </c>
      <c r="Y253" s="8">
        <f>'Цены 2'!Y70+Сбытовые!Y229+Цены!$D$4+Цены!$G$3</f>
        <v>1764.9160000000002</v>
      </c>
    </row>
    <row r="254" spans="1:25" x14ac:dyDescent="0.25">
      <c r="A254" s="7">
        <v>30</v>
      </c>
      <c r="B254" s="8">
        <f>'Цены 2'!B71+Сбытовые!B230+Цены!$D$4+Цены!$G$3</f>
        <v>1705.846</v>
      </c>
      <c r="C254" s="8">
        <f>'Цены 2'!C71+Сбытовые!C230+Цены!$D$4+Цены!$G$3</f>
        <v>1600.596</v>
      </c>
      <c r="D254" s="8">
        <f>'Цены 2'!D71+Сбытовые!D230+Цены!$D$4+Цены!$G$3</f>
        <v>1529.606</v>
      </c>
      <c r="E254" s="8">
        <f>'Цены 2'!E71+Сбытовые!E230+Цены!$D$4+Цены!$G$3</f>
        <v>1500.7860000000001</v>
      </c>
      <c r="F254" s="8">
        <f>'Цены 2'!F71+Сбытовые!F230+Цены!$D$4+Цены!$G$3</f>
        <v>1588.9059999999999</v>
      </c>
      <c r="G254" s="8">
        <f>'Цены 2'!G71+Сбытовые!G230+Цены!$D$4+Цены!$G$3</f>
        <v>1782.566</v>
      </c>
      <c r="H254" s="8">
        <f>'Цены 2'!H71+Сбытовые!H230+Цены!$D$4+Цены!$G$3</f>
        <v>1939.7860000000001</v>
      </c>
      <c r="I254" s="8">
        <f>'Цены 2'!I71+Сбытовые!I230+Цены!$D$4+Цены!$G$3</f>
        <v>2254.1959999999999</v>
      </c>
      <c r="J254" s="8">
        <f>'Цены 2'!J71+Сбытовые!J230+Цены!$D$4+Цены!$G$3</f>
        <v>2626.0160000000001</v>
      </c>
      <c r="K254" s="8">
        <f>'Цены 2'!K71+Сбытовые!K230+Цены!$D$4+Цены!$G$3</f>
        <v>2672.6959999999999</v>
      </c>
      <c r="L254" s="8">
        <f>'Цены 2'!L71+Сбытовые!L230+Цены!$D$4+Цены!$G$3</f>
        <v>2682.326</v>
      </c>
      <c r="M254" s="8">
        <f>'Цены 2'!M71+Сбытовые!M230+Цены!$D$4+Цены!$G$3</f>
        <v>2663.4860000000003</v>
      </c>
      <c r="N254" s="8">
        <f>'Цены 2'!N71+Сбытовые!N230+Цены!$D$4+Цены!$G$3</f>
        <v>2644.4459999999999</v>
      </c>
      <c r="O254" s="8">
        <f>'Цены 2'!O71+Сбытовые!O230+Цены!$D$4+Цены!$G$3</f>
        <v>2644.9259999999999</v>
      </c>
      <c r="P254" s="8">
        <f>'Цены 2'!P71+Сбытовые!P230+Цены!$D$4+Цены!$G$3</f>
        <v>2641.866</v>
      </c>
      <c r="Q254" s="8">
        <f>'Цены 2'!Q71+Сбытовые!Q230+Цены!$D$4+Цены!$G$3</f>
        <v>2675.4860000000003</v>
      </c>
      <c r="R254" s="8">
        <f>'Цены 2'!R71+Сбытовые!R230+Цены!$D$4+Цены!$G$3</f>
        <v>2672.576</v>
      </c>
      <c r="S254" s="8">
        <f>'Цены 2'!S71+Сбытовые!S230+Цены!$D$4+Цены!$G$3</f>
        <v>2708.3160000000003</v>
      </c>
      <c r="T254" s="8">
        <f>'Цены 2'!T71+Сбытовые!T230+Цены!$D$4+Цены!$G$3</f>
        <v>2687.9659999999999</v>
      </c>
      <c r="U254" s="8">
        <f>'Цены 2'!U71+Сбытовые!U230+Цены!$D$4+Цены!$G$3</f>
        <v>2760.6260000000002</v>
      </c>
      <c r="V254" s="8">
        <f>'Цены 2'!V71+Сбытовые!V230+Цены!$D$4+Цены!$G$3</f>
        <v>2671.346</v>
      </c>
      <c r="W254" s="8">
        <f>'Цены 2'!W71+Сбытовые!W230+Цены!$D$4+Цены!$G$3</f>
        <v>2639.556</v>
      </c>
      <c r="X254" s="8">
        <f>'Цены 2'!X71+Сбытовые!X230+Цены!$D$4+Цены!$G$3</f>
        <v>2490.826</v>
      </c>
      <c r="Y254" s="8">
        <f>'Цены 2'!Y71+Сбытовые!Y230+Цены!$D$4+Цены!$G$3</f>
        <v>1787.856</v>
      </c>
    </row>
    <row r="255" spans="1:25" x14ac:dyDescent="0.25">
      <c r="A255" s="7">
        <v>31</v>
      </c>
      <c r="B255" s="8">
        <f>'Цены 2'!B72+Сбытовые!B231+Цены!$D$4+Цены!$G$3</f>
        <v>757.346</v>
      </c>
      <c r="C255" s="8">
        <f>'Цены 2'!C72+Сбытовые!C231+Цены!$D$4+Цены!$G$3</f>
        <v>757.346</v>
      </c>
      <c r="D255" s="8">
        <f>'Цены 2'!D72+Сбытовые!D231+Цены!$D$4+Цены!$G$3</f>
        <v>757.346</v>
      </c>
      <c r="E255" s="8">
        <f>'Цены 2'!E72+Сбытовые!E231+Цены!$D$4+Цены!$G$3</f>
        <v>757.346</v>
      </c>
      <c r="F255" s="8">
        <f>'Цены 2'!F72+Сбытовые!F231+Цены!$D$4+Цены!$G$3</f>
        <v>757.346</v>
      </c>
      <c r="G255" s="8">
        <f>'Цены 2'!G72+Сбытовые!G231+Цены!$D$4+Цены!$G$3</f>
        <v>757.346</v>
      </c>
      <c r="H255" s="8">
        <f>'Цены 2'!H72+Сбытовые!H231+Цены!$D$4+Цены!$G$3</f>
        <v>757.346</v>
      </c>
      <c r="I255" s="8">
        <f>'Цены 2'!I72+Сбытовые!I231+Цены!$D$4+Цены!$G$3</f>
        <v>757.346</v>
      </c>
      <c r="J255" s="8">
        <f>'Цены 2'!J72+Сбытовые!J231+Цены!$D$4+Цены!$G$3</f>
        <v>757.346</v>
      </c>
      <c r="K255" s="8">
        <f>'Цены 2'!K72+Сбытовые!K231+Цены!$D$4+Цены!$G$3</f>
        <v>757.346</v>
      </c>
      <c r="L255" s="8">
        <f>'Цены 2'!L72+Сбытовые!L231+Цены!$D$4+Цены!$G$3</f>
        <v>757.346</v>
      </c>
      <c r="M255" s="8">
        <f>'Цены 2'!M72+Сбытовые!M231+Цены!$D$4+Цены!$G$3</f>
        <v>757.346</v>
      </c>
      <c r="N255" s="8">
        <f>'Цены 2'!N72+Сбытовые!N231+Цены!$D$4+Цены!$G$3</f>
        <v>757.346</v>
      </c>
      <c r="O255" s="8">
        <f>'Цены 2'!O72+Сбытовые!O231+Цены!$D$4+Цены!$G$3</f>
        <v>757.346</v>
      </c>
      <c r="P255" s="8">
        <f>'Цены 2'!P72+Сбытовые!P231+Цены!$D$4+Цены!$G$3</f>
        <v>757.346</v>
      </c>
      <c r="Q255" s="8">
        <f>'Цены 2'!Q72+Сбытовые!Q231+Цены!$D$4+Цены!$G$3</f>
        <v>757.346</v>
      </c>
      <c r="R255" s="8">
        <f>'Цены 2'!R72+Сбытовые!R231+Цены!$D$4+Цены!$G$3</f>
        <v>757.346</v>
      </c>
      <c r="S255" s="8">
        <f>'Цены 2'!S72+Сбытовые!S231+Цены!$D$4+Цены!$G$3</f>
        <v>757.346</v>
      </c>
      <c r="T255" s="8">
        <f>'Цены 2'!T72+Сбытовые!T231+Цены!$D$4+Цены!$G$3</f>
        <v>757.346</v>
      </c>
      <c r="U255" s="8">
        <f>'Цены 2'!U72+Сбытовые!U231+Цены!$D$4+Цены!$G$3</f>
        <v>757.346</v>
      </c>
      <c r="V255" s="8">
        <f>'Цены 2'!V72+Сбытовые!V231+Цены!$D$4+Цены!$G$3</f>
        <v>757.346</v>
      </c>
      <c r="W255" s="8">
        <f>'Цены 2'!W72+Сбытовые!W231+Цены!$D$4+Цены!$G$3</f>
        <v>757.346</v>
      </c>
      <c r="X255" s="8">
        <f>'Цены 2'!X72+Сбытовые!X231+Цены!$D$4+Цены!$G$3</f>
        <v>757.346</v>
      </c>
      <c r="Y255" s="8">
        <f>'Цены 2'!Y72+Сбытовые!Y231+Цены!$D$4+Цены!$G$3</f>
        <v>757.346</v>
      </c>
    </row>
    <row r="257" spans="1:25" x14ac:dyDescent="0.25">
      <c r="A257" s="135" t="s">
        <v>12</v>
      </c>
      <c r="B257" s="137" t="s">
        <v>95</v>
      </c>
      <c r="C257" s="138"/>
      <c r="D257" s="138"/>
      <c r="E257" s="138"/>
      <c r="F257" s="138"/>
      <c r="G257" s="138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8"/>
      <c r="T257" s="138"/>
      <c r="U257" s="138"/>
      <c r="V257" s="138"/>
      <c r="W257" s="138"/>
      <c r="X257" s="138"/>
      <c r="Y257" s="139"/>
    </row>
    <row r="258" spans="1:25" x14ac:dyDescent="0.25">
      <c r="A258" s="136"/>
      <c r="B258" s="6" t="s">
        <v>13</v>
      </c>
      <c r="C258" s="6" t="s">
        <v>14</v>
      </c>
      <c r="D258" s="6" t="s">
        <v>15</v>
      </c>
      <c r="E258" s="6" t="s">
        <v>16</v>
      </c>
      <c r="F258" s="6" t="s">
        <v>17</v>
      </c>
      <c r="G258" s="6" t="s">
        <v>18</v>
      </c>
      <c r="H258" s="6" t="s">
        <v>19</v>
      </c>
      <c r="I258" s="6" t="s">
        <v>20</v>
      </c>
      <c r="J258" s="6" t="s">
        <v>21</v>
      </c>
      <c r="K258" s="6" t="s">
        <v>22</v>
      </c>
      <c r="L258" s="6" t="s">
        <v>23</v>
      </c>
      <c r="M258" s="6" t="s">
        <v>24</v>
      </c>
      <c r="N258" s="6" t="s">
        <v>25</v>
      </c>
      <c r="O258" s="6" t="s">
        <v>26</v>
      </c>
      <c r="P258" s="6" t="s">
        <v>27</v>
      </c>
      <c r="Q258" s="6" t="s">
        <v>28</v>
      </c>
      <c r="R258" s="6" t="s">
        <v>29</v>
      </c>
      <c r="S258" s="6" t="s">
        <v>30</v>
      </c>
      <c r="T258" s="6" t="s">
        <v>31</v>
      </c>
      <c r="U258" s="6" t="s">
        <v>32</v>
      </c>
      <c r="V258" s="6" t="s">
        <v>33</v>
      </c>
      <c r="W258" s="6" t="s">
        <v>34</v>
      </c>
      <c r="X258" s="6" t="s">
        <v>35</v>
      </c>
      <c r="Y258" s="6" t="s">
        <v>36</v>
      </c>
    </row>
    <row r="259" spans="1:25" x14ac:dyDescent="0.25">
      <c r="A259" s="7">
        <v>1</v>
      </c>
      <c r="B259" s="8">
        <f>'Цены 2'!B42+Сбытовые!B201+Цены!$E$4+Цены!$G$3</f>
        <v>1949.116</v>
      </c>
      <c r="C259" s="8">
        <f>'Цены 2'!C42+Сбытовые!C201+Цены!$E$4+Цены!$G$3</f>
        <v>1939.7560000000001</v>
      </c>
      <c r="D259" s="8">
        <f>'Цены 2'!D42+Сбытовые!D201+Цены!$E$4+Цены!$G$3</f>
        <v>1905.9660000000001</v>
      </c>
      <c r="E259" s="8">
        <f>'Цены 2'!E42+Сбытовые!E201+Цены!$E$4+Цены!$G$3</f>
        <v>1733.546</v>
      </c>
      <c r="F259" s="8">
        <f>'Цены 2'!F42+Сбытовые!F201+Цены!$E$4+Цены!$G$3</f>
        <v>1929.9660000000001</v>
      </c>
      <c r="G259" s="8">
        <f>'Цены 2'!G42+Сбытовые!G201+Цены!$E$4+Цены!$G$3</f>
        <v>1933.056</v>
      </c>
      <c r="H259" s="8">
        <f>'Цены 2'!H42+Сбытовые!H201+Цены!$E$4+Цены!$G$3</f>
        <v>2705.6660000000002</v>
      </c>
      <c r="I259" s="8">
        <f>'Цены 2'!I42+Сбытовые!I201+Цены!$E$4+Цены!$G$3</f>
        <v>2993.2960000000003</v>
      </c>
      <c r="J259" s="8">
        <f>'Цены 2'!J42+Сбытовые!J201+Цены!$E$4+Цены!$G$3</f>
        <v>3111.8160000000003</v>
      </c>
      <c r="K259" s="8">
        <f>'Цены 2'!K42+Сбытовые!K201+Цены!$E$4+Цены!$G$3</f>
        <v>3174.1260000000002</v>
      </c>
      <c r="L259" s="8">
        <f>'Цены 2'!L42+Сбытовые!L201+Цены!$E$4+Цены!$G$3</f>
        <v>3173.9059999999999</v>
      </c>
      <c r="M259" s="8">
        <f>'Цены 2'!M42+Сбытовые!M201+Цены!$E$4+Цены!$G$3</f>
        <v>3164.2860000000001</v>
      </c>
      <c r="N259" s="8">
        <f>'Цены 2'!N42+Сбытовые!N201+Цены!$E$4+Цены!$G$3</f>
        <v>3147.1060000000002</v>
      </c>
      <c r="O259" s="8">
        <f>'Цены 2'!O42+Сбытовые!O201+Цены!$E$4+Цены!$G$3</f>
        <v>3144.866</v>
      </c>
      <c r="P259" s="8">
        <f>'Цены 2'!P42+Сбытовые!P201+Цены!$E$4+Цены!$G$3</f>
        <v>3138.6860000000001</v>
      </c>
      <c r="Q259" s="8">
        <f>'Цены 2'!Q42+Сбытовые!Q201+Цены!$E$4+Цены!$G$3</f>
        <v>3097.5960000000005</v>
      </c>
      <c r="R259" s="8">
        <f>'Цены 2'!R42+Сбытовые!R201+Цены!$E$4+Цены!$G$3</f>
        <v>3101.4459999999999</v>
      </c>
      <c r="S259" s="8">
        <f>'Цены 2'!S42+Сбытовые!S201+Цены!$E$4+Цены!$G$3</f>
        <v>3126.8360000000002</v>
      </c>
      <c r="T259" s="8">
        <f>'Цены 2'!T42+Сбытовые!T201+Цены!$E$4+Цены!$G$3</f>
        <v>3443.2560000000003</v>
      </c>
      <c r="U259" s="8">
        <f>'Цены 2'!U42+Сбытовые!U201+Цены!$E$4+Цены!$G$3</f>
        <v>3441.8960000000002</v>
      </c>
      <c r="V259" s="8">
        <f>'Цены 2'!V42+Сбытовые!V201+Цены!$E$4+Цены!$G$3</f>
        <v>3451.0660000000003</v>
      </c>
      <c r="W259" s="8">
        <f>'Цены 2'!W42+Сбытовые!W201+Цены!$E$4+Цены!$G$3</f>
        <v>3074.6660000000002</v>
      </c>
      <c r="X259" s="8">
        <f>'Цены 2'!X42+Сбытовые!X201+Цены!$E$4+Цены!$G$3</f>
        <v>2794.1660000000002</v>
      </c>
      <c r="Y259" s="8">
        <f>'Цены 2'!Y42+Сбытовые!Y201+Цены!$E$4+Цены!$G$3</f>
        <v>2213.8760000000002</v>
      </c>
    </row>
    <row r="260" spans="1:25" x14ac:dyDescent="0.25">
      <c r="A260" s="7">
        <v>2</v>
      </c>
      <c r="B260" s="8">
        <f>'Цены 2'!B43+Сбытовые!B202+Цены!$E$4+Цены!$G$3</f>
        <v>1935.9260000000002</v>
      </c>
      <c r="C260" s="8">
        <f>'Цены 2'!C43+Сбытовые!C202+Цены!$E$4+Цены!$G$3</f>
        <v>1883.4359999999999</v>
      </c>
      <c r="D260" s="8">
        <f>'Цены 2'!D43+Сбытовые!D202+Цены!$E$4+Цены!$G$3</f>
        <v>1598.9860000000001</v>
      </c>
      <c r="E260" s="8">
        <f>'Цены 2'!E43+Сбытовые!E202+Цены!$E$4+Цены!$G$3</f>
        <v>1598.9860000000001</v>
      </c>
      <c r="F260" s="8">
        <f>'Цены 2'!F43+Сбытовые!F202+Цены!$E$4+Цены!$G$3</f>
        <v>1599.0160000000001</v>
      </c>
      <c r="G260" s="8">
        <f>'Цены 2'!G43+Сбытовые!G202+Цены!$E$4+Цены!$G$3</f>
        <v>1919.4660000000001</v>
      </c>
      <c r="H260" s="8">
        <f>'Цены 2'!H43+Сбытовые!H202+Цены!$E$4+Цены!$G$3</f>
        <v>2696.7260000000001</v>
      </c>
      <c r="I260" s="8">
        <f>'Цены 2'!I43+Сбытовые!I202+Цены!$E$4+Цены!$G$3</f>
        <v>3020.5960000000005</v>
      </c>
      <c r="J260" s="8">
        <f>'Цены 2'!J43+Сбытовые!J202+Цены!$E$4+Цены!$G$3</f>
        <v>3301.8360000000002</v>
      </c>
      <c r="K260" s="8">
        <f>'Цены 2'!K43+Сбытовые!K202+Цены!$E$4+Цены!$G$3</f>
        <v>3453.7260000000001</v>
      </c>
      <c r="L260" s="8">
        <f>'Цены 2'!L43+Сбытовые!L202+Цены!$E$4+Цены!$G$3</f>
        <v>3459.0660000000003</v>
      </c>
      <c r="M260" s="8">
        <f>'Цены 2'!M43+Сбытовые!M202+Цены!$E$4+Цены!$G$3</f>
        <v>3455.3660000000004</v>
      </c>
      <c r="N260" s="8">
        <f>'Цены 2'!N43+Сбытовые!N202+Цены!$E$4+Цены!$G$3</f>
        <v>3441.4960000000001</v>
      </c>
      <c r="O260" s="8">
        <f>'Цены 2'!O43+Сбытовые!O202+Цены!$E$4+Цены!$G$3</f>
        <v>3442.9360000000001</v>
      </c>
      <c r="P260" s="8">
        <f>'Цены 2'!P43+Сбытовые!P202+Цены!$E$4+Цены!$G$3</f>
        <v>3447.1860000000001</v>
      </c>
      <c r="Q260" s="8">
        <f>'Цены 2'!Q43+Сбытовые!Q202+Цены!$E$4+Цены!$G$3</f>
        <v>3447.2860000000005</v>
      </c>
      <c r="R260" s="8">
        <f>'Цены 2'!R43+Сбытовые!R202+Цены!$E$4+Цены!$G$3</f>
        <v>3455.0760000000005</v>
      </c>
      <c r="S260" s="8">
        <f>'Цены 2'!S43+Сбытовые!S202+Цены!$E$4+Цены!$G$3</f>
        <v>3511.2260000000001</v>
      </c>
      <c r="T260" s="8">
        <f>'Цены 2'!T43+Сбытовые!T202+Цены!$E$4+Цены!$G$3</f>
        <v>3565.8160000000003</v>
      </c>
      <c r="U260" s="8">
        <f>'Цены 2'!U43+Сбытовые!U202+Цены!$E$4+Цены!$G$3</f>
        <v>3559.8860000000004</v>
      </c>
      <c r="V260" s="8">
        <f>'Цены 2'!V43+Сбытовые!V202+Цены!$E$4+Цены!$G$3</f>
        <v>3507.0560000000005</v>
      </c>
      <c r="W260" s="8">
        <f>'Цены 2'!W43+Сбытовые!W202+Цены!$E$4+Цены!$G$3</f>
        <v>3484.5260000000003</v>
      </c>
      <c r="X260" s="8">
        <f>'Цены 2'!X43+Сбытовые!X202+Цены!$E$4+Цены!$G$3</f>
        <v>2945.0860000000002</v>
      </c>
      <c r="Y260" s="8">
        <f>'Цены 2'!Y43+Сбытовые!Y202+Цены!$E$4+Цены!$G$3</f>
        <v>2689.7760000000003</v>
      </c>
    </row>
    <row r="261" spans="1:25" x14ac:dyDescent="0.25">
      <c r="A261" s="7">
        <v>3</v>
      </c>
      <c r="B261" s="8">
        <f>'Цены 2'!B44+Сбытовые!B203+Цены!$E$4+Цены!$G$3</f>
        <v>2524.6260000000002</v>
      </c>
      <c r="C261" s="8">
        <f>'Цены 2'!C44+Сбытовые!C203+Цены!$E$4+Цены!$G$3</f>
        <v>2168.3760000000002</v>
      </c>
      <c r="D261" s="8">
        <f>'Цены 2'!D44+Сбытовые!D203+Цены!$E$4+Цены!$G$3</f>
        <v>1908.4760000000001</v>
      </c>
      <c r="E261" s="8">
        <f>'Цены 2'!E44+Сбытовые!E203+Цены!$E$4+Цены!$G$3</f>
        <v>1875.7460000000001</v>
      </c>
      <c r="F261" s="8">
        <f>'Цены 2'!F44+Сбытовые!F203+Цены!$E$4+Цены!$G$3</f>
        <v>2466.1460000000002</v>
      </c>
      <c r="G261" s="8">
        <f>'Цены 2'!G44+Сбытовые!G203+Цены!$E$4+Цены!$G$3</f>
        <v>2571.6060000000002</v>
      </c>
      <c r="H261" s="8">
        <f>'Цены 2'!H44+Сбытовые!H203+Цены!$E$4+Цены!$G$3</f>
        <v>2804.1060000000002</v>
      </c>
      <c r="I261" s="8">
        <f>'Цены 2'!I44+Сбытовые!I203+Цены!$E$4+Цены!$G$3</f>
        <v>3121.6860000000001</v>
      </c>
      <c r="J261" s="8">
        <f>'Цены 2'!J44+Сбытовые!J203+Цены!$E$4+Цены!$G$3</f>
        <v>3494.4160000000002</v>
      </c>
      <c r="K261" s="8">
        <f>'Цены 2'!K44+Сбытовые!K203+Цены!$E$4+Цены!$G$3</f>
        <v>3552.9260000000004</v>
      </c>
      <c r="L261" s="8">
        <f>'Цены 2'!L44+Сбытовые!L203+Цены!$E$4+Цены!$G$3</f>
        <v>3560.9160000000002</v>
      </c>
      <c r="M261" s="8">
        <f>'Цены 2'!M44+Сбытовые!M203+Цены!$E$4+Цены!$G$3</f>
        <v>3529.4960000000001</v>
      </c>
      <c r="N261" s="8">
        <f>'Цены 2'!N44+Сбытовые!N203+Цены!$E$4+Цены!$G$3</f>
        <v>3507.3460000000005</v>
      </c>
      <c r="O261" s="8">
        <f>'Цены 2'!O44+Сбытовые!O203+Цены!$E$4+Цены!$G$3</f>
        <v>3507.3160000000003</v>
      </c>
      <c r="P261" s="8">
        <f>'Цены 2'!P44+Сбытовые!P203+Цены!$E$4+Цены!$G$3</f>
        <v>3508.3060000000005</v>
      </c>
      <c r="Q261" s="8">
        <f>'Цены 2'!Q44+Сбытовые!Q203+Цены!$E$4+Цены!$G$3</f>
        <v>3506.1860000000001</v>
      </c>
      <c r="R261" s="8">
        <f>'Цены 2'!R44+Сбытовые!R203+Цены!$E$4+Цены!$G$3</f>
        <v>3524.7460000000001</v>
      </c>
      <c r="S261" s="8">
        <f>'Цены 2'!S44+Сбытовые!S203+Цены!$E$4+Цены!$G$3</f>
        <v>3592.6860000000001</v>
      </c>
      <c r="T261" s="8">
        <f>'Цены 2'!T44+Сбытовые!T203+Цены!$E$4+Цены!$G$3</f>
        <v>3650.6860000000001</v>
      </c>
      <c r="U261" s="8">
        <f>'Цены 2'!U44+Сбытовые!U203+Цены!$E$4+Цены!$G$3</f>
        <v>3674.2860000000001</v>
      </c>
      <c r="V261" s="8">
        <f>'Цены 2'!V44+Сбытовые!V203+Цены!$E$4+Цены!$G$3</f>
        <v>3620.5660000000003</v>
      </c>
      <c r="W261" s="8">
        <f>'Цены 2'!W44+Сбытовые!W203+Цены!$E$4+Цены!$G$3</f>
        <v>3593.5460000000003</v>
      </c>
      <c r="X261" s="8">
        <f>'Цены 2'!X44+Сбытовые!X203+Цены!$E$4+Цены!$G$3</f>
        <v>3473.0460000000003</v>
      </c>
      <c r="Y261" s="8">
        <f>'Цены 2'!Y44+Сбытовые!Y203+Цены!$E$4+Цены!$G$3</f>
        <v>2925.0860000000002</v>
      </c>
    </row>
    <row r="262" spans="1:25" x14ac:dyDescent="0.25">
      <c r="A262" s="7">
        <v>4</v>
      </c>
      <c r="B262" s="8">
        <f>'Цены 2'!B45+Сбытовые!B204+Цены!$E$4+Цены!$G$3</f>
        <v>2860.5660000000003</v>
      </c>
      <c r="C262" s="8">
        <f>'Цены 2'!C45+Сбытовые!C204+Цены!$E$4+Цены!$G$3</f>
        <v>2707.3460000000005</v>
      </c>
      <c r="D262" s="8">
        <f>'Цены 2'!D45+Сбытовые!D204+Цены!$E$4+Цены!$G$3</f>
        <v>2634.116</v>
      </c>
      <c r="E262" s="8">
        <f>'Цены 2'!E45+Сбытовые!E204+Цены!$E$4+Цены!$G$3</f>
        <v>2584.1960000000004</v>
      </c>
      <c r="F262" s="8">
        <f>'Цены 2'!F45+Сбытовые!F204+Цены!$E$4+Цены!$G$3</f>
        <v>2608.6559999999999</v>
      </c>
      <c r="G262" s="8">
        <f>'Цены 2'!G45+Сбытовые!G204+Цены!$E$4+Цены!$G$3</f>
        <v>2701.0860000000002</v>
      </c>
      <c r="H262" s="8">
        <f>'Цены 2'!H45+Сбытовые!H204+Цены!$E$4+Цены!$G$3</f>
        <v>2825.2160000000003</v>
      </c>
      <c r="I262" s="8">
        <f>'Цены 2'!I45+Сбытовые!I204+Цены!$E$4+Цены!$G$3</f>
        <v>2935.2960000000003</v>
      </c>
      <c r="J262" s="8">
        <f>'Цены 2'!J45+Сбытовые!J204+Цены!$E$4+Цены!$G$3</f>
        <v>3423.8160000000003</v>
      </c>
      <c r="K262" s="8">
        <f>'Цены 2'!K45+Сбытовые!K204+Цены!$E$4+Цены!$G$3</f>
        <v>3480.2860000000005</v>
      </c>
      <c r="L262" s="8">
        <f>'Цены 2'!L45+Сбытовые!L204+Цены!$E$4+Цены!$G$3</f>
        <v>3496.8160000000003</v>
      </c>
      <c r="M262" s="8">
        <f>'Цены 2'!M45+Сбытовые!M204+Цены!$E$4+Цены!$G$3</f>
        <v>3485.7960000000003</v>
      </c>
      <c r="N262" s="8">
        <f>'Цены 2'!N45+Сбытовые!N204+Цены!$E$4+Цены!$G$3</f>
        <v>3484.3360000000002</v>
      </c>
      <c r="O262" s="8">
        <f>'Цены 2'!O45+Сбытовые!O204+Цены!$E$4+Цены!$G$3</f>
        <v>3471.0060000000003</v>
      </c>
      <c r="P262" s="8">
        <f>'Цены 2'!P45+Сбытовые!P204+Цены!$E$4+Цены!$G$3</f>
        <v>3488.0860000000002</v>
      </c>
      <c r="Q262" s="8">
        <f>'Цены 2'!Q45+Сбытовые!Q204+Цены!$E$4+Цены!$G$3</f>
        <v>3500.5960000000005</v>
      </c>
      <c r="R262" s="8">
        <f>'Цены 2'!R45+Сбытовые!R204+Цены!$E$4+Цены!$G$3</f>
        <v>3523.5360000000005</v>
      </c>
      <c r="S262" s="8">
        <f>'Цены 2'!S45+Сбытовые!S204+Цены!$E$4+Цены!$G$3</f>
        <v>3614.5960000000005</v>
      </c>
      <c r="T262" s="8">
        <f>'Цены 2'!T45+Сбытовые!T204+Цены!$E$4+Цены!$G$3</f>
        <v>3638.6960000000004</v>
      </c>
      <c r="U262" s="8">
        <f>'Цены 2'!U45+Сбытовые!U204+Цены!$E$4+Цены!$G$3</f>
        <v>3646.7160000000003</v>
      </c>
      <c r="V262" s="8">
        <f>'Цены 2'!V45+Сбытовые!V204+Цены!$E$4+Цены!$G$3</f>
        <v>3634.2560000000003</v>
      </c>
      <c r="W262" s="8">
        <f>'Цены 2'!W45+Сбытовые!W204+Цены!$E$4+Цены!$G$3</f>
        <v>3526.2860000000005</v>
      </c>
      <c r="X262" s="8">
        <f>'Цены 2'!X45+Сбытовые!X204+Цены!$E$4+Цены!$G$3</f>
        <v>3430.4860000000003</v>
      </c>
      <c r="Y262" s="8">
        <f>'Цены 2'!Y45+Сбытовые!Y204+Цены!$E$4+Цены!$G$3</f>
        <v>2907.3060000000005</v>
      </c>
    </row>
    <row r="263" spans="1:25" x14ac:dyDescent="0.25">
      <c r="A263" s="7">
        <v>5</v>
      </c>
      <c r="B263" s="8">
        <f>'Цены 2'!B46+Сбытовые!B205+Цены!$E$4+Цены!$G$3</f>
        <v>2777.366</v>
      </c>
      <c r="C263" s="8">
        <f>'Цены 2'!C46+Сбытовые!C205+Цены!$E$4+Цены!$G$3</f>
        <v>2670.7860000000001</v>
      </c>
      <c r="D263" s="8">
        <f>'Цены 2'!D46+Сбытовые!D205+Цены!$E$4+Цены!$G$3</f>
        <v>2621.5960000000005</v>
      </c>
      <c r="E263" s="8">
        <f>'Цены 2'!E46+Сбытовые!E205+Цены!$E$4+Цены!$G$3</f>
        <v>2683.0860000000002</v>
      </c>
      <c r="F263" s="8">
        <f>'Цены 2'!F46+Сбытовые!F205+Цены!$E$4+Цены!$G$3</f>
        <v>2706.2660000000005</v>
      </c>
      <c r="G263" s="8">
        <f>'Цены 2'!G46+Сбытовые!G205+Цены!$E$4+Цены!$G$3</f>
        <v>2933.116</v>
      </c>
      <c r="H263" s="8">
        <f>'Цены 2'!H46+Сбытовые!H205+Цены!$E$4+Цены!$G$3</f>
        <v>2906.6959999999999</v>
      </c>
      <c r="I263" s="8">
        <f>'Цены 2'!I46+Сбытовые!I205+Цены!$E$4+Цены!$G$3</f>
        <v>3000.576</v>
      </c>
      <c r="J263" s="8">
        <f>'Цены 2'!J46+Сбытовые!J205+Цены!$E$4+Цены!$G$3</f>
        <v>3382.9360000000001</v>
      </c>
      <c r="K263" s="8">
        <f>'Цены 2'!K46+Сбытовые!K205+Цены!$E$4+Цены!$G$3</f>
        <v>3430.0060000000003</v>
      </c>
      <c r="L263" s="8">
        <f>'Цены 2'!L46+Сбытовые!L205+Цены!$E$4+Цены!$G$3</f>
        <v>3435.0360000000005</v>
      </c>
      <c r="M263" s="8">
        <f>'Цены 2'!M46+Сбытовые!M205+Цены!$E$4+Цены!$G$3</f>
        <v>3438.3660000000004</v>
      </c>
      <c r="N263" s="8">
        <f>'Цены 2'!N46+Сбытовые!N205+Цены!$E$4+Цены!$G$3</f>
        <v>3435.1360000000004</v>
      </c>
      <c r="O263" s="8">
        <f>'Цены 2'!O46+Сбытовые!O205+Цены!$E$4+Цены!$G$3</f>
        <v>3431.1360000000004</v>
      </c>
      <c r="P263" s="8">
        <f>'Цены 2'!P46+Сбытовые!P205+Цены!$E$4+Цены!$G$3</f>
        <v>3435.7760000000003</v>
      </c>
      <c r="Q263" s="8">
        <f>'Цены 2'!Q46+Сбытовые!Q205+Цены!$E$4+Цены!$G$3</f>
        <v>3435.2760000000003</v>
      </c>
      <c r="R263" s="8">
        <f>'Цены 2'!R46+Сбытовые!R205+Цены!$E$4+Цены!$G$3</f>
        <v>3448.4160000000002</v>
      </c>
      <c r="S263" s="8">
        <f>'Цены 2'!S46+Сбытовые!S205+Цены!$E$4+Цены!$G$3</f>
        <v>3494.7560000000003</v>
      </c>
      <c r="T263" s="8">
        <f>'Цены 2'!T46+Сбытовые!T205+Цены!$E$4+Цены!$G$3</f>
        <v>3515.0860000000002</v>
      </c>
      <c r="U263" s="8">
        <f>'Цены 2'!U46+Сбытовые!U205+Цены!$E$4+Цены!$G$3</f>
        <v>3516.7360000000003</v>
      </c>
      <c r="V263" s="8">
        <f>'Цены 2'!V46+Сбытовые!V205+Цены!$E$4+Цены!$G$3</f>
        <v>3493.7660000000005</v>
      </c>
      <c r="W263" s="8">
        <f>'Цены 2'!W46+Сбытовые!W205+Цены!$E$4+Цены!$G$3</f>
        <v>3459.4660000000003</v>
      </c>
      <c r="X263" s="8">
        <f>'Цены 2'!X46+Сбытовые!X205+Цены!$E$4+Цены!$G$3</f>
        <v>3326.5360000000005</v>
      </c>
      <c r="Y263" s="8">
        <f>'Цены 2'!Y46+Сбытовые!Y205+Цены!$E$4+Цены!$G$3</f>
        <v>2910.2060000000001</v>
      </c>
    </row>
    <row r="264" spans="1:25" x14ac:dyDescent="0.25">
      <c r="A264" s="7">
        <v>6</v>
      </c>
      <c r="B264" s="8">
        <f>'Цены 2'!B47+Сбытовые!B206+Цены!$E$4+Цены!$G$3</f>
        <v>2695.0060000000003</v>
      </c>
      <c r="C264" s="8">
        <f>'Цены 2'!C47+Сбытовые!C206+Цены!$E$4+Цены!$G$3</f>
        <v>2624.326</v>
      </c>
      <c r="D264" s="8">
        <f>'Цены 2'!D47+Сбытовые!D206+Цены!$E$4+Цены!$G$3</f>
        <v>2570.2660000000005</v>
      </c>
      <c r="E264" s="8">
        <f>'Цены 2'!E47+Сбытовые!E206+Цены!$E$4+Цены!$G$3</f>
        <v>2531.3560000000002</v>
      </c>
      <c r="F264" s="8">
        <f>'Цены 2'!F47+Сбытовые!F206+Цены!$E$4+Цены!$G$3</f>
        <v>2539.8060000000005</v>
      </c>
      <c r="G264" s="8">
        <f>'Цены 2'!G47+Сбытовые!G206+Цены!$E$4+Цены!$G$3</f>
        <v>2580.4260000000004</v>
      </c>
      <c r="H264" s="8">
        <f>'Цены 2'!H47+Сбытовые!H206+Цены!$E$4+Цены!$G$3</f>
        <v>2618.0960000000005</v>
      </c>
      <c r="I264" s="8">
        <f>'Цены 2'!I47+Сбытовые!I206+Цены!$E$4+Цены!$G$3</f>
        <v>2727.8560000000002</v>
      </c>
      <c r="J264" s="8">
        <f>'Цены 2'!J47+Сбытовые!J206+Цены!$E$4+Цены!$G$3</f>
        <v>2918.826</v>
      </c>
      <c r="K264" s="8">
        <f>'Цены 2'!K47+Сбытовые!K206+Цены!$E$4+Цены!$G$3</f>
        <v>3373.6460000000002</v>
      </c>
      <c r="L264" s="8">
        <f>'Цены 2'!L47+Сбытовые!L206+Цены!$E$4+Цены!$G$3</f>
        <v>3395.1360000000004</v>
      </c>
      <c r="M264" s="8">
        <f>'Цены 2'!M47+Сбытовые!M206+Цены!$E$4+Цены!$G$3</f>
        <v>3392.3060000000005</v>
      </c>
      <c r="N264" s="8">
        <f>'Цены 2'!N47+Сбытовые!N206+Цены!$E$4+Цены!$G$3</f>
        <v>3367.8860000000004</v>
      </c>
      <c r="O264" s="8">
        <f>'Цены 2'!O47+Сбытовые!O206+Цены!$E$4+Цены!$G$3</f>
        <v>3360.4960000000001</v>
      </c>
      <c r="P264" s="8">
        <f>'Цены 2'!P47+Сбытовые!P206+Цены!$E$4+Цены!$G$3</f>
        <v>3364.8160000000003</v>
      </c>
      <c r="Q264" s="8">
        <f>'Цены 2'!Q47+Сбытовые!Q206+Цены!$E$4+Цены!$G$3</f>
        <v>3370.7860000000005</v>
      </c>
      <c r="R264" s="8">
        <f>'Цены 2'!R47+Сбытовые!R206+Цены!$E$4+Цены!$G$3</f>
        <v>3395.3960000000002</v>
      </c>
      <c r="S264" s="8">
        <f>'Цены 2'!S47+Сбытовые!S206+Цены!$E$4+Цены!$G$3</f>
        <v>3423.9760000000001</v>
      </c>
      <c r="T264" s="8">
        <f>'Цены 2'!T47+Сбытовые!T206+Цены!$E$4+Цены!$G$3</f>
        <v>3444.4160000000002</v>
      </c>
      <c r="U264" s="8">
        <f>'Цены 2'!U47+Сбытовые!U206+Цены!$E$4+Цены!$G$3</f>
        <v>3432.7360000000003</v>
      </c>
      <c r="V264" s="8">
        <f>'Цены 2'!V47+Сбытовые!V206+Цены!$E$4+Цены!$G$3</f>
        <v>3431.3960000000002</v>
      </c>
      <c r="W264" s="8">
        <f>'Цены 2'!W47+Сбытовые!W206+Цены!$E$4+Цены!$G$3</f>
        <v>3420.7460000000001</v>
      </c>
      <c r="X264" s="8">
        <f>'Цены 2'!X47+Сбытовые!X206+Цены!$E$4+Цены!$G$3</f>
        <v>2933.5960000000005</v>
      </c>
      <c r="Y264" s="8">
        <f>'Цены 2'!Y47+Сбытовые!Y206+Цены!$E$4+Цены!$G$3</f>
        <v>2826.3960000000002</v>
      </c>
    </row>
    <row r="265" spans="1:25" x14ac:dyDescent="0.25">
      <c r="A265" s="7">
        <v>7</v>
      </c>
      <c r="B265" s="8">
        <f>'Цены 2'!B48+Сбытовые!B207+Цены!$E$4+Цены!$G$3</f>
        <v>2587.3960000000002</v>
      </c>
      <c r="C265" s="8">
        <f>'Цены 2'!C48+Сбытовые!C207+Цены!$E$4+Цены!$G$3</f>
        <v>2445.7560000000003</v>
      </c>
      <c r="D265" s="8">
        <f>'Цены 2'!D48+Сбытовые!D207+Цены!$E$4+Цены!$G$3</f>
        <v>2443.5660000000003</v>
      </c>
      <c r="E265" s="8">
        <f>'Цены 2'!E48+Сбытовые!E207+Цены!$E$4+Цены!$G$3</f>
        <v>2310.5660000000003</v>
      </c>
      <c r="F265" s="8">
        <f>'Цены 2'!F48+Сбытовые!F207+Цены!$E$4+Цены!$G$3</f>
        <v>2502.3760000000002</v>
      </c>
      <c r="G265" s="8">
        <f>'Цены 2'!G48+Сбытовые!G207+Цены!$E$4+Цены!$G$3</f>
        <v>2583.9560000000001</v>
      </c>
      <c r="H265" s="8">
        <f>'Цены 2'!H48+Сбытовые!H207+Цены!$E$4+Цены!$G$3</f>
        <v>2715.1360000000004</v>
      </c>
      <c r="I265" s="8">
        <f>'Цены 2'!I48+Сбытовые!I207+Цены!$E$4+Цены!$G$3</f>
        <v>3007.3860000000004</v>
      </c>
      <c r="J265" s="8">
        <f>'Цены 2'!J48+Сбытовые!J207+Цены!$E$4+Цены!$G$3</f>
        <v>3419.3660000000004</v>
      </c>
      <c r="K265" s="8">
        <f>'Цены 2'!K48+Сбытовые!K207+Цены!$E$4+Цены!$G$3</f>
        <v>3488.2660000000005</v>
      </c>
      <c r="L265" s="8">
        <f>'Цены 2'!L48+Сбытовые!L207+Цены!$E$4+Цены!$G$3</f>
        <v>3499.1860000000001</v>
      </c>
      <c r="M265" s="8">
        <f>'Цены 2'!M48+Сбытовые!M207+Цены!$E$4+Цены!$G$3</f>
        <v>3481.0960000000005</v>
      </c>
      <c r="N265" s="8">
        <f>'Цены 2'!N48+Сбытовые!N207+Цены!$E$4+Цены!$G$3</f>
        <v>3450.2760000000003</v>
      </c>
      <c r="O265" s="8">
        <f>'Цены 2'!O48+Сбытовые!O207+Цены!$E$4+Цены!$G$3</f>
        <v>3460.8560000000002</v>
      </c>
      <c r="P265" s="8">
        <f>'Цены 2'!P48+Сбытовые!P207+Цены!$E$4+Цены!$G$3</f>
        <v>3455.9060000000004</v>
      </c>
      <c r="Q265" s="8">
        <f>'Цены 2'!Q48+Сбытовые!Q207+Цены!$E$4+Цены!$G$3</f>
        <v>3464.8860000000004</v>
      </c>
      <c r="R265" s="8">
        <f>'Цены 2'!R48+Сбытовые!R207+Цены!$E$4+Цены!$G$3</f>
        <v>3479.4260000000004</v>
      </c>
      <c r="S265" s="8">
        <f>'Цены 2'!S48+Сбытовые!S207+Цены!$E$4+Цены!$G$3</f>
        <v>3500.9760000000001</v>
      </c>
      <c r="T265" s="8">
        <f>'Цены 2'!T48+Сбытовые!T207+Цены!$E$4+Цены!$G$3</f>
        <v>3536.8060000000005</v>
      </c>
      <c r="U265" s="8">
        <f>'Цены 2'!U48+Сбытовые!U207+Цены!$E$4+Цены!$G$3</f>
        <v>3547.0960000000005</v>
      </c>
      <c r="V265" s="8">
        <f>'Цены 2'!V48+Сбытовые!V207+Цены!$E$4+Цены!$G$3</f>
        <v>3487.8360000000002</v>
      </c>
      <c r="W265" s="8">
        <f>'Цены 2'!W48+Сбытовые!W207+Цены!$E$4+Цены!$G$3</f>
        <v>3434.8360000000002</v>
      </c>
      <c r="X265" s="8">
        <f>'Цены 2'!X48+Сбытовые!X207+Цены!$E$4+Цены!$G$3</f>
        <v>2939.4160000000002</v>
      </c>
      <c r="Y265" s="8">
        <f>'Цены 2'!Y48+Сбытовые!Y207+Цены!$E$4+Цены!$G$3</f>
        <v>2712.7760000000003</v>
      </c>
    </row>
    <row r="266" spans="1:25" x14ac:dyDescent="0.25">
      <c r="A266" s="7">
        <v>8</v>
      </c>
      <c r="B266" s="8">
        <f>'Цены 2'!B49+Сбытовые!B208+Цены!$E$4+Цены!$G$3</f>
        <v>2548.4960000000001</v>
      </c>
      <c r="C266" s="8">
        <f>'Цены 2'!C49+Сбытовые!C208+Цены!$E$4+Цены!$G$3</f>
        <v>2235.5860000000002</v>
      </c>
      <c r="D266" s="8">
        <f>'Цены 2'!D49+Сбытовые!D208+Цены!$E$4+Цены!$G$3</f>
        <v>2178.7660000000005</v>
      </c>
      <c r="E266" s="8">
        <f>'Цены 2'!E49+Сбытовые!E208+Цены!$E$4+Цены!$G$3</f>
        <v>2152.4360000000001</v>
      </c>
      <c r="F266" s="8">
        <f>'Цены 2'!F49+Сбытовые!F208+Цены!$E$4+Цены!$G$3</f>
        <v>2451.6559999999999</v>
      </c>
      <c r="G266" s="8">
        <f>'Цены 2'!G49+Сбытовые!G208+Цены!$E$4+Цены!$G$3</f>
        <v>2546.8560000000002</v>
      </c>
      <c r="H266" s="8">
        <f>'Цены 2'!H49+Сбытовые!H208+Цены!$E$4+Цены!$G$3</f>
        <v>2729.4660000000003</v>
      </c>
      <c r="I266" s="8">
        <f>'Цены 2'!I49+Сбытовые!I208+Цены!$E$4+Цены!$G$3</f>
        <v>3015.6060000000002</v>
      </c>
      <c r="J266" s="8">
        <f>'Цены 2'!J49+Сбытовые!J208+Цены!$E$4+Цены!$G$3</f>
        <v>3429.8960000000002</v>
      </c>
      <c r="K266" s="8">
        <f>'Цены 2'!K49+Сбытовые!K208+Цены!$E$4+Цены!$G$3</f>
        <v>3496.6960000000004</v>
      </c>
      <c r="L266" s="8">
        <f>'Цены 2'!L49+Сбытовые!L208+Цены!$E$4+Цены!$G$3</f>
        <v>3491.3760000000002</v>
      </c>
      <c r="M266" s="8">
        <f>'Цены 2'!M49+Сбытовые!M208+Цены!$E$4+Цены!$G$3</f>
        <v>3474.7960000000003</v>
      </c>
      <c r="N266" s="8">
        <f>'Цены 2'!N49+Сбытовые!N208+Цены!$E$4+Цены!$G$3</f>
        <v>3454.7760000000003</v>
      </c>
      <c r="O266" s="8">
        <f>'Цены 2'!O49+Сбытовые!O208+Цены!$E$4+Цены!$G$3</f>
        <v>3468.4760000000001</v>
      </c>
      <c r="P266" s="8">
        <f>'Цены 2'!P49+Сбытовые!P208+Цены!$E$4+Цены!$G$3</f>
        <v>3477.8860000000004</v>
      </c>
      <c r="Q266" s="8">
        <f>'Цены 2'!Q49+Сбытовые!Q208+Цены!$E$4+Цены!$G$3</f>
        <v>3486.9360000000001</v>
      </c>
      <c r="R266" s="8">
        <f>'Цены 2'!R49+Сбытовые!R208+Цены!$E$4+Цены!$G$3</f>
        <v>3493.1960000000004</v>
      </c>
      <c r="S266" s="8">
        <f>'Цены 2'!S49+Сбытовые!S208+Цены!$E$4+Цены!$G$3</f>
        <v>3493.7560000000003</v>
      </c>
      <c r="T266" s="8">
        <f>'Цены 2'!T49+Сбытовые!T208+Цены!$E$4+Цены!$G$3</f>
        <v>3527.6760000000004</v>
      </c>
      <c r="U266" s="8">
        <f>'Цены 2'!U49+Сбытовые!U208+Цены!$E$4+Цены!$G$3</f>
        <v>3529.1960000000004</v>
      </c>
      <c r="V266" s="8">
        <f>'Цены 2'!V49+Сбытовые!V208+Цены!$E$4+Цены!$G$3</f>
        <v>3470.7160000000003</v>
      </c>
      <c r="W266" s="8">
        <f>'Цены 2'!W49+Сбытовые!W208+Цены!$E$4+Цены!$G$3</f>
        <v>3398.1460000000002</v>
      </c>
      <c r="X266" s="8">
        <f>'Цены 2'!X49+Сбытовые!X208+Цены!$E$4+Цены!$G$3</f>
        <v>2910.116</v>
      </c>
      <c r="Y266" s="8">
        <f>'Цены 2'!Y49+Сбытовые!Y208+Цены!$E$4+Цены!$G$3</f>
        <v>2702.6860000000001</v>
      </c>
    </row>
    <row r="267" spans="1:25" x14ac:dyDescent="0.25">
      <c r="A267" s="7">
        <v>9</v>
      </c>
      <c r="B267" s="8">
        <f>'Цены 2'!B50+Сбытовые!B209+Цены!$E$4+Цены!$G$3</f>
        <v>2588.4660000000003</v>
      </c>
      <c r="C267" s="8">
        <f>'Цены 2'!C50+Сбытовые!C209+Цены!$E$4+Цены!$G$3</f>
        <v>2503.8860000000004</v>
      </c>
      <c r="D267" s="8">
        <f>'Цены 2'!D50+Сбытовые!D209+Цены!$E$4+Цены!$G$3</f>
        <v>2419.116</v>
      </c>
      <c r="E267" s="8">
        <f>'Цены 2'!E50+Сбытовые!E209+Цены!$E$4+Цены!$G$3</f>
        <v>2270.1760000000004</v>
      </c>
      <c r="F267" s="8">
        <f>'Цены 2'!F50+Сбытовые!F209+Цены!$E$4+Цены!$G$3</f>
        <v>2517.2860000000001</v>
      </c>
      <c r="G267" s="8">
        <f>'Цены 2'!G50+Сбытовые!G209+Цены!$E$4+Цены!$G$3</f>
        <v>2623.6559999999999</v>
      </c>
      <c r="H267" s="8">
        <f>'Цены 2'!H50+Сбытовые!H209+Цены!$E$4+Цены!$G$3</f>
        <v>2823.826</v>
      </c>
      <c r="I267" s="8">
        <f>'Цены 2'!I50+Сбытовые!I209+Цены!$E$4+Цены!$G$3</f>
        <v>3139.4160000000002</v>
      </c>
      <c r="J267" s="8">
        <f>'Цены 2'!J50+Сбытовые!J209+Цены!$E$4+Цены!$G$3</f>
        <v>3514.4460000000004</v>
      </c>
      <c r="K267" s="8">
        <f>'Цены 2'!K50+Сбытовые!K209+Цены!$E$4+Цены!$G$3</f>
        <v>3614.2960000000003</v>
      </c>
      <c r="L267" s="8">
        <f>'Цены 2'!L50+Сбытовые!L209+Цены!$E$4+Цены!$G$3</f>
        <v>3613.2060000000001</v>
      </c>
      <c r="M267" s="8">
        <f>'Цены 2'!M50+Сбытовые!M209+Цены!$E$4+Цены!$G$3</f>
        <v>3603.6260000000002</v>
      </c>
      <c r="N267" s="8">
        <f>'Цены 2'!N50+Сбытовые!N209+Цены!$E$4+Цены!$G$3</f>
        <v>3592.9860000000003</v>
      </c>
      <c r="O267" s="8">
        <f>'Цены 2'!O50+Сбытовые!O209+Цены!$E$4+Цены!$G$3</f>
        <v>3589.3760000000002</v>
      </c>
      <c r="P267" s="8">
        <f>'Цены 2'!P50+Сбытовые!P209+Цены!$E$4+Цены!$G$3</f>
        <v>3598.9260000000004</v>
      </c>
      <c r="Q267" s="8">
        <f>'Цены 2'!Q50+Сбытовые!Q209+Цены!$E$4+Цены!$G$3</f>
        <v>3600.8160000000003</v>
      </c>
      <c r="R267" s="8">
        <f>'Цены 2'!R50+Сбытовые!R209+Цены!$E$4+Цены!$G$3</f>
        <v>3606.2160000000003</v>
      </c>
      <c r="S267" s="8">
        <f>'Цены 2'!S50+Сбытовые!S209+Цены!$E$4+Цены!$G$3</f>
        <v>3639.3160000000003</v>
      </c>
      <c r="T267" s="8">
        <f>'Цены 2'!T50+Сбытовые!T209+Цены!$E$4+Цены!$G$3</f>
        <v>3660.8860000000004</v>
      </c>
      <c r="U267" s="8">
        <f>'Цены 2'!U50+Сбытовые!U209+Цены!$E$4+Цены!$G$3</f>
        <v>3636.7160000000003</v>
      </c>
      <c r="V267" s="8">
        <f>'Цены 2'!V50+Сбытовые!V209+Цены!$E$4+Цены!$G$3</f>
        <v>3618.8160000000003</v>
      </c>
      <c r="W267" s="8">
        <f>'Цены 2'!W50+Сбытовые!W209+Цены!$E$4+Цены!$G$3</f>
        <v>3517.7660000000005</v>
      </c>
      <c r="X267" s="8">
        <f>'Цены 2'!X50+Сбытовые!X209+Цены!$E$4+Цены!$G$3</f>
        <v>3220.3860000000004</v>
      </c>
      <c r="Y267" s="8">
        <f>'Цены 2'!Y50+Сбытовые!Y209+Цены!$E$4+Цены!$G$3</f>
        <v>2797.5860000000002</v>
      </c>
    </row>
    <row r="268" spans="1:25" x14ac:dyDescent="0.25">
      <c r="A268" s="7">
        <v>10</v>
      </c>
      <c r="B268" s="8">
        <f>'Цены 2'!B51+Сбытовые!B210+Цены!$E$4+Цены!$G$3</f>
        <v>2620.1860000000001</v>
      </c>
      <c r="C268" s="8">
        <f>'Цены 2'!C51+Сбытовые!C210+Цены!$E$4+Цены!$G$3</f>
        <v>2519.7960000000003</v>
      </c>
      <c r="D268" s="8">
        <f>'Цены 2'!D51+Сбытовые!D210+Цены!$E$4+Цены!$G$3</f>
        <v>2467.6559999999999</v>
      </c>
      <c r="E268" s="8">
        <f>'Цены 2'!E51+Сбытовые!E210+Цены!$E$4+Цены!$G$3</f>
        <v>2202.8960000000002</v>
      </c>
      <c r="F268" s="8">
        <f>'Цены 2'!F51+Сбытовые!F210+Цены!$E$4+Цены!$G$3</f>
        <v>2517.1260000000002</v>
      </c>
      <c r="G268" s="8">
        <f>'Цены 2'!G51+Сбытовые!G210+Цены!$E$4+Цены!$G$3</f>
        <v>2650.2060000000001</v>
      </c>
      <c r="H268" s="8">
        <f>'Цены 2'!H51+Сбытовые!H210+Цены!$E$4+Цены!$G$3</f>
        <v>2877.4459999999999</v>
      </c>
      <c r="I268" s="8">
        <f>'Цены 2'!I51+Сбытовые!I210+Цены!$E$4+Цены!$G$3</f>
        <v>3275.076</v>
      </c>
      <c r="J268" s="8">
        <f>'Цены 2'!J51+Сбытовые!J210+Цены!$E$4+Цены!$G$3</f>
        <v>3529.0960000000005</v>
      </c>
      <c r="K268" s="8">
        <f>'Цены 2'!K51+Сбытовые!K210+Цены!$E$4+Цены!$G$3</f>
        <v>3581.0060000000003</v>
      </c>
      <c r="L268" s="8">
        <f>'Цены 2'!L51+Сбытовые!L210+Цены!$E$4+Цены!$G$3</f>
        <v>3599.4260000000004</v>
      </c>
      <c r="M268" s="8">
        <f>'Цены 2'!M51+Сбытовые!M210+Цены!$E$4+Цены!$G$3</f>
        <v>3584.1760000000004</v>
      </c>
      <c r="N268" s="8">
        <f>'Цены 2'!N51+Сбытовые!N210+Цены!$E$4+Цены!$G$3</f>
        <v>3538.9460000000004</v>
      </c>
      <c r="O268" s="8">
        <f>'Цены 2'!O51+Сбытовые!O210+Цены!$E$4+Цены!$G$3</f>
        <v>3553.6660000000002</v>
      </c>
      <c r="P268" s="8">
        <f>'Цены 2'!P51+Сбытовые!P210+Цены!$E$4+Цены!$G$3</f>
        <v>3571.8260000000005</v>
      </c>
      <c r="Q268" s="8">
        <f>'Цены 2'!Q51+Сбытовые!Q210+Цены!$E$4+Цены!$G$3</f>
        <v>3587.4860000000003</v>
      </c>
      <c r="R268" s="8">
        <f>'Цены 2'!R51+Сбытовые!R210+Цены!$E$4+Цены!$G$3</f>
        <v>3600.1260000000002</v>
      </c>
      <c r="S268" s="8">
        <f>'Цены 2'!S51+Сбытовые!S210+Цены!$E$4+Цены!$G$3</f>
        <v>3644.4060000000004</v>
      </c>
      <c r="T268" s="8">
        <f>'Цены 2'!T51+Сбытовые!T210+Цены!$E$4+Цены!$G$3</f>
        <v>3667.5660000000003</v>
      </c>
      <c r="U268" s="8">
        <f>'Цены 2'!U51+Сбытовые!U210+Цены!$E$4+Цены!$G$3</f>
        <v>3659.0360000000001</v>
      </c>
      <c r="V268" s="8">
        <f>'Цены 2'!V51+Сбытовые!V210+Цены!$E$4+Цены!$G$3</f>
        <v>3627.7660000000005</v>
      </c>
      <c r="W268" s="8">
        <f>'Цены 2'!W51+Сбытовые!W210+Цены!$E$4+Цены!$G$3</f>
        <v>3548.5160000000005</v>
      </c>
      <c r="X268" s="8">
        <f>'Цены 2'!X51+Сбытовые!X210+Цены!$E$4+Цены!$G$3</f>
        <v>3001.3360000000002</v>
      </c>
      <c r="Y268" s="8">
        <f>'Цены 2'!Y51+Сбытовые!Y210+Цены!$E$4+Цены!$G$3</f>
        <v>2745.1760000000004</v>
      </c>
    </row>
    <row r="269" spans="1:25" x14ac:dyDescent="0.25">
      <c r="A269" s="7">
        <v>11</v>
      </c>
      <c r="B269" s="8">
        <f>'Цены 2'!B52+Сбытовые!B211+Цены!$E$4+Цены!$G$3</f>
        <v>2612.9360000000001</v>
      </c>
      <c r="C269" s="8">
        <f>'Цены 2'!C52+Сбытовые!C211+Цены!$E$4+Цены!$G$3</f>
        <v>2525.0260000000003</v>
      </c>
      <c r="D269" s="8">
        <f>'Цены 2'!D52+Сбытовые!D211+Цены!$E$4+Цены!$G$3</f>
        <v>2394.4460000000004</v>
      </c>
      <c r="E269" s="8">
        <f>'Цены 2'!E52+Сбытовые!E211+Цены!$E$4+Цены!$G$3</f>
        <v>2164.866</v>
      </c>
      <c r="F269" s="8">
        <f>'Цены 2'!F52+Сбытовые!F211+Цены!$E$4+Цены!$G$3</f>
        <v>2520.6360000000004</v>
      </c>
      <c r="G269" s="8">
        <f>'Цены 2'!G52+Сбытовые!G211+Цены!$E$4+Цены!$G$3</f>
        <v>2695.2460000000001</v>
      </c>
      <c r="H269" s="8">
        <f>'Цены 2'!H52+Сбытовые!H211+Цены!$E$4+Цены!$G$3</f>
        <v>2981.1860000000001</v>
      </c>
      <c r="I269" s="8">
        <f>'Цены 2'!I52+Сбытовые!I211+Цены!$E$4+Цены!$G$3</f>
        <v>3425.6060000000002</v>
      </c>
      <c r="J269" s="8">
        <f>'Цены 2'!J52+Сбытовые!J211+Цены!$E$4+Цены!$G$3</f>
        <v>3614.3860000000004</v>
      </c>
      <c r="K269" s="8">
        <f>'Цены 2'!K52+Сбытовые!K211+Цены!$E$4+Цены!$G$3</f>
        <v>3645.7360000000003</v>
      </c>
      <c r="L269" s="8">
        <f>'Цены 2'!L52+Сбытовые!L211+Цены!$E$4+Цены!$G$3</f>
        <v>3641.7460000000001</v>
      </c>
      <c r="M269" s="8">
        <f>'Цены 2'!M52+Сбытовые!M211+Цены!$E$4+Цены!$G$3</f>
        <v>3630.4660000000003</v>
      </c>
      <c r="N269" s="8">
        <f>'Цены 2'!N52+Сбытовые!N211+Цены!$E$4+Цены!$G$3</f>
        <v>3599.7260000000001</v>
      </c>
      <c r="O269" s="8">
        <f>'Цены 2'!O52+Сбытовые!O211+Цены!$E$4+Цены!$G$3</f>
        <v>3609.7060000000001</v>
      </c>
      <c r="P269" s="8">
        <f>'Цены 2'!P52+Сбытовые!P211+Цены!$E$4+Цены!$G$3</f>
        <v>3615.2060000000001</v>
      </c>
      <c r="Q269" s="8">
        <f>'Цены 2'!Q52+Сбытовые!Q211+Цены!$E$4+Цены!$G$3</f>
        <v>3619.1360000000004</v>
      </c>
      <c r="R269" s="8">
        <f>'Цены 2'!R52+Сбытовые!R211+Цены!$E$4+Цены!$G$3</f>
        <v>3626.8760000000002</v>
      </c>
      <c r="S269" s="8">
        <f>'Цены 2'!S52+Сбытовые!S211+Цены!$E$4+Цены!$G$3</f>
        <v>3661.6660000000002</v>
      </c>
      <c r="T269" s="8">
        <f>'Цены 2'!T52+Сбытовые!T211+Цены!$E$4+Цены!$G$3</f>
        <v>3681.616</v>
      </c>
      <c r="U269" s="8">
        <f>'Цены 2'!U52+Сбытовые!U211+Цены!$E$4+Цены!$G$3</f>
        <v>3659.9960000000001</v>
      </c>
      <c r="V269" s="8">
        <f>'Цены 2'!V52+Сбытовые!V211+Цены!$E$4+Цены!$G$3</f>
        <v>3649.1460000000002</v>
      </c>
      <c r="W269" s="8">
        <f>'Цены 2'!W52+Сбытовые!W211+Цены!$E$4+Цены!$G$3</f>
        <v>3614.4160000000002</v>
      </c>
      <c r="X269" s="8">
        <f>'Цены 2'!X52+Сбытовые!X211+Цены!$E$4+Цены!$G$3</f>
        <v>3397.1460000000002</v>
      </c>
      <c r="Y269" s="8">
        <f>'Цены 2'!Y52+Сбытовые!Y211+Цены!$E$4+Цены!$G$3</f>
        <v>2839.2560000000003</v>
      </c>
    </row>
    <row r="270" spans="1:25" x14ac:dyDescent="0.25">
      <c r="A270" s="7">
        <v>12</v>
      </c>
      <c r="B270" s="8">
        <f>'Цены 2'!B53+Сбытовые!B212+Цены!$E$4+Цены!$G$3</f>
        <v>2696.7160000000003</v>
      </c>
      <c r="C270" s="8">
        <f>'Цены 2'!C53+Сбытовые!C212+Цены!$E$4+Цены!$G$3</f>
        <v>2571.7060000000001</v>
      </c>
      <c r="D270" s="8">
        <f>'Цены 2'!D53+Сбытовые!D212+Цены!$E$4+Цены!$G$3</f>
        <v>2521.8960000000002</v>
      </c>
      <c r="E270" s="8">
        <f>'Цены 2'!E53+Сбытовые!E212+Цены!$E$4+Цены!$G$3</f>
        <v>2492.366</v>
      </c>
      <c r="F270" s="8">
        <f>'Цены 2'!F53+Сбытовые!F212+Цены!$E$4+Цены!$G$3</f>
        <v>2515.7960000000003</v>
      </c>
      <c r="G270" s="8">
        <f>'Цены 2'!G53+Сбытовые!G212+Цены!$E$4+Цены!$G$3</f>
        <v>2581.3060000000005</v>
      </c>
      <c r="H270" s="8">
        <f>'Цены 2'!H53+Сбытовые!H212+Цены!$E$4+Цены!$G$3</f>
        <v>2698.4160000000002</v>
      </c>
      <c r="I270" s="8">
        <f>'Цены 2'!I53+Сбытовые!I212+Цены!$E$4+Цены!$G$3</f>
        <v>2816.5660000000003</v>
      </c>
      <c r="J270" s="8">
        <f>'Цены 2'!J53+Сбытовые!J212+Цены!$E$4+Цены!$G$3</f>
        <v>3407.2660000000005</v>
      </c>
      <c r="K270" s="8">
        <f>'Цены 2'!K53+Сбытовые!K212+Цены!$E$4+Цены!$G$3</f>
        <v>3511.4760000000001</v>
      </c>
      <c r="L270" s="8">
        <f>'Цены 2'!L53+Сбытовые!L212+Цены!$E$4+Цены!$G$3</f>
        <v>3526.8360000000002</v>
      </c>
      <c r="M270" s="8">
        <f>'Цены 2'!M53+Сбытовые!M212+Цены!$E$4+Цены!$G$3</f>
        <v>3522.7760000000003</v>
      </c>
      <c r="N270" s="8">
        <f>'Цены 2'!N53+Сбытовые!N212+Цены!$E$4+Цены!$G$3</f>
        <v>3507.6360000000004</v>
      </c>
      <c r="O270" s="8">
        <f>'Цены 2'!O53+Сбытовые!O212+Цены!$E$4+Цены!$G$3</f>
        <v>3491.1960000000004</v>
      </c>
      <c r="P270" s="8">
        <f>'Цены 2'!P53+Сбытовые!P212+Цены!$E$4+Цены!$G$3</f>
        <v>3501.6860000000001</v>
      </c>
      <c r="Q270" s="8">
        <f>'Цены 2'!Q53+Сбытовые!Q212+Цены!$E$4+Цены!$G$3</f>
        <v>3520.2260000000001</v>
      </c>
      <c r="R270" s="8">
        <f>'Цены 2'!R53+Сбытовые!R212+Цены!$E$4+Цены!$G$3</f>
        <v>3558.1460000000002</v>
      </c>
      <c r="S270" s="8">
        <f>'Цены 2'!S53+Сбытовые!S212+Цены!$E$4+Цены!$G$3</f>
        <v>3622.3160000000003</v>
      </c>
      <c r="T270" s="8">
        <f>'Цены 2'!T53+Сбытовые!T212+Цены!$E$4+Цены!$G$3</f>
        <v>3648.5460000000003</v>
      </c>
      <c r="U270" s="8">
        <f>'Цены 2'!U53+Сбытовые!U212+Цены!$E$4+Цены!$G$3</f>
        <v>3631.5360000000005</v>
      </c>
      <c r="V270" s="8">
        <f>'Цены 2'!V53+Сбытовые!V212+Цены!$E$4+Цены!$G$3</f>
        <v>3581.9560000000001</v>
      </c>
      <c r="W270" s="8">
        <f>'Цены 2'!W53+Сбытовые!W212+Цены!$E$4+Цены!$G$3</f>
        <v>3540.6460000000002</v>
      </c>
      <c r="X270" s="8">
        <f>'Цены 2'!X53+Сбытовые!X212+Цены!$E$4+Цены!$G$3</f>
        <v>3493.7960000000003</v>
      </c>
      <c r="Y270" s="8">
        <f>'Цены 2'!Y53+Сбытовые!Y212+Цены!$E$4+Цены!$G$3</f>
        <v>2877.2560000000003</v>
      </c>
    </row>
    <row r="271" spans="1:25" x14ac:dyDescent="0.25">
      <c r="A271" s="7">
        <v>13</v>
      </c>
      <c r="B271" s="8">
        <f>'Цены 2'!B54+Сбытовые!B213+Цены!$E$4+Цены!$G$3</f>
        <v>2566.3460000000005</v>
      </c>
      <c r="C271" s="8">
        <f>'Цены 2'!C54+Сбытовые!C213+Цены!$E$4+Цены!$G$3</f>
        <v>2484.6960000000004</v>
      </c>
      <c r="D271" s="8">
        <f>'Цены 2'!D54+Сбытовые!D213+Цены!$E$4+Цены!$G$3</f>
        <v>1993.9359999999999</v>
      </c>
      <c r="E271" s="8">
        <f>'Цены 2'!E54+Сбытовые!E213+Цены!$E$4+Цены!$G$3</f>
        <v>1903.136</v>
      </c>
      <c r="F271" s="8">
        <f>'Цены 2'!F54+Сбытовые!F213+Цены!$E$4+Цены!$G$3</f>
        <v>1971.6559999999999</v>
      </c>
      <c r="G271" s="8">
        <f>'Цены 2'!G54+Сбытовые!G213+Цены!$E$4+Цены!$G$3</f>
        <v>2130.6559999999999</v>
      </c>
      <c r="H271" s="8">
        <f>'Цены 2'!H54+Сбытовые!H213+Цены!$E$4+Цены!$G$3</f>
        <v>2229.5560000000005</v>
      </c>
      <c r="I271" s="8">
        <f>'Цены 2'!I54+Сбытовые!I213+Цены!$E$4+Цены!$G$3</f>
        <v>2522.9860000000003</v>
      </c>
      <c r="J271" s="8">
        <f>'Цены 2'!J54+Сбытовые!J213+Цены!$E$4+Цены!$G$3</f>
        <v>2770.366</v>
      </c>
      <c r="K271" s="8">
        <f>'Цены 2'!K54+Сбытовые!K213+Цены!$E$4+Цены!$G$3</f>
        <v>2990.9360000000001</v>
      </c>
      <c r="L271" s="8">
        <f>'Цены 2'!L54+Сбытовые!L213+Цены!$E$4+Цены!$G$3</f>
        <v>3065.2960000000003</v>
      </c>
      <c r="M271" s="8">
        <f>'Цены 2'!M54+Сбытовые!M213+Цены!$E$4+Цены!$G$3</f>
        <v>3067.8860000000004</v>
      </c>
      <c r="N271" s="8">
        <f>'Цены 2'!N54+Сбытовые!N213+Цены!$E$4+Цены!$G$3</f>
        <v>3055.2060000000001</v>
      </c>
      <c r="O271" s="8">
        <f>'Цены 2'!O54+Сбытовые!O213+Цены!$E$4+Цены!$G$3</f>
        <v>3060.4660000000003</v>
      </c>
      <c r="P271" s="8">
        <f>'Цены 2'!P54+Сбытовые!P213+Цены!$E$4+Цены!$G$3</f>
        <v>3055.366</v>
      </c>
      <c r="Q271" s="8">
        <f>'Цены 2'!Q54+Сбытовые!Q213+Цены!$E$4+Цены!$G$3</f>
        <v>3070.4859999999999</v>
      </c>
      <c r="R271" s="8">
        <f>'Цены 2'!R54+Сбытовые!R213+Цены!$E$4+Цены!$G$3</f>
        <v>3089.6860000000001</v>
      </c>
      <c r="S271" s="8">
        <f>'Цены 2'!S54+Сбытовые!S213+Цены!$E$4+Цены!$G$3</f>
        <v>3274.4760000000001</v>
      </c>
      <c r="T271" s="8">
        <f>'Цены 2'!T54+Сбытовые!T213+Цены!$E$4+Цены!$G$3</f>
        <v>3302.2160000000003</v>
      </c>
      <c r="U271" s="8">
        <f>'Цены 2'!U54+Сбытовые!U213+Цены!$E$4+Цены!$G$3</f>
        <v>3552.5860000000002</v>
      </c>
      <c r="V271" s="8">
        <f>'Цены 2'!V54+Сбытовые!V213+Цены!$E$4+Цены!$G$3</f>
        <v>3263.3860000000004</v>
      </c>
      <c r="W271" s="8">
        <f>'Цены 2'!W54+Сбытовые!W213+Цены!$E$4+Цены!$G$3</f>
        <v>3139.6860000000001</v>
      </c>
      <c r="X271" s="8">
        <f>'Цены 2'!X54+Сбытовые!X213+Цены!$E$4+Цены!$G$3</f>
        <v>2890.4760000000001</v>
      </c>
      <c r="Y271" s="8">
        <f>'Цены 2'!Y54+Сбытовые!Y213+Цены!$E$4+Цены!$G$3</f>
        <v>2749.7560000000003</v>
      </c>
    </row>
    <row r="272" spans="1:25" x14ac:dyDescent="0.25">
      <c r="A272" s="7">
        <v>14</v>
      </c>
      <c r="B272" s="8">
        <f>'Цены 2'!B55+Сбытовые!B214+Цены!$E$4+Цены!$G$3</f>
        <v>2521.7060000000001</v>
      </c>
      <c r="C272" s="8">
        <f>'Цены 2'!C55+Сбытовые!C214+Цены!$E$4+Цены!$G$3</f>
        <v>2444.4360000000001</v>
      </c>
      <c r="D272" s="8">
        <f>'Цены 2'!D55+Сбытовые!D214+Цены!$E$4+Цены!$G$3</f>
        <v>1836.366</v>
      </c>
      <c r="E272" s="8">
        <f>'Цены 2'!E55+Сбытовые!E214+Цены!$E$4+Цены!$G$3</f>
        <v>1806.7160000000001</v>
      </c>
      <c r="F272" s="8">
        <f>'Цены 2'!F55+Сбытовые!F214+Цены!$E$4+Цены!$G$3</f>
        <v>2101.8760000000002</v>
      </c>
      <c r="G272" s="8">
        <f>'Цены 2'!G55+Сбытовые!G214+Цены!$E$4+Цены!$G$3</f>
        <v>2517.1260000000002</v>
      </c>
      <c r="H272" s="8">
        <f>'Цены 2'!H55+Сбытовые!H214+Цены!$E$4+Цены!$G$3</f>
        <v>2729.7460000000001</v>
      </c>
      <c r="I272" s="8">
        <f>'Цены 2'!I55+Сбытовые!I214+Цены!$E$4+Цены!$G$3</f>
        <v>3157.2760000000003</v>
      </c>
      <c r="J272" s="8">
        <f>'Цены 2'!J55+Сбытовые!J214+Цены!$E$4+Цены!$G$3</f>
        <v>3543.9660000000003</v>
      </c>
      <c r="K272" s="8">
        <f>'Цены 2'!K55+Сбытовые!K214+Цены!$E$4+Цены!$G$3</f>
        <v>3645.4360000000001</v>
      </c>
      <c r="L272" s="8">
        <f>'Цены 2'!L55+Сбытовые!L214+Цены!$E$4+Цены!$G$3</f>
        <v>3646.2860000000001</v>
      </c>
      <c r="M272" s="8">
        <f>'Цены 2'!M55+Сбытовые!M214+Цены!$E$4+Цены!$G$3</f>
        <v>3634.846</v>
      </c>
      <c r="N272" s="8">
        <f>'Цены 2'!N55+Сбытовые!N214+Цены!$E$4+Цены!$G$3</f>
        <v>3601.1660000000002</v>
      </c>
      <c r="O272" s="8">
        <f>'Цены 2'!O55+Сбытовые!O214+Цены!$E$4+Цены!$G$3</f>
        <v>3586.8560000000002</v>
      </c>
      <c r="P272" s="8">
        <f>'Цены 2'!P55+Сбытовые!P214+Цены!$E$4+Цены!$G$3</f>
        <v>3594.6160000000004</v>
      </c>
      <c r="Q272" s="8">
        <f>'Цены 2'!Q55+Сбытовые!Q214+Цены!$E$4+Цены!$G$3</f>
        <v>3591.6060000000002</v>
      </c>
      <c r="R272" s="8">
        <f>'Цены 2'!R55+Сбытовые!R214+Цены!$E$4+Цены!$G$3</f>
        <v>3609.0860000000002</v>
      </c>
      <c r="S272" s="8">
        <f>'Цены 2'!S55+Сбытовые!S214+Цены!$E$4+Цены!$G$3</f>
        <v>3669.076</v>
      </c>
      <c r="T272" s="8">
        <f>'Цены 2'!T55+Сбытовые!T214+Цены!$E$4+Цены!$G$3</f>
        <v>3701.0060000000003</v>
      </c>
      <c r="U272" s="8">
        <f>'Цены 2'!U55+Сбытовые!U214+Цены!$E$4+Цены!$G$3</f>
        <v>3696.8560000000002</v>
      </c>
      <c r="V272" s="8">
        <f>'Цены 2'!V55+Сбытовые!V214+Цены!$E$4+Цены!$G$3</f>
        <v>3667.5360000000001</v>
      </c>
      <c r="W272" s="8">
        <f>'Цены 2'!W55+Сбытовые!W214+Цены!$E$4+Цены!$G$3</f>
        <v>3612.3360000000002</v>
      </c>
      <c r="X272" s="8">
        <f>'Цены 2'!X55+Сбытовые!X214+Цены!$E$4+Цены!$G$3</f>
        <v>2911.7560000000003</v>
      </c>
      <c r="Y272" s="8">
        <f>'Цены 2'!Y55+Сбытовые!Y214+Цены!$E$4+Цены!$G$3</f>
        <v>2792.0160000000005</v>
      </c>
    </row>
    <row r="273" spans="1:25" x14ac:dyDescent="0.25">
      <c r="A273" s="7">
        <v>15</v>
      </c>
      <c r="B273" s="8">
        <f>'Цены 2'!B56+Сбытовые!B215+Цены!$E$4+Цены!$G$3</f>
        <v>2774.4760000000001</v>
      </c>
      <c r="C273" s="8">
        <f>'Цены 2'!C56+Сбытовые!C215+Цены!$E$4+Цены!$G$3</f>
        <v>2569.9059999999999</v>
      </c>
      <c r="D273" s="8">
        <f>'Цены 2'!D56+Сбытовые!D215+Цены!$E$4+Цены!$G$3</f>
        <v>2513.8860000000004</v>
      </c>
      <c r="E273" s="8">
        <f>'Цены 2'!E56+Сбытовые!E215+Цены!$E$4+Цены!$G$3</f>
        <v>2506.0860000000002</v>
      </c>
      <c r="F273" s="8">
        <f>'Цены 2'!F56+Сбытовые!F215+Цены!$E$4+Цены!$G$3</f>
        <v>2532.7660000000005</v>
      </c>
      <c r="G273" s="8">
        <f>'Цены 2'!G56+Сбытовые!G215+Цены!$E$4+Цены!$G$3</f>
        <v>2651.4960000000001</v>
      </c>
      <c r="H273" s="8">
        <f>'Цены 2'!H56+Сбытовые!H215+Цены!$E$4+Цены!$G$3</f>
        <v>2870.9160000000002</v>
      </c>
      <c r="I273" s="8">
        <f>'Цены 2'!I56+Сбытовые!I215+Цены!$E$4+Цены!$G$3</f>
        <v>3517.5860000000002</v>
      </c>
      <c r="J273" s="8">
        <f>'Цены 2'!J56+Сбытовые!J215+Цены!$E$4+Цены!$G$3</f>
        <v>3662.1260000000002</v>
      </c>
      <c r="K273" s="8">
        <f>'Цены 2'!K56+Сбытовые!K215+Цены!$E$4+Цены!$G$3</f>
        <v>3683.7160000000003</v>
      </c>
      <c r="L273" s="8">
        <f>'Цены 2'!L56+Сбытовые!L215+Цены!$E$4+Цены!$G$3</f>
        <v>3699.0460000000003</v>
      </c>
      <c r="M273" s="8">
        <f>'Цены 2'!M56+Сбытовые!M215+Цены!$E$4+Цены!$G$3</f>
        <v>3687.7460000000001</v>
      </c>
      <c r="N273" s="8">
        <f>'Цены 2'!N56+Сбытовые!N215+Цены!$E$4+Цены!$G$3</f>
        <v>3663.2960000000003</v>
      </c>
      <c r="O273" s="8">
        <f>'Цены 2'!O56+Сбытовые!O215+Цены!$E$4+Цены!$G$3</f>
        <v>3671.8160000000003</v>
      </c>
      <c r="P273" s="8">
        <f>'Цены 2'!P56+Сбытовые!P215+Цены!$E$4+Цены!$G$3</f>
        <v>3671.0260000000003</v>
      </c>
      <c r="Q273" s="8">
        <f>'Цены 2'!Q56+Сбытовые!Q215+Цены!$E$4+Цены!$G$3</f>
        <v>3673.5460000000003</v>
      </c>
      <c r="R273" s="8">
        <f>'Цены 2'!R56+Сбытовые!R215+Цены!$E$4+Цены!$G$3</f>
        <v>3680.306</v>
      </c>
      <c r="S273" s="8">
        <f>'Цены 2'!S56+Сбытовые!S215+Цены!$E$4+Цены!$G$3</f>
        <v>3708.306</v>
      </c>
      <c r="T273" s="8">
        <f>'Цены 2'!T56+Сбытовые!T215+Цены!$E$4+Цены!$G$3</f>
        <v>3733.8160000000003</v>
      </c>
      <c r="U273" s="8">
        <f>'Цены 2'!U56+Сбытовые!U215+Цены!$E$4+Цены!$G$3</f>
        <v>3729.2560000000003</v>
      </c>
      <c r="V273" s="8">
        <f>'Цены 2'!V56+Сбытовые!V215+Цены!$E$4+Цены!$G$3</f>
        <v>3697.5860000000002</v>
      </c>
      <c r="W273" s="8">
        <f>'Цены 2'!W56+Сбытовые!W215+Цены!$E$4+Цены!$G$3</f>
        <v>3659.7860000000001</v>
      </c>
      <c r="X273" s="8">
        <f>'Цены 2'!X56+Сбытовые!X215+Цены!$E$4+Цены!$G$3</f>
        <v>3531.9060000000004</v>
      </c>
      <c r="Y273" s="8">
        <f>'Цены 2'!Y56+Сбытовые!Y215+Цены!$E$4+Цены!$G$3</f>
        <v>2909.6360000000004</v>
      </c>
    </row>
    <row r="274" spans="1:25" x14ac:dyDescent="0.25">
      <c r="A274" s="7">
        <v>16</v>
      </c>
      <c r="B274" s="8">
        <f>'Цены 2'!B57+Сбытовые!B216+Цены!$E$4+Цены!$G$3</f>
        <v>2625.4660000000003</v>
      </c>
      <c r="C274" s="8">
        <f>'Цены 2'!C57+Сбытовые!C216+Цены!$E$4+Цены!$G$3</f>
        <v>2557.8160000000003</v>
      </c>
      <c r="D274" s="8">
        <f>'Цены 2'!D57+Сбытовые!D216+Цены!$E$4+Цены!$G$3</f>
        <v>2504.7060000000001</v>
      </c>
      <c r="E274" s="8">
        <f>'Цены 2'!E57+Сбытовые!E216+Цены!$E$4+Цены!$G$3</f>
        <v>1618.7760000000001</v>
      </c>
      <c r="F274" s="8">
        <f>'Цены 2'!F57+Сбытовые!F216+Цены!$E$4+Цены!$G$3</f>
        <v>2296.9059999999999</v>
      </c>
      <c r="G274" s="8">
        <f>'Цены 2'!G57+Сбытовые!G216+Цены!$E$4+Цены!$G$3</f>
        <v>2569.2260000000006</v>
      </c>
      <c r="H274" s="8">
        <f>'Цены 2'!H57+Сбытовые!H216+Цены!$E$4+Цены!$G$3</f>
        <v>2796.576</v>
      </c>
      <c r="I274" s="8">
        <f>'Цены 2'!I57+Сбытовые!I216+Цены!$E$4+Цены!$G$3</f>
        <v>3237.2460000000001</v>
      </c>
      <c r="J274" s="8">
        <f>'Цены 2'!J57+Сбытовые!J216+Цены!$E$4+Цены!$G$3</f>
        <v>3532.5760000000005</v>
      </c>
      <c r="K274" s="8">
        <f>'Цены 2'!K57+Сбытовые!K216+Цены!$E$4+Цены!$G$3</f>
        <v>3590.5560000000005</v>
      </c>
      <c r="L274" s="8">
        <f>'Цены 2'!L57+Сбытовые!L216+Цены!$E$4+Цены!$G$3</f>
        <v>3585.4360000000001</v>
      </c>
      <c r="M274" s="8">
        <f>'Цены 2'!M57+Сбытовые!M216+Цены!$E$4+Цены!$G$3</f>
        <v>3562.3860000000004</v>
      </c>
      <c r="N274" s="8">
        <f>'Цены 2'!N57+Сбытовые!N216+Цены!$E$4+Цены!$G$3</f>
        <v>3522.4360000000001</v>
      </c>
      <c r="O274" s="8">
        <f>'Цены 2'!O57+Сбытовые!O216+Цены!$E$4+Цены!$G$3</f>
        <v>3525.8760000000002</v>
      </c>
      <c r="P274" s="8">
        <f>'Цены 2'!P57+Сбытовые!P216+Цены!$E$4+Цены!$G$3</f>
        <v>3539.3560000000002</v>
      </c>
      <c r="Q274" s="8">
        <f>'Цены 2'!Q57+Сбытовые!Q216+Цены!$E$4+Цены!$G$3</f>
        <v>3545.6560000000004</v>
      </c>
      <c r="R274" s="8">
        <f>'Цены 2'!R57+Сбытовые!R216+Цены!$E$4+Цены!$G$3</f>
        <v>3548.2960000000003</v>
      </c>
      <c r="S274" s="8">
        <f>'Цены 2'!S57+Сбытовые!S216+Цены!$E$4+Цены!$G$3</f>
        <v>3605.4860000000003</v>
      </c>
      <c r="T274" s="8">
        <f>'Цены 2'!T57+Сбытовые!T216+Цены!$E$4+Цены!$G$3</f>
        <v>3622.1760000000004</v>
      </c>
      <c r="U274" s="8">
        <f>'Цены 2'!U57+Сбытовые!U216+Цены!$E$4+Цены!$G$3</f>
        <v>3609.4960000000001</v>
      </c>
      <c r="V274" s="8">
        <f>'Цены 2'!V57+Сбытовые!V216+Цены!$E$4+Цены!$G$3</f>
        <v>3552.2660000000005</v>
      </c>
      <c r="W274" s="8">
        <f>'Цены 2'!W57+Сбытовые!W216+Цены!$E$4+Цены!$G$3</f>
        <v>3458.7560000000003</v>
      </c>
      <c r="X274" s="8">
        <f>'Цены 2'!X57+Сбытовые!X216+Цены!$E$4+Цены!$G$3</f>
        <v>2939.1660000000002</v>
      </c>
      <c r="Y274" s="8">
        <f>'Цены 2'!Y57+Сбытовые!Y216+Цены!$E$4+Цены!$G$3</f>
        <v>2718.866</v>
      </c>
    </row>
    <row r="275" spans="1:25" x14ac:dyDescent="0.25">
      <c r="A275" s="7">
        <v>17</v>
      </c>
      <c r="B275" s="8">
        <f>'Цены 2'!B58+Сбытовые!B217+Цены!$E$4+Цены!$G$3</f>
        <v>2593.366</v>
      </c>
      <c r="C275" s="8">
        <f>'Цены 2'!C58+Сбытовые!C217+Цены!$E$4+Цены!$G$3</f>
        <v>2545.6760000000004</v>
      </c>
      <c r="D275" s="8">
        <f>'Цены 2'!D58+Сбытовые!D217+Цены!$E$4+Цены!$G$3</f>
        <v>2468.1360000000004</v>
      </c>
      <c r="E275" s="8">
        <f>'Цены 2'!E58+Сбытовые!E217+Цены!$E$4+Цены!$G$3</f>
        <v>2356.8760000000002</v>
      </c>
      <c r="F275" s="8">
        <f>'Цены 2'!F58+Сбытовые!F217+Цены!$E$4+Цены!$G$3</f>
        <v>2546.8460000000005</v>
      </c>
      <c r="G275" s="8">
        <f>'Цены 2'!G58+Сбытовые!G217+Цены!$E$4+Цены!$G$3</f>
        <v>2597.4260000000004</v>
      </c>
      <c r="H275" s="8">
        <f>'Цены 2'!H58+Сбытовые!H217+Цены!$E$4+Цены!$G$3</f>
        <v>2801.8160000000003</v>
      </c>
      <c r="I275" s="8">
        <f>'Цены 2'!I58+Сбытовые!I217+Цены!$E$4+Цены!$G$3</f>
        <v>3156.4459999999999</v>
      </c>
      <c r="J275" s="8">
        <f>'Цены 2'!J58+Сбытовые!J217+Цены!$E$4+Цены!$G$3</f>
        <v>3428.8260000000005</v>
      </c>
      <c r="K275" s="8">
        <f>'Цены 2'!K58+Сбытовые!K217+Цены!$E$4+Цены!$G$3</f>
        <v>3481.5660000000003</v>
      </c>
      <c r="L275" s="8">
        <f>'Цены 2'!L58+Сбытовые!L217+Цены!$E$4+Цены!$G$3</f>
        <v>3473.5760000000005</v>
      </c>
      <c r="M275" s="8">
        <f>'Цены 2'!M58+Сбытовые!M217+Цены!$E$4+Цены!$G$3</f>
        <v>3450.9560000000001</v>
      </c>
      <c r="N275" s="8">
        <f>'Цены 2'!N58+Сбытовые!N217+Цены!$E$4+Цены!$G$3</f>
        <v>3413.2060000000001</v>
      </c>
      <c r="O275" s="8">
        <f>'Цены 2'!O58+Сбытовые!O217+Цены!$E$4+Цены!$G$3</f>
        <v>3411.3660000000004</v>
      </c>
      <c r="P275" s="8">
        <f>'Цены 2'!P58+Сбытовые!P217+Цены!$E$4+Цены!$G$3</f>
        <v>3395.8660000000004</v>
      </c>
      <c r="Q275" s="8">
        <f>'Цены 2'!Q58+Сбытовые!Q217+Цены!$E$4+Цены!$G$3</f>
        <v>3396.3860000000004</v>
      </c>
      <c r="R275" s="8">
        <f>'Цены 2'!R58+Сбытовые!R217+Цены!$E$4+Цены!$G$3</f>
        <v>3416.1260000000002</v>
      </c>
      <c r="S275" s="8">
        <f>'Цены 2'!S58+Сбытовые!S217+Цены!$E$4+Цены!$G$3</f>
        <v>3482.5460000000003</v>
      </c>
      <c r="T275" s="8">
        <f>'Цены 2'!T58+Сбытовые!T217+Цены!$E$4+Цены!$G$3</f>
        <v>3491.9660000000003</v>
      </c>
      <c r="U275" s="8">
        <f>'Цены 2'!U58+Сбытовые!U217+Цены!$E$4+Цены!$G$3</f>
        <v>3503.5860000000002</v>
      </c>
      <c r="V275" s="8">
        <f>'Цены 2'!V58+Сбытовые!V217+Цены!$E$4+Цены!$G$3</f>
        <v>3410.2360000000003</v>
      </c>
      <c r="W275" s="8">
        <f>'Цены 2'!W58+Сбытовые!W217+Цены!$E$4+Цены!$G$3</f>
        <v>3163.9560000000001</v>
      </c>
      <c r="X275" s="8">
        <f>'Цены 2'!X58+Сбытовые!X217+Цены!$E$4+Цены!$G$3</f>
        <v>2912.8360000000002</v>
      </c>
      <c r="Y275" s="8">
        <f>'Цены 2'!Y58+Сбытовые!Y217+Цены!$E$4+Цены!$G$3</f>
        <v>2740.116</v>
      </c>
    </row>
    <row r="276" spans="1:25" x14ac:dyDescent="0.25">
      <c r="A276" s="7">
        <v>18</v>
      </c>
      <c r="B276" s="8">
        <f>'Цены 2'!B59+Сбытовые!B218+Цены!$E$4+Цены!$G$3</f>
        <v>2578.8360000000002</v>
      </c>
      <c r="C276" s="8">
        <f>'Цены 2'!C59+Сбытовые!C218+Цены!$E$4+Цены!$G$3</f>
        <v>2528.4560000000001</v>
      </c>
      <c r="D276" s="8">
        <f>'Цены 2'!D59+Сбытовые!D218+Цены!$E$4+Цены!$G$3</f>
        <v>2446.5060000000003</v>
      </c>
      <c r="E276" s="8">
        <f>'Цены 2'!E59+Сбытовые!E218+Цены!$E$4+Цены!$G$3</f>
        <v>2443.1060000000002</v>
      </c>
      <c r="F276" s="8">
        <f>'Цены 2'!F59+Сбытовые!F218+Цены!$E$4+Цены!$G$3</f>
        <v>2532.4059999999999</v>
      </c>
      <c r="G276" s="8">
        <f>'Цены 2'!G59+Сбытовые!G218+Цены!$E$4+Цены!$G$3</f>
        <v>2610.2860000000001</v>
      </c>
      <c r="H276" s="8">
        <f>'Цены 2'!H59+Сбытовые!H218+Цены!$E$4+Цены!$G$3</f>
        <v>2840.6460000000002</v>
      </c>
      <c r="I276" s="8">
        <f>'Цены 2'!I59+Сбытовые!I218+Цены!$E$4+Цены!$G$3</f>
        <v>3279.1660000000002</v>
      </c>
      <c r="J276" s="8">
        <f>'Цены 2'!J59+Сбытовые!J218+Цены!$E$4+Цены!$G$3</f>
        <v>3496.5760000000005</v>
      </c>
      <c r="K276" s="8">
        <f>'Цены 2'!K59+Сбытовые!K218+Цены!$E$4+Цены!$G$3</f>
        <v>3531.4460000000004</v>
      </c>
      <c r="L276" s="8">
        <f>'Цены 2'!L59+Сбытовые!L218+Цены!$E$4+Цены!$G$3</f>
        <v>3528.2260000000001</v>
      </c>
      <c r="M276" s="8">
        <f>'Цены 2'!M59+Сбытовые!M218+Цены!$E$4+Цены!$G$3</f>
        <v>3512.0260000000003</v>
      </c>
      <c r="N276" s="8">
        <f>'Цены 2'!N59+Сбытовые!N218+Цены!$E$4+Цены!$G$3</f>
        <v>3480.6960000000004</v>
      </c>
      <c r="O276" s="8">
        <f>'Цены 2'!O59+Сбытовые!O218+Цены!$E$4+Цены!$G$3</f>
        <v>3482.3560000000002</v>
      </c>
      <c r="P276" s="8">
        <f>'Цены 2'!P59+Сбытовые!P218+Цены!$E$4+Цены!$G$3</f>
        <v>3486.1660000000002</v>
      </c>
      <c r="Q276" s="8">
        <f>'Цены 2'!Q59+Сбытовые!Q218+Цены!$E$4+Цены!$G$3</f>
        <v>3491.4260000000004</v>
      </c>
      <c r="R276" s="8">
        <f>'Цены 2'!R59+Сбытовые!R218+Цены!$E$4+Цены!$G$3</f>
        <v>3519.8560000000002</v>
      </c>
      <c r="S276" s="8">
        <f>'Цены 2'!S59+Сбытовые!S218+Цены!$E$4+Цены!$G$3</f>
        <v>3584.4160000000002</v>
      </c>
      <c r="T276" s="8">
        <f>'Цены 2'!T59+Сбытовые!T218+Цены!$E$4+Цены!$G$3</f>
        <v>3627.6660000000002</v>
      </c>
      <c r="U276" s="8">
        <f>'Цены 2'!U59+Сбытовые!U218+Цены!$E$4+Цены!$G$3</f>
        <v>3646.1260000000002</v>
      </c>
      <c r="V276" s="8">
        <f>'Цены 2'!V59+Сбытовые!V218+Цены!$E$4+Цены!$G$3</f>
        <v>3620.6860000000001</v>
      </c>
      <c r="W276" s="8">
        <f>'Цены 2'!W59+Сбытовые!W218+Цены!$E$4+Цены!$G$3</f>
        <v>3598.6960000000004</v>
      </c>
      <c r="X276" s="8">
        <f>'Цены 2'!X59+Сбытовые!X218+Цены!$E$4+Цены!$G$3</f>
        <v>3512.0660000000003</v>
      </c>
      <c r="Y276" s="8">
        <f>'Цены 2'!Y59+Сбытовые!Y218+Цены!$E$4+Цены!$G$3</f>
        <v>2910.0560000000005</v>
      </c>
    </row>
    <row r="277" spans="1:25" x14ac:dyDescent="0.25">
      <c r="A277" s="7">
        <v>19</v>
      </c>
      <c r="B277" s="8">
        <f>'Цены 2'!B60+Сбытовые!B219+Цены!$E$4+Цены!$G$3</f>
        <v>2760.7660000000005</v>
      </c>
      <c r="C277" s="8">
        <f>'Цены 2'!C60+Сбытовые!C219+Цены!$E$4+Цены!$G$3</f>
        <v>2665.4260000000004</v>
      </c>
      <c r="D277" s="8">
        <f>'Цены 2'!D60+Сбытовые!D219+Цены!$E$4+Цены!$G$3</f>
        <v>2563.1660000000002</v>
      </c>
      <c r="E277" s="8">
        <f>'Цены 2'!E60+Сбытовые!E219+Цены!$E$4+Цены!$G$3</f>
        <v>2554.4360000000001</v>
      </c>
      <c r="F277" s="8">
        <f>'Цены 2'!F60+Сбытовые!F219+Цены!$E$4+Цены!$G$3</f>
        <v>2569.4059999999999</v>
      </c>
      <c r="G277" s="8">
        <f>'Цены 2'!G60+Сбытовые!G219+Цены!$E$4+Цены!$G$3</f>
        <v>2672.4059999999999</v>
      </c>
      <c r="H277" s="8">
        <f>'Цены 2'!H60+Сбытовые!H219+Цены!$E$4+Цены!$G$3</f>
        <v>2657.616</v>
      </c>
      <c r="I277" s="8">
        <f>'Цены 2'!I60+Сбытовые!I219+Цены!$E$4+Цены!$G$3</f>
        <v>2806.6559999999999</v>
      </c>
      <c r="J277" s="8">
        <f>'Цены 2'!J60+Сбытовые!J219+Цены!$E$4+Цены!$G$3</f>
        <v>3192.0560000000005</v>
      </c>
      <c r="K277" s="8">
        <f>'Цены 2'!K60+Сбытовые!K219+Цены!$E$4+Цены!$G$3</f>
        <v>3463.0860000000002</v>
      </c>
      <c r="L277" s="8">
        <f>'Цены 2'!L60+Сбытовые!L219+Цены!$E$4+Цены!$G$3</f>
        <v>3480.7660000000005</v>
      </c>
      <c r="M277" s="8">
        <f>'Цены 2'!M60+Сбытовые!M219+Цены!$E$4+Цены!$G$3</f>
        <v>3460.4660000000003</v>
      </c>
      <c r="N277" s="8">
        <f>'Цены 2'!N60+Сбытовые!N219+Цены!$E$4+Цены!$G$3</f>
        <v>3453.9660000000003</v>
      </c>
      <c r="O277" s="8">
        <f>'Цены 2'!O60+Сбытовые!O219+Цены!$E$4+Цены!$G$3</f>
        <v>3430.9460000000004</v>
      </c>
      <c r="P277" s="8">
        <f>'Цены 2'!P60+Сбытовые!P219+Цены!$E$4+Цены!$G$3</f>
        <v>3430.0460000000003</v>
      </c>
      <c r="Q277" s="8">
        <f>'Цены 2'!Q60+Сбытовые!Q219+Цены!$E$4+Цены!$G$3</f>
        <v>3424.9560000000001</v>
      </c>
      <c r="R277" s="8">
        <f>'Цены 2'!R60+Сбытовые!R219+Цены!$E$4+Цены!$G$3</f>
        <v>3486.4260000000004</v>
      </c>
      <c r="S277" s="8">
        <f>'Цены 2'!S60+Сбытовые!S219+Цены!$E$4+Цены!$G$3</f>
        <v>3558.7260000000001</v>
      </c>
      <c r="T277" s="8">
        <f>'Цены 2'!T60+Сбытовые!T219+Цены!$E$4+Цены!$G$3</f>
        <v>3583.5960000000005</v>
      </c>
      <c r="U277" s="8">
        <f>'Цены 2'!U60+Сбытовые!U219+Цены!$E$4+Цены!$G$3</f>
        <v>3612.0460000000003</v>
      </c>
      <c r="V277" s="8">
        <f>'Цены 2'!V60+Сбытовые!V219+Цены!$E$4+Цены!$G$3</f>
        <v>3534.9060000000004</v>
      </c>
      <c r="W277" s="8">
        <f>'Цены 2'!W60+Сбытовые!W219+Цены!$E$4+Цены!$G$3</f>
        <v>3506.2260000000001</v>
      </c>
      <c r="X277" s="8">
        <f>'Цены 2'!X60+Сбытовые!X219+Цены!$E$4+Цены!$G$3</f>
        <v>3480.2260000000001</v>
      </c>
      <c r="Y277" s="8">
        <f>'Цены 2'!Y60+Сбытовые!Y219+Цены!$E$4+Цены!$G$3</f>
        <v>2879.1360000000004</v>
      </c>
    </row>
    <row r="278" spans="1:25" x14ac:dyDescent="0.25">
      <c r="A278" s="7">
        <v>20</v>
      </c>
      <c r="B278" s="8">
        <f>'Цены 2'!B61+Сбытовые!B220+Цены!$E$4+Цены!$G$3</f>
        <v>2732.9859999999999</v>
      </c>
      <c r="C278" s="8">
        <f>'Цены 2'!C61+Сбытовые!C220+Цены!$E$4+Цены!$G$3</f>
        <v>2553.2360000000003</v>
      </c>
      <c r="D278" s="8">
        <f>'Цены 2'!D61+Сбытовые!D220+Цены!$E$4+Цены!$G$3</f>
        <v>2505.6559999999999</v>
      </c>
      <c r="E278" s="8">
        <f>'Цены 2'!E61+Сбытовые!E220+Цены!$E$4+Цены!$G$3</f>
        <v>2456.5460000000003</v>
      </c>
      <c r="F278" s="8">
        <f>'Цены 2'!F61+Сбытовые!F220+Цены!$E$4+Цены!$G$3</f>
        <v>2515.6360000000004</v>
      </c>
      <c r="G278" s="8">
        <f>'Цены 2'!G61+Сбытовые!G220+Цены!$E$4+Цены!$G$3</f>
        <v>2552.4360000000001</v>
      </c>
      <c r="H278" s="8">
        <f>'Цены 2'!H61+Сбытовые!H220+Цены!$E$4+Цены!$G$3</f>
        <v>2547.1460000000002</v>
      </c>
      <c r="I278" s="8">
        <f>'Цены 2'!I61+Сбытовые!I220+Цены!$E$4+Цены!$G$3</f>
        <v>2661.2160000000003</v>
      </c>
      <c r="J278" s="8">
        <f>'Цены 2'!J61+Сбытовые!J220+Цены!$E$4+Цены!$G$3</f>
        <v>2914.5460000000003</v>
      </c>
      <c r="K278" s="8">
        <f>'Цены 2'!K61+Сбытовые!K220+Цены!$E$4+Цены!$G$3</f>
        <v>3409.8560000000002</v>
      </c>
      <c r="L278" s="8">
        <f>'Цены 2'!L61+Сбытовые!L220+Цены!$E$4+Цены!$G$3</f>
        <v>3435.6860000000001</v>
      </c>
      <c r="M278" s="8">
        <f>'Цены 2'!M61+Сбытовые!M220+Цены!$E$4+Цены!$G$3</f>
        <v>3439.3060000000005</v>
      </c>
      <c r="N278" s="8">
        <f>'Цены 2'!N61+Сбытовые!N220+Цены!$E$4+Цены!$G$3</f>
        <v>3414.3960000000002</v>
      </c>
      <c r="O278" s="8">
        <f>'Цены 2'!O61+Сбытовые!O220+Цены!$E$4+Цены!$G$3</f>
        <v>3413.4360000000001</v>
      </c>
      <c r="P278" s="8">
        <f>'Цены 2'!P61+Сбытовые!P220+Цены!$E$4+Цены!$G$3</f>
        <v>3415.5260000000003</v>
      </c>
      <c r="Q278" s="8">
        <f>'Цены 2'!Q61+Сбытовые!Q220+Цены!$E$4+Цены!$G$3</f>
        <v>3415.3960000000002</v>
      </c>
      <c r="R278" s="8">
        <f>'Цены 2'!R61+Сбытовые!R220+Цены!$E$4+Цены!$G$3</f>
        <v>3454.7260000000001</v>
      </c>
      <c r="S278" s="8">
        <f>'Цены 2'!S61+Сбытовые!S220+Цены!$E$4+Цены!$G$3</f>
        <v>3547.1660000000002</v>
      </c>
      <c r="T278" s="8">
        <f>'Цены 2'!T61+Сбытовые!T220+Цены!$E$4+Цены!$G$3</f>
        <v>3589.1360000000004</v>
      </c>
      <c r="U278" s="8">
        <f>'Цены 2'!U61+Сбытовые!U220+Цены!$E$4+Цены!$G$3</f>
        <v>3598.9360000000001</v>
      </c>
      <c r="V278" s="8">
        <f>'Цены 2'!V61+Сбытовые!V220+Цены!$E$4+Цены!$G$3</f>
        <v>3555.4760000000001</v>
      </c>
      <c r="W278" s="8">
        <f>'Цены 2'!W61+Сбытовые!W220+Цены!$E$4+Цены!$G$3</f>
        <v>3516.6360000000004</v>
      </c>
      <c r="X278" s="8">
        <f>'Цены 2'!X61+Сбытовые!X220+Цены!$E$4+Цены!$G$3</f>
        <v>3459.0960000000005</v>
      </c>
      <c r="Y278" s="8">
        <f>'Цены 2'!Y61+Сбытовые!Y220+Цены!$E$4+Цены!$G$3</f>
        <v>2859.8360000000002</v>
      </c>
    </row>
    <row r="279" spans="1:25" x14ac:dyDescent="0.25">
      <c r="A279" s="7">
        <v>21</v>
      </c>
      <c r="B279" s="8">
        <f>'Цены 2'!B62+Сбытовые!B221+Цены!$E$4+Цены!$G$3</f>
        <v>2591.1460000000002</v>
      </c>
      <c r="C279" s="8">
        <f>'Цены 2'!C62+Сбытовые!C221+Цены!$E$4+Цены!$G$3</f>
        <v>2547.9460000000004</v>
      </c>
      <c r="D279" s="8">
        <f>'Цены 2'!D62+Сбытовые!D221+Цены!$E$4+Цены!$G$3</f>
        <v>2479.4160000000002</v>
      </c>
      <c r="E279" s="8">
        <f>'Цены 2'!E62+Сбытовые!E221+Цены!$E$4+Цены!$G$3</f>
        <v>2472.0460000000003</v>
      </c>
      <c r="F279" s="8">
        <f>'Цены 2'!F62+Сбытовые!F221+Цены!$E$4+Цены!$G$3</f>
        <v>2549.3160000000003</v>
      </c>
      <c r="G279" s="8">
        <f>'Цены 2'!G62+Сбытовые!G221+Цены!$E$4+Цены!$G$3</f>
        <v>2631.6959999999999</v>
      </c>
      <c r="H279" s="8">
        <f>'Цены 2'!H62+Сбытовые!H221+Цены!$E$4+Цены!$G$3</f>
        <v>2816.8060000000005</v>
      </c>
      <c r="I279" s="8">
        <f>'Цены 2'!I62+Сбытовые!I221+Цены!$E$4+Цены!$G$3</f>
        <v>3144.5160000000005</v>
      </c>
      <c r="J279" s="8">
        <f>'Цены 2'!J62+Сбытовые!J221+Цены!$E$4+Цены!$G$3</f>
        <v>3410.3960000000002</v>
      </c>
      <c r="K279" s="8">
        <f>'Цены 2'!K62+Сбытовые!K221+Цены!$E$4+Цены!$G$3</f>
        <v>3477.3860000000004</v>
      </c>
      <c r="L279" s="8">
        <f>'Цены 2'!L62+Сбытовые!L221+Цены!$E$4+Цены!$G$3</f>
        <v>3482.0660000000003</v>
      </c>
      <c r="M279" s="8">
        <f>'Цены 2'!M62+Сбытовые!M221+Цены!$E$4+Цены!$G$3</f>
        <v>3472.0360000000005</v>
      </c>
      <c r="N279" s="8">
        <f>'Цены 2'!N62+Сбытовые!N221+Цены!$E$4+Цены!$G$3</f>
        <v>3446.7460000000001</v>
      </c>
      <c r="O279" s="8">
        <f>'Цены 2'!O62+Сбытовые!O221+Цены!$E$4+Цены!$G$3</f>
        <v>3450.0960000000005</v>
      </c>
      <c r="P279" s="8">
        <f>'Цены 2'!P62+Сбытовые!P221+Цены!$E$4+Цены!$G$3</f>
        <v>3457.1360000000004</v>
      </c>
      <c r="Q279" s="8">
        <f>'Цены 2'!Q62+Сбытовые!Q221+Цены!$E$4+Цены!$G$3</f>
        <v>3457.8160000000003</v>
      </c>
      <c r="R279" s="8">
        <f>'Цены 2'!R62+Сбытовые!R221+Цены!$E$4+Цены!$G$3</f>
        <v>3465.2060000000001</v>
      </c>
      <c r="S279" s="8">
        <f>'Цены 2'!S62+Сбытовые!S221+Цены!$E$4+Цены!$G$3</f>
        <v>3509.0160000000005</v>
      </c>
      <c r="T279" s="8">
        <f>'Цены 2'!T62+Сбытовые!T221+Цены!$E$4+Цены!$G$3</f>
        <v>3533.2360000000003</v>
      </c>
      <c r="U279" s="8">
        <f>'Цены 2'!U62+Сбытовые!U221+Цены!$E$4+Цены!$G$3</f>
        <v>3532.3960000000002</v>
      </c>
      <c r="V279" s="8">
        <f>'Цены 2'!V62+Сбытовые!V221+Цены!$E$4+Цены!$G$3</f>
        <v>3494.6660000000002</v>
      </c>
      <c r="W279" s="8">
        <f>'Цены 2'!W62+Сбытовые!W221+Цены!$E$4+Цены!$G$3</f>
        <v>3460.1360000000004</v>
      </c>
      <c r="X279" s="8">
        <f>'Цены 2'!X62+Сбытовые!X221+Цены!$E$4+Цены!$G$3</f>
        <v>2929.4360000000001</v>
      </c>
      <c r="Y279" s="8">
        <f>'Цены 2'!Y62+Сбытовые!Y221+Цены!$E$4+Цены!$G$3</f>
        <v>2735.0060000000003</v>
      </c>
    </row>
    <row r="280" spans="1:25" x14ac:dyDescent="0.25">
      <c r="A280" s="7">
        <v>22</v>
      </c>
      <c r="B280" s="8">
        <f>'Цены 2'!B63+Сбытовые!B222+Цены!$E$4+Цены!$G$3</f>
        <v>2623.6860000000001</v>
      </c>
      <c r="C280" s="8">
        <f>'Цены 2'!C63+Сбытовые!C222+Цены!$E$4+Цены!$G$3</f>
        <v>2554.5560000000005</v>
      </c>
      <c r="D280" s="8">
        <f>'Цены 2'!D63+Сбытовые!D222+Цены!$E$4+Цены!$G$3</f>
        <v>2501.5460000000003</v>
      </c>
      <c r="E280" s="8">
        <f>'Цены 2'!E63+Сбытовые!E222+Цены!$E$4+Цены!$G$3</f>
        <v>2499.9460000000004</v>
      </c>
      <c r="F280" s="8">
        <f>'Цены 2'!F63+Сбытовые!F222+Цены!$E$4+Цены!$G$3</f>
        <v>2552.6460000000002</v>
      </c>
      <c r="G280" s="8">
        <f>'Цены 2'!G63+Сбытовые!G222+Цены!$E$4+Цены!$G$3</f>
        <v>2619.0860000000002</v>
      </c>
      <c r="H280" s="8">
        <f>'Цены 2'!H63+Сбытовые!H222+Цены!$E$4+Цены!$G$3</f>
        <v>2883.2460000000001</v>
      </c>
      <c r="I280" s="8">
        <f>'Цены 2'!I63+Сбытовые!I222+Цены!$E$4+Цены!$G$3</f>
        <v>3216.0860000000002</v>
      </c>
      <c r="J280" s="8">
        <f>'Цены 2'!J63+Сбытовые!J222+Цены!$E$4+Цены!$G$3</f>
        <v>3436.3360000000002</v>
      </c>
      <c r="K280" s="8">
        <f>'Цены 2'!K63+Сбытовые!K222+Цены!$E$4+Цены!$G$3</f>
        <v>3478.3460000000005</v>
      </c>
      <c r="L280" s="8">
        <f>'Цены 2'!L63+Сбытовые!L222+Цены!$E$4+Цены!$G$3</f>
        <v>3474.9760000000001</v>
      </c>
      <c r="M280" s="8">
        <f>'Цены 2'!M63+Сбытовые!M222+Цены!$E$4+Цены!$G$3</f>
        <v>3470.0260000000003</v>
      </c>
      <c r="N280" s="8">
        <f>'Цены 2'!N63+Сбытовые!N222+Цены!$E$4+Цены!$G$3</f>
        <v>3454.9860000000003</v>
      </c>
      <c r="O280" s="8">
        <f>'Цены 2'!O63+Сбытовые!O222+Цены!$E$4+Цены!$G$3</f>
        <v>3456.2760000000003</v>
      </c>
      <c r="P280" s="8">
        <f>'Цены 2'!P63+Сбытовые!P222+Цены!$E$4+Цены!$G$3</f>
        <v>3455.9960000000001</v>
      </c>
      <c r="Q280" s="8">
        <f>'Цены 2'!Q63+Сбытовые!Q222+Цены!$E$4+Цены!$G$3</f>
        <v>3455.6060000000002</v>
      </c>
      <c r="R280" s="8">
        <f>'Цены 2'!R63+Сбытовые!R222+Цены!$E$4+Цены!$G$3</f>
        <v>3460.2660000000005</v>
      </c>
      <c r="S280" s="8">
        <f>'Цены 2'!S63+Сбытовые!S222+Цены!$E$4+Цены!$G$3</f>
        <v>3501.2760000000003</v>
      </c>
      <c r="T280" s="8">
        <f>'Цены 2'!T63+Сбытовые!T222+Цены!$E$4+Цены!$G$3</f>
        <v>3514.5060000000003</v>
      </c>
      <c r="U280" s="8">
        <f>'Цены 2'!U63+Сбытовые!U222+Цены!$E$4+Цены!$G$3</f>
        <v>3499.5260000000003</v>
      </c>
      <c r="V280" s="8">
        <f>'Цены 2'!V63+Сбытовые!V222+Цены!$E$4+Цены!$G$3</f>
        <v>3420.6660000000002</v>
      </c>
      <c r="W280" s="8">
        <f>'Цены 2'!W63+Сбытовые!W222+Цены!$E$4+Цены!$G$3</f>
        <v>3412.9560000000001</v>
      </c>
      <c r="X280" s="8">
        <f>'Цены 2'!X63+Сбытовые!X222+Цены!$E$4+Цены!$G$3</f>
        <v>2897.3060000000005</v>
      </c>
      <c r="Y280" s="8">
        <f>'Цены 2'!Y63+Сбытовые!Y222+Цены!$E$4+Цены!$G$3</f>
        <v>2649.1860000000001</v>
      </c>
    </row>
    <row r="281" spans="1:25" x14ac:dyDescent="0.25">
      <c r="A281" s="7">
        <v>23</v>
      </c>
      <c r="B281" s="8">
        <f>'Цены 2'!B64+Сбытовые!B223+Цены!$E$4+Цены!$G$3</f>
        <v>2544.0960000000005</v>
      </c>
      <c r="C281" s="8">
        <f>'Цены 2'!C64+Сбытовые!C223+Цены!$E$4+Цены!$G$3</f>
        <v>1698.826</v>
      </c>
      <c r="D281" s="8">
        <f>'Цены 2'!D64+Сбытовые!D223+Цены!$E$4+Цены!$G$3</f>
        <v>1672.626</v>
      </c>
      <c r="E281" s="8">
        <f>'Цены 2'!E64+Сбытовые!E223+Цены!$E$4+Цены!$G$3</f>
        <v>1667.9660000000001</v>
      </c>
      <c r="F281" s="8">
        <f>'Цены 2'!F64+Сбытовые!F223+Цены!$E$4+Цены!$G$3</f>
        <v>2437.9260000000004</v>
      </c>
      <c r="G281" s="8">
        <f>'Цены 2'!G64+Сбытовые!G223+Цены!$E$4+Цены!$G$3</f>
        <v>2547.826</v>
      </c>
      <c r="H281" s="8">
        <f>'Цены 2'!H64+Сбытовые!H223+Цены!$E$4+Цены!$G$3</f>
        <v>2819.1460000000002</v>
      </c>
      <c r="I281" s="8">
        <f>'Цены 2'!I64+Сбытовые!I223+Цены!$E$4+Цены!$G$3</f>
        <v>3076.9560000000001</v>
      </c>
      <c r="J281" s="8">
        <f>'Цены 2'!J64+Сбытовые!J223+Цены!$E$4+Цены!$G$3</f>
        <v>3389.3360000000002</v>
      </c>
      <c r="K281" s="8">
        <f>'Цены 2'!K64+Сбытовые!K223+Цены!$E$4+Цены!$G$3</f>
        <v>3473.6160000000004</v>
      </c>
      <c r="L281" s="8">
        <f>'Цены 2'!L64+Сбытовые!L223+Цены!$E$4+Цены!$G$3</f>
        <v>3471.6060000000002</v>
      </c>
      <c r="M281" s="8">
        <f>'Цены 2'!M64+Сбытовые!M223+Цены!$E$4+Цены!$G$3</f>
        <v>3454.0060000000003</v>
      </c>
      <c r="N281" s="8">
        <f>'Цены 2'!N64+Сбытовые!N223+Цены!$E$4+Цены!$G$3</f>
        <v>3445.7060000000001</v>
      </c>
      <c r="O281" s="8">
        <f>'Цены 2'!O64+Сбытовые!O223+Цены!$E$4+Цены!$G$3</f>
        <v>3449.0960000000005</v>
      </c>
      <c r="P281" s="8">
        <f>'Цены 2'!P64+Сбытовые!P223+Цены!$E$4+Цены!$G$3</f>
        <v>3455.2760000000003</v>
      </c>
      <c r="Q281" s="8">
        <f>'Цены 2'!Q64+Сбытовые!Q223+Цены!$E$4+Цены!$G$3</f>
        <v>3461.6060000000002</v>
      </c>
      <c r="R281" s="8">
        <f>'Цены 2'!R64+Сбытовые!R223+Цены!$E$4+Цены!$G$3</f>
        <v>3469.7060000000001</v>
      </c>
      <c r="S281" s="8">
        <f>'Цены 2'!S64+Сбытовые!S223+Цены!$E$4+Цены!$G$3</f>
        <v>3510.2960000000003</v>
      </c>
      <c r="T281" s="8">
        <f>'Цены 2'!T64+Сбытовые!T223+Цены!$E$4+Цены!$G$3</f>
        <v>3528.8560000000002</v>
      </c>
      <c r="U281" s="8">
        <f>'Цены 2'!U64+Сбытовые!U223+Цены!$E$4+Цены!$G$3</f>
        <v>3526.5160000000005</v>
      </c>
      <c r="V281" s="8">
        <f>'Цены 2'!V64+Сбытовые!V223+Цены!$E$4+Цены!$G$3</f>
        <v>3489.1860000000001</v>
      </c>
      <c r="W281" s="8">
        <f>'Цены 2'!W64+Сбытовые!W223+Цены!$E$4+Цены!$G$3</f>
        <v>3455.8260000000005</v>
      </c>
      <c r="X281" s="8">
        <f>'Цены 2'!X64+Сбытовые!X223+Цены!$E$4+Цены!$G$3</f>
        <v>2943.6360000000004</v>
      </c>
      <c r="Y281" s="8">
        <f>'Цены 2'!Y64+Сбытовые!Y223+Цены!$E$4+Цены!$G$3</f>
        <v>2730.7460000000001</v>
      </c>
    </row>
    <row r="282" spans="1:25" x14ac:dyDescent="0.25">
      <c r="A282" s="7">
        <v>24</v>
      </c>
      <c r="B282" s="8">
        <f>'Цены 2'!B65+Сбытовые!B224+Цены!$E$4+Цены!$G$3</f>
        <v>2747.7160000000003</v>
      </c>
      <c r="C282" s="8">
        <f>'Цены 2'!C65+Сбытовые!C224+Цены!$E$4+Цены!$G$3</f>
        <v>2570.0660000000003</v>
      </c>
      <c r="D282" s="8">
        <f>'Цены 2'!D65+Сбытовые!D224+Цены!$E$4+Цены!$G$3</f>
        <v>2553.5660000000003</v>
      </c>
      <c r="E282" s="8">
        <f>'Цены 2'!E65+Сбытовые!E224+Цены!$E$4+Цены!$G$3</f>
        <v>2550.576</v>
      </c>
      <c r="F282" s="8">
        <f>'Цены 2'!F65+Сбытовые!F224+Цены!$E$4+Цены!$G$3</f>
        <v>2594.5260000000003</v>
      </c>
      <c r="G282" s="8">
        <f>'Цены 2'!G65+Сбытовые!G224+Цены!$E$4+Цены!$G$3</f>
        <v>2732.2060000000001</v>
      </c>
      <c r="H282" s="8">
        <f>'Цены 2'!H65+Сбытовые!H224+Цены!$E$4+Цены!$G$3</f>
        <v>2972.1760000000004</v>
      </c>
      <c r="I282" s="8">
        <f>'Цены 2'!I65+Сбытовые!I224+Цены!$E$4+Цены!$G$3</f>
        <v>3306.0160000000005</v>
      </c>
      <c r="J282" s="8">
        <f>'Цены 2'!J65+Сбытовые!J224+Цены!$E$4+Цены!$G$3</f>
        <v>3513.6360000000004</v>
      </c>
      <c r="K282" s="8">
        <f>'Цены 2'!K65+Сбытовые!K224+Цены!$E$4+Цены!$G$3</f>
        <v>3570.5360000000005</v>
      </c>
      <c r="L282" s="8">
        <f>'Цены 2'!L65+Сбытовые!L224+Цены!$E$4+Цены!$G$3</f>
        <v>3565.3760000000002</v>
      </c>
      <c r="M282" s="8">
        <f>'Цены 2'!M65+Сбытовые!M224+Цены!$E$4+Цены!$G$3</f>
        <v>3536.8060000000005</v>
      </c>
      <c r="N282" s="8">
        <f>'Цены 2'!N65+Сбытовые!N224+Цены!$E$4+Цены!$G$3</f>
        <v>3521.2460000000001</v>
      </c>
      <c r="O282" s="8">
        <f>'Цены 2'!O65+Сбытовые!O224+Цены!$E$4+Цены!$G$3</f>
        <v>3516.0760000000005</v>
      </c>
      <c r="P282" s="8">
        <f>'Цены 2'!P65+Сбытовые!P224+Цены!$E$4+Цены!$G$3</f>
        <v>3513.9360000000001</v>
      </c>
      <c r="Q282" s="8">
        <f>'Цены 2'!Q65+Сбытовые!Q224+Цены!$E$4+Цены!$G$3</f>
        <v>3515.6760000000004</v>
      </c>
      <c r="R282" s="8">
        <f>'Цены 2'!R65+Сбытовые!R224+Цены!$E$4+Цены!$G$3</f>
        <v>3513.3360000000002</v>
      </c>
      <c r="S282" s="8">
        <f>'Цены 2'!S65+Сбытовые!S224+Цены!$E$4+Цены!$G$3</f>
        <v>3546.6860000000001</v>
      </c>
      <c r="T282" s="8">
        <f>'Цены 2'!T65+Сбытовые!T224+Цены!$E$4+Цены!$G$3</f>
        <v>3560.3060000000005</v>
      </c>
      <c r="U282" s="8">
        <f>'Цены 2'!U65+Сбытовые!U224+Цены!$E$4+Цены!$G$3</f>
        <v>3546.0160000000005</v>
      </c>
      <c r="V282" s="8">
        <f>'Цены 2'!V65+Сбытовые!V224+Цены!$E$4+Цены!$G$3</f>
        <v>3495.9560000000001</v>
      </c>
      <c r="W282" s="8">
        <f>'Цены 2'!W65+Сбытовые!W224+Цены!$E$4+Цены!$G$3</f>
        <v>3487.9860000000003</v>
      </c>
      <c r="X282" s="8">
        <f>'Цены 2'!X65+Сбытовые!X224+Цены!$E$4+Цены!$G$3</f>
        <v>3410.9660000000003</v>
      </c>
      <c r="Y282" s="8">
        <f>'Цены 2'!Y65+Сбытовые!Y224+Цены!$E$4+Цены!$G$3</f>
        <v>2812.8360000000002</v>
      </c>
    </row>
    <row r="283" spans="1:25" x14ac:dyDescent="0.25">
      <c r="A283" s="7">
        <v>25</v>
      </c>
      <c r="B283" s="8">
        <f>'Цены 2'!B66+Сбытовые!B225+Цены!$E$4+Цены!$G$3</f>
        <v>2633.3960000000002</v>
      </c>
      <c r="C283" s="8">
        <f>'Цены 2'!C66+Сбытовые!C225+Цены!$E$4+Цены!$G$3</f>
        <v>2572.8460000000005</v>
      </c>
      <c r="D283" s="8">
        <f>'Цены 2'!D66+Сбытовые!D225+Цены!$E$4+Цены!$G$3</f>
        <v>2547.0060000000003</v>
      </c>
      <c r="E283" s="8">
        <f>'Цены 2'!E66+Сбытовые!E225+Цены!$E$4+Цены!$G$3</f>
        <v>2545.9059999999999</v>
      </c>
      <c r="F283" s="8">
        <f>'Цены 2'!F66+Сбытовые!F225+Цены!$E$4+Цены!$G$3</f>
        <v>2577.1960000000004</v>
      </c>
      <c r="G283" s="8">
        <f>'Цены 2'!G66+Сбытовые!G225+Цены!$E$4+Цены!$G$3</f>
        <v>2720.5060000000003</v>
      </c>
      <c r="H283" s="8">
        <f>'Цены 2'!H66+Сбытовые!H225+Цены!$E$4+Цены!$G$3</f>
        <v>2937.5060000000003</v>
      </c>
      <c r="I283" s="8">
        <f>'Цены 2'!I66+Сбытовые!I225+Цены!$E$4+Цены!$G$3</f>
        <v>3259.3860000000004</v>
      </c>
      <c r="J283" s="8">
        <f>'Цены 2'!J66+Сбытовые!J225+Цены!$E$4+Цены!$G$3</f>
        <v>3486.3660000000004</v>
      </c>
      <c r="K283" s="8">
        <f>'Цены 2'!K66+Сбытовые!K225+Цены!$E$4+Цены!$G$3</f>
        <v>3497.2060000000001</v>
      </c>
      <c r="L283" s="8">
        <f>'Цены 2'!L66+Сбытовые!L225+Цены!$E$4+Цены!$G$3</f>
        <v>3495.9060000000004</v>
      </c>
      <c r="M283" s="8">
        <f>'Цены 2'!M66+Сбытовые!M225+Цены!$E$4+Цены!$G$3</f>
        <v>3491.7360000000003</v>
      </c>
      <c r="N283" s="8">
        <f>'Цены 2'!N66+Сбытовые!N225+Цены!$E$4+Цены!$G$3</f>
        <v>3470.2560000000003</v>
      </c>
      <c r="O283" s="8">
        <f>'Цены 2'!O66+Сбытовые!O225+Цены!$E$4+Цены!$G$3</f>
        <v>3471.0660000000003</v>
      </c>
      <c r="P283" s="8">
        <f>'Цены 2'!P66+Сбытовые!P225+Цены!$E$4+Цены!$G$3</f>
        <v>3471.2860000000005</v>
      </c>
      <c r="Q283" s="8">
        <f>'Цены 2'!Q66+Сбытовые!Q225+Цены!$E$4+Цены!$G$3</f>
        <v>3489.0360000000005</v>
      </c>
      <c r="R283" s="8">
        <f>'Цены 2'!R66+Сбытовые!R225+Цены!$E$4+Цены!$G$3</f>
        <v>3480.2160000000003</v>
      </c>
      <c r="S283" s="8">
        <f>'Цены 2'!S66+Сбытовые!S225+Цены!$E$4+Цены!$G$3</f>
        <v>3502.9060000000004</v>
      </c>
      <c r="T283" s="8">
        <f>'Цены 2'!T66+Сбытовые!T225+Цены!$E$4+Цены!$G$3</f>
        <v>3510.6460000000002</v>
      </c>
      <c r="U283" s="8">
        <f>'Цены 2'!U66+Сбытовые!U225+Цены!$E$4+Цены!$G$3</f>
        <v>3523.9160000000002</v>
      </c>
      <c r="V283" s="8">
        <f>'Цены 2'!V66+Сбытовые!V225+Цены!$E$4+Цены!$G$3</f>
        <v>3489.6260000000002</v>
      </c>
      <c r="W283" s="8">
        <f>'Цены 2'!W66+Сбытовые!W225+Цены!$E$4+Цены!$G$3</f>
        <v>3421.2560000000003</v>
      </c>
      <c r="X283" s="8">
        <f>'Цены 2'!X66+Сбытовые!X225+Цены!$E$4+Цены!$G$3</f>
        <v>3087.9859999999999</v>
      </c>
      <c r="Y283" s="8">
        <f>'Цены 2'!Y66+Сбытовые!Y225+Цены!$E$4+Цены!$G$3</f>
        <v>2743.8760000000002</v>
      </c>
    </row>
    <row r="284" spans="1:25" x14ac:dyDescent="0.25">
      <c r="A284" s="7">
        <v>26</v>
      </c>
      <c r="B284" s="8">
        <f>'Цены 2'!B67+Сбытовые!B226+Цены!$E$4+Цены!$G$3</f>
        <v>2560.6860000000001</v>
      </c>
      <c r="C284" s="8">
        <f>'Цены 2'!C67+Сбытовые!C226+Цены!$E$4+Цены!$G$3</f>
        <v>2504.0360000000001</v>
      </c>
      <c r="D284" s="8">
        <f>'Цены 2'!D67+Сбытовые!D226+Цены!$E$4+Цены!$G$3</f>
        <v>2431.9960000000001</v>
      </c>
      <c r="E284" s="8">
        <f>'Цены 2'!E67+Сбытовые!E226+Цены!$E$4+Цены!$G$3</f>
        <v>2485.7760000000003</v>
      </c>
      <c r="F284" s="8">
        <f>'Цены 2'!F67+Сбытовые!F226+Цены!$E$4+Цены!$G$3</f>
        <v>2528.2460000000001</v>
      </c>
      <c r="G284" s="8">
        <f>'Цены 2'!G67+Сбытовые!G226+Цены!$E$4+Цены!$G$3</f>
        <v>2557.9560000000001</v>
      </c>
      <c r="H284" s="8">
        <f>'Цены 2'!H67+Сбытовые!H226+Цены!$E$4+Цены!$G$3</f>
        <v>2627.8460000000005</v>
      </c>
      <c r="I284" s="8">
        <f>'Цены 2'!I67+Сбытовые!I226+Цены!$E$4+Цены!$G$3</f>
        <v>2859.0960000000005</v>
      </c>
      <c r="J284" s="8">
        <f>'Цены 2'!J67+Сбытовые!J226+Цены!$E$4+Цены!$G$3</f>
        <v>3118.9560000000001</v>
      </c>
      <c r="K284" s="8">
        <f>'Цены 2'!K67+Сбытовые!K226+Цены!$E$4+Цены!$G$3</f>
        <v>3425.7960000000003</v>
      </c>
      <c r="L284" s="8">
        <f>'Цены 2'!L67+Сбытовые!L226+Цены!$E$4+Цены!$G$3</f>
        <v>3455.1660000000002</v>
      </c>
      <c r="M284" s="8">
        <f>'Цены 2'!M67+Сбытовые!M226+Цены!$E$4+Цены!$G$3</f>
        <v>3451.9460000000004</v>
      </c>
      <c r="N284" s="8">
        <f>'Цены 2'!N67+Сбытовые!N226+Цены!$E$4+Цены!$G$3</f>
        <v>3435.4960000000001</v>
      </c>
      <c r="O284" s="8">
        <f>'Цены 2'!O67+Сбытовые!O226+Цены!$E$4+Цены!$G$3</f>
        <v>3444.3760000000002</v>
      </c>
      <c r="P284" s="8">
        <f>'Цены 2'!P67+Сбытовые!P226+Цены!$E$4+Цены!$G$3</f>
        <v>3438.5860000000002</v>
      </c>
      <c r="Q284" s="8">
        <f>'Цены 2'!Q67+Сбытовые!Q226+Цены!$E$4+Цены!$G$3</f>
        <v>3444.7060000000001</v>
      </c>
      <c r="R284" s="8">
        <f>'Цены 2'!R67+Сбытовые!R226+Цены!$E$4+Цены!$G$3</f>
        <v>3454.8260000000005</v>
      </c>
      <c r="S284" s="8">
        <f>'Цены 2'!S67+Сбытовые!S226+Цены!$E$4+Цены!$G$3</f>
        <v>3491.0360000000005</v>
      </c>
      <c r="T284" s="8">
        <f>'Цены 2'!T67+Сбытовые!T226+Цены!$E$4+Цены!$G$3</f>
        <v>3496.0160000000005</v>
      </c>
      <c r="U284" s="8">
        <f>'Цены 2'!U67+Сбытовые!U226+Цены!$E$4+Цены!$G$3</f>
        <v>3506.1560000000004</v>
      </c>
      <c r="V284" s="8">
        <f>'Цены 2'!V67+Сбытовые!V226+Цены!$E$4+Цены!$G$3</f>
        <v>3485.1660000000002</v>
      </c>
      <c r="W284" s="8">
        <f>'Цены 2'!W67+Сбытовые!W226+Цены!$E$4+Цены!$G$3</f>
        <v>3461.4260000000004</v>
      </c>
      <c r="X284" s="8">
        <f>'Цены 2'!X67+Сбытовые!X226+Цены!$E$4+Цены!$G$3</f>
        <v>2949.7860000000001</v>
      </c>
      <c r="Y284" s="8">
        <f>'Цены 2'!Y67+Сбытовые!Y226+Цены!$E$4+Цены!$G$3</f>
        <v>2738.7260000000001</v>
      </c>
    </row>
    <row r="285" spans="1:25" x14ac:dyDescent="0.25">
      <c r="A285" s="7">
        <v>27</v>
      </c>
      <c r="B285" s="8">
        <f>'Цены 2'!B68+Сбытовые!B227+Цены!$E$4+Цены!$G$3</f>
        <v>2639.116</v>
      </c>
      <c r="C285" s="8">
        <f>'Цены 2'!C68+Сбытовые!C227+Цены!$E$4+Цены!$G$3</f>
        <v>2559.5660000000003</v>
      </c>
      <c r="D285" s="8">
        <f>'Цены 2'!D68+Сбытовые!D227+Цены!$E$4+Цены!$G$3</f>
        <v>2542.866</v>
      </c>
      <c r="E285" s="8">
        <f>'Цены 2'!E68+Сбытовые!E227+Цены!$E$4+Цены!$G$3</f>
        <v>2522.826</v>
      </c>
      <c r="F285" s="8">
        <f>'Цены 2'!F68+Сбытовые!F227+Цены!$E$4+Цены!$G$3</f>
        <v>2543.1760000000004</v>
      </c>
      <c r="G285" s="8">
        <f>'Цены 2'!G68+Сбытовые!G227+Цены!$E$4+Цены!$G$3</f>
        <v>2560.2260000000006</v>
      </c>
      <c r="H285" s="8">
        <f>'Цены 2'!H68+Сбытовые!H227+Цены!$E$4+Цены!$G$3</f>
        <v>2599.1860000000001</v>
      </c>
      <c r="I285" s="8">
        <f>'Цены 2'!I68+Сбытовые!I227+Цены!$E$4+Цены!$G$3</f>
        <v>2731.5660000000003</v>
      </c>
      <c r="J285" s="8">
        <f>'Цены 2'!J68+Сбытовые!J227+Цены!$E$4+Цены!$G$3</f>
        <v>2961.4459999999999</v>
      </c>
      <c r="K285" s="8">
        <f>'Цены 2'!K68+Сбытовые!K227+Цены!$E$4+Цены!$G$3</f>
        <v>3248.5460000000003</v>
      </c>
      <c r="L285" s="8">
        <f>'Цены 2'!L68+Сбытовые!L227+Цены!$E$4+Цены!$G$3</f>
        <v>3381.4360000000001</v>
      </c>
      <c r="M285" s="8">
        <f>'Цены 2'!M68+Сбытовые!M227+Цены!$E$4+Цены!$G$3</f>
        <v>3396.6960000000004</v>
      </c>
      <c r="N285" s="8">
        <f>'Цены 2'!N68+Сбытовые!N227+Цены!$E$4+Цены!$G$3</f>
        <v>3394.9260000000004</v>
      </c>
      <c r="O285" s="8">
        <f>'Цены 2'!O68+Сбытовые!O227+Цены!$E$4+Цены!$G$3</f>
        <v>3375.5860000000002</v>
      </c>
      <c r="P285" s="8">
        <f>'Цены 2'!P68+Сбытовые!P227+Цены!$E$4+Цены!$G$3</f>
        <v>3371.1060000000002</v>
      </c>
      <c r="Q285" s="8">
        <f>'Цены 2'!Q68+Сбытовые!Q227+Цены!$E$4+Цены!$G$3</f>
        <v>3404.3060000000005</v>
      </c>
      <c r="R285" s="8">
        <f>'Цены 2'!R68+Сбытовые!R227+Цены!$E$4+Цены!$G$3</f>
        <v>3428.4760000000001</v>
      </c>
      <c r="S285" s="8">
        <f>'Цены 2'!S68+Сбытовые!S227+Цены!$E$4+Цены!$G$3</f>
        <v>3534.8360000000002</v>
      </c>
      <c r="T285" s="8">
        <f>'Цены 2'!T68+Сбытовые!T227+Цены!$E$4+Цены!$G$3</f>
        <v>3551.2160000000003</v>
      </c>
      <c r="U285" s="8">
        <f>'Цены 2'!U68+Сбытовые!U227+Цены!$E$4+Цены!$G$3</f>
        <v>3550.2660000000005</v>
      </c>
      <c r="V285" s="8">
        <f>'Цены 2'!V68+Сбытовые!V227+Цены!$E$4+Цены!$G$3</f>
        <v>3521.5060000000003</v>
      </c>
      <c r="W285" s="8">
        <f>'Цены 2'!W68+Сбытовые!W227+Цены!$E$4+Цены!$G$3</f>
        <v>3492.3260000000005</v>
      </c>
      <c r="X285" s="8">
        <f>'Цены 2'!X68+Сбытовые!X227+Цены!$E$4+Цены!$G$3</f>
        <v>2938.076</v>
      </c>
      <c r="Y285" s="8">
        <f>'Цены 2'!Y68+Сбытовые!Y227+Цены!$E$4+Цены!$G$3</f>
        <v>2738.6860000000001</v>
      </c>
    </row>
    <row r="286" spans="1:25" x14ac:dyDescent="0.25">
      <c r="A286" s="7">
        <v>28</v>
      </c>
      <c r="B286" s="8">
        <f>'Цены 2'!B69+Сбытовые!B228+Цены!$E$4+Цены!$G$3</f>
        <v>2683.3460000000005</v>
      </c>
      <c r="C286" s="8">
        <f>'Цены 2'!C69+Сбытовые!C228+Цены!$E$4+Цены!$G$3</f>
        <v>2616.0260000000003</v>
      </c>
      <c r="D286" s="8">
        <f>'Цены 2'!D69+Сбытовые!D228+Цены!$E$4+Цены!$G$3</f>
        <v>2554.9860000000003</v>
      </c>
      <c r="E286" s="8">
        <f>'Цены 2'!E69+Сбытовые!E228+Цены!$E$4+Цены!$G$3</f>
        <v>2551.2160000000003</v>
      </c>
      <c r="F286" s="8">
        <f>'Цены 2'!F69+Сбытовые!F228+Цены!$E$4+Цены!$G$3</f>
        <v>2604.3560000000002</v>
      </c>
      <c r="G286" s="8">
        <f>'Цены 2'!G69+Сбытовые!G228+Цены!$E$4+Цены!$G$3</f>
        <v>2733.7460000000001</v>
      </c>
      <c r="H286" s="8">
        <f>'Цены 2'!H69+Сбытовые!H228+Цены!$E$4+Цены!$G$3</f>
        <v>2939.8760000000002</v>
      </c>
      <c r="I286" s="8">
        <f>'Цены 2'!I69+Сбытовые!I228+Цены!$E$4+Цены!$G$3</f>
        <v>3275.326</v>
      </c>
      <c r="J286" s="8">
        <f>'Цены 2'!J69+Сбытовые!J228+Цены!$E$4+Цены!$G$3</f>
        <v>3489.8360000000002</v>
      </c>
      <c r="K286" s="8">
        <f>'Цены 2'!K69+Сбытовые!K228+Цены!$E$4+Цены!$G$3</f>
        <v>3534.5060000000003</v>
      </c>
      <c r="L286" s="8">
        <f>'Цены 2'!L69+Сбытовые!L228+Цены!$E$4+Цены!$G$3</f>
        <v>3534.2060000000001</v>
      </c>
      <c r="M286" s="8">
        <f>'Цены 2'!M69+Сбытовые!M228+Цены!$E$4+Цены!$G$3</f>
        <v>3515.6760000000004</v>
      </c>
      <c r="N286" s="8">
        <f>'Цены 2'!N69+Сбытовые!N228+Цены!$E$4+Цены!$G$3</f>
        <v>3495.7760000000003</v>
      </c>
      <c r="O286" s="8">
        <f>'Цены 2'!O69+Сбытовые!O228+Цены!$E$4+Цены!$G$3</f>
        <v>3491.2760000000003</v>
      </c>
      <c r="P286" s="8">
        <f>'Цены 2'!P69+Сбытовые!P228+Цены!$E$4+Цены!$G$3</f>
        <v>3482.7060000000001</v>
      </c>
      <c r="Q286" s="8">
        <f>'Цены 2'!Q69+Сбытовые!Q228+Цены!$E$4+Цены!$G$3</f>
        <v>3484.5560000000005</v>
      </c>
      <c r="R286" s="8">
        <f>'Цены 2'!R69+Сбытовые!R228+Цены!$E$4+Цены!$G$3</f>
        <v>3483.1360000000004</v>
      </c>
      <c r="S286" s="8">
        <f>'Цены 2'!S69+Сбытовые!S228+Цены!$E$4+Цены!$G$3</f>
        <v>3529.4660000000003</v>
      </c>
      <c r="T286" s="8">
        <f>'Цены 2'!T69+Сбытовые!T228+Цены!$E$4+Цены!$G$3</f>
        <v>3536.4760000000001</v>
      </c>
      <c r="U286" s="8">
        <f>'Цены 2'!U69+Сбытовые!U228+Цены!$E$4+Цены!$G$3</f>
        <v>3517.8360000000002</v>
      </c>
      <c r="V286" s="8">
        <f>'Цены 2'!V69+Сбытовые!V228+Цены!$E$4+Цены!$G$3</f>
        <v>3467.9260000000004</v>
      </c>
      <c r="W286" s="8">
        <f>'Цены 2'!W69+Сбытовые!W228+Цены!$E$4+Цены!$G$3</f>
        <v>3301.2560000000003</v>
      </c>
      <c r="X286" s="8">
        <f>'Цены 2'!X69+Сбытовые!X228+Цены!$E$4+Цены!$G$3</f>
        <v>2992.9960000000001</v>
      </c>
      <c r="Y286" s="8">
        <f>'Цены 2'!Y69+Сбытовые!Y228+Цены!$E$4+Цены!$G$3</f>
        <v>2718.5560000000005</v>
      </c>
    </row>
    <row r="287" spans="1:25" x14ac:dyDescent="0.25">
      <c r="A287" s="7">
        <v>29</v>
      </c>
      <c r="B287" s="8">
        <f>'Цены 2'!B70+Сбытовые!B229+Цены!$E$4+Цены!$G$3</f>
        <v>2549.8460000000005</v>
      </c>
      <c r="C287" s="8">
        <f>'Цены 2'!C70+Сбытовые!C229+Цены!$E$4+Цены!$G$3</f>
        <v>2492.2460000000001</v>
      </c>
      <c r="D287" s="8">
        <f>'Цены 2'!D70+Сбытовые!D229+Цены!$E$4+Цены!$G$3</f>
        <v>2366.8860000000004</v>
      </c>
      <c r="E287" s="8">
        <f>'Цены 2'!E70+Сбытовые!E229+Цены!$E$4+Цены!$G$3</f>
        <v>2372.0160000000005</v>
      </c>
      <c r="F287" s="8">
        <f>'Цены 2'!F70+Сбытовые!F229+Цены!$E$4+Цены!$G$3</f>
        <v>2486.7660000000005</v>
      </c>
      <c r="G287" s="8">
        <f>'Цены 2'!G70+Сбытовые!G229+Цены!$E$4+Цены!$G$3</f>
        <v>2581.9460000000004</v>
      </c>
      <c r="H287" s="8">
        <f>'Цены 2'!H70+Сбытовые!H229+Цены!$E$4+Цены!$G$3</f>
        <v>2779.9859999999999</v>
      </c>
      <c r="I287" s="8">
        <f>'Цены 2'!I70+Сбытовые!I229+Цены!$E$4+Цены!$G$3</f>
        <v>3053.5960000000005</v>
      </c>
      <c r="J287" s="8">
        <f>'Цены 2'!J70+Сбытовые!J229+Цены!$E$4+Цены!$G$3</f>
        <v>3259.2860000000001</v>
      </c>
      <c r="K287" s="8">
        <f>'Цены 2'!K70+Сбытовые!K229+Цены!$E$4+Цены!$G$3</f>
        <v>3313.8360000000002</v>
      </c>
      <c r="L287" s="8">
        <f>'Цены 2'!L70+Сбытовые!L229+Цены!$E$4+Цены!$G$3</f>
        <v>3310.2060000000001</v>
      </c>
      <c r="M287" s="8">
        <f>'Цены 2'!M70+Сбытовые!M229+Цены!$E$4+Цены!$G$3</f>
        <v>3285.3960000000002</v>
      </c>
      <c r="N287" s="8">
        <f>'Цены 2'!N70+Сбытовые!N229+Цены!$E$4+Цены!$G$3</f>
        <v>3268.4260000000004</v>
      </c>
      <c r="O287" s="8">
        <f>'Цены 2'!O70+Сбытовые!O229+Цены!$E$4+Цены!$G$3</f>
        <v>3267.3760000000002</v>
      </c>
      <c r="P287" s="8">
        <f>'Цены 2'!P70+Сбытовые!P229+Цены!$E$4+Цены!$G$3</f>
        <v>3258.4160000000002</v>
      </c>
      <c r="Q287" s="8">
        <f>'Цены 2'!Q70+Сбытовые!Q229+Цены!$E$4+Цены!$G$3</f>
        <v>3263.0960000000005</v>
      </c>
      <c r="R287" s="8">
        <f>'Цены 2'!R70+Сбытовые!R229+Цены!$E$4+Цены!$G$3</f>
        <v>3268.5060000000003</v>
      </c>
      <c r="S287" s="8">
        <f>'Цены 2'!S70+Сбытовые!S229+Цены!$E$4+Цены!$G$3</f>
        <v>3307.6460000000002</v>
      </c>
      <c r="T287" s="8">
        <f>'Цены 2'!T70+Сбытовые!T229+Цены!$E$4+Цены!$G$3</f>
        <v>3292.7260000000001</v>
      </c>
      <c r="U287" s="8">
        <f>'Цены 2'!U70+Сбытовые!U229+Цены!$E$4+Цены!$G$3</f>
        <v>3303.2560000000003</v>
      </c>
      <c r="V287" s="8">
        <f>'Цены 2'!V70+Сбытовые!V229+Цены!$E$4+Цены!$G$3</f>
        <v>3255.3560000000002</v>
      </c>
      <c r="W287" s="8">
        <f>'Цены 2'!W70+Сбытовые!W229+Цены!$E$4+Цены!$G$3</f>
        <v>3182.1460000000002</v>
      </c>
      <c r="X287" s="8">
        <f>'Цены 2'!X70+Сбытовые!X229+Цены!$E$4+Цены!$G$3</f>
        <v>2840.3760000000002</v>
      </c>
      <c r="Y287" s="8">
        <f>'Цены 2'!Y70+Сбытовые!Y229+Цены!$E$4+Цены!$G$3</f>
        <v>2591.1960000000004</v>
      </c>
    </row>
    <row r="288" spans="1:25" x14ac:dyDescent="0.25">
      <c r="A288" s="7">
        <v>30</v>
      </c>
      <c r="B288" s="8">
        <f>'Цены 2'!B71+Сбытовые!B230+Цены!$E$4+Цены!$G$3</f>
        <v>2532.1260000000002</v>
      </c>
      <c r="C288" s="8">
        <f>'Цены 2'!C71+Сбытовые!C230+Цены!$E$4+Цены!$G$3</f>
        <v>2426.8760000000002</v>
      </c>
      <c r="D288" s="8">
        <f>'Цены 2'!D71+Сбытовые!D230+Цены!$E$4+Цены!$G$3</f>
        <v>2355.8860000000004</v>
      </c>
      <c r="E288" s="8">
        <f>'Цены 2'!E71+Сбытовые!E230+Цены!$E$4+Цены!$G$3</f>
        <v>2327.0660000000003</v>
      </c>
      <c r="F288" s="8">
        <f>'Цены 2'!F71+Сбытовые!F230+Цены!$E$4+Цены!$G$3</f>
        <v>2415.1860000000001</v>
      </c>
      <c r="G288" s="8">
        <f>'Цены 2'!G71+Сбытовые!G230+Цены!$E$4+Цены!$G$3</f>
        <v>2608.8460000000005</v>
      </c>
      <c r="H288" s="8">
        <f>'Цены 2'!H71+Сбытовые!H230+Цены!$E$4+Цены!$G$3</f>
        <v>2766.0660000000003</v>
      </c>
      <c r="I288" s="8">
        <f>'Цены 2'!I71+Сбытовые!I230+Цены!$E$4+Цены!$G$3</f>
        <v>3080.4760000000001</v>
      </c>
      <c r="J288" s="8">
        <f>'Цены 2'!J71+Сбытовые!J230+Цены!$E$4+Цены!$G$3</f>
        <v>3452.2960000000003</v>
      </c>
      <c r="K288" s="8">
        <f>'Цены 2'!K71+Сбытовые!K230+Цены!$E$4+Цены!$G$3</f>
        <v>3498.9760000000001</v>
      </c>
      <c r="L288" s="8">
        <f>'Цены 2'!L71+Сбытовые!L230+Цены!$E$4+Цены!$G$3</f>
        <v>3508.6060000000002</v>
      </c>
      <c r="M288" s="8">
        <f>'Цены 2'!M71+Сбытовые!M230+Цены!$E$4+Цены!$G$3</f>
        <v>3489.7660000000005</v>
      </c>
      <c r="N288" s="8">
        <f>'Цены 2'!N71+Сбытовые!N230+Цены!$E$4+Цены!$G$3</f>
        <v>3470.7260000000001</v>
      </c>
      <c r="O288" s="8">
        <f>'Цены 2'!O71+Сбытовые!O230+Цены!$E$4+Цены!$G$3</f>
        <v>3471.2060000000001</v>
      </c>
      <c r="P288" s="8">
        <f>'Цены 2'!P71+Сбытовые!P230+Цены!$E$4+Цены!$G$3</f>
        <v>3468.1460000000002</v>
      </c>
      <c r="Q288" s="8">
        <f>'Цены 2'!Q71+Сбытовые!Q230+Цены!$E$4+Цены!$G$3</f>
        <v>3501.7660000000005</v>
      </c>
      <c r="R288" s="8">
        <f>'Цены 2'!R71+Сбытовые!R230+Цены!$E$4+Цены!$G$3</f>
        <v>3498.8560000000002</v>
      </c>
      <c r="S288" s="8">
        <f>'Цены 2'!S71+Сбытовые!S230+Цены!$E$4+Цены!$G$3</f>
        <v>3534.5960000000005</v>
      </c>
      <c r="T288" s="8">
        <f>'Цены 2'!T71+Сбытовые!T230+Цены!$E$4+Цены!$G$3</f>
        <v>3514.2460000000001</v>
      </c>
      <c r="U288" s="8">
        <f>'Цены 2'!U71+Сбытовые!U230+Цены!$E$4+Цены!$G$3</f>
        <v>3586.9060000000004</v>
      </c>
      <c r="V288" s="8">
        <f>'Цены 2'!V71+Сбытовые!V230+Цены!$E$4+Цены!$G$3</f>
        <v>3497.6260000000002</v>
      </c>
      <c r="W288" s="8">
        <f>'Цены 2'!W71+Сбытовые!W230+Цены!$E$4+Цены!$G$3</f>
        <v>3465.8360000000002</v>
      </c>
      <c r="X288" s="8">
        <f>'Цены 2'!X71+Сбытовые!X230+Цены!$E$4+Цены!$G$3</f>
        <v>3317.1060000000002</v>
      </c>
      <c r="Y288" s="8">
        <f>'Цены 2'!Y71+Сбытовые!Y230+Цены!$E$4+Цены!$G$3</f>
        <v>2614.1360000000004</v>
      </c>
    </row>
    <row r="289" spans="1:25" x14ac:dyDescent="0.25">
      <c r="A289" s="7">
        <v>31</v>
      </c>
      <c r="B289" s="8">
        <f>'Цены 2'!B72+Сбытовые!B231+Цены!$E$4+Цены!$G$3</f>
        <v>1583.626</v>
      </c>
      <c r="C289" s="8">
        <f>'Цены 2'!C72+Сбытовые!C231+Цены!$E$4+Цены!$G$3</f>
        <v>1583.626</v>
      </c>
      <c r="D289" s="8">
        <f>'Цены 2'!D72+Сбытовые!D231+Цены!$E$4+Цены!$G$3</f>
        <v>1583.626</v>
      </c>
      <c r="E289" s="8">
        <f>'Цены 2'!E72+Сбытовые!E231+Цены!$E$4+Цены!$G$3</f>
        <v>1583.626</v>
      </c>
      <c r="F289" s="8">
        <f>'Цены 2'!F72+Сбытовые!F231+Цены!$E$4+Цены!$G$3</f>
        <v>1583.626</v>
      </c>
      <c r="G289" s="8">
        <f>'Цены 2'!G72+Сбытовые!G231+Цены!$E$4+Цены!$G$3</f>
        <v>1583.626</v>
      </c>
      <c r="H289" s="8">
        <f>'Цены 2'!H72+Сбытовые!H231+Цены!$E$4+Цены!$G$3</f>
        <v>1583.626</v>
      </c>
      <c r="I289" s="8">
        <f>'Цены 2'!I72+Сбытовые!I231+Цены!$E$4+Цены!$G$3</f>
        <v>1583.626</v>
      </c>
      <c r="J289" s="8">
        <f>'Цены 2'!J72+Сбытовые!J231+Цены!$E$4+Цены!$G$3</f>
        <v>1583.626</v>
      </c>
      <c r="K289" s="8">
        <f>'Цены 2'!K72+Сбытовые!K231+Цены!$E$4+Цены!$G$3</f>
        <v>1583.626</v>
      </c>
      <c r="L289" s="8">
        <f>'Цены 2'!L72+Сбытовые!L231+Цены!$E$4+Цены!$G$3</f>
        <v>1583.626</v>
      </c>
      <c r="M289" s="8">
        <f>'Цены 2'!M72+Сбытовые!M231+Цены!$E$4+Цены!$G$3</f>
        <v>1583.626</v>
      </c>
      <c r="N289" s="8">
        <f>'Цены 2'!N72+Сбытовые!N231+Цены!$E$4+Цены!$G$3</f>
        <v>1583.626</v>
      </c>
      <c r="O289" s="8">
        <f>'Цены 2'!O72+Сбытовые!O231+Цены!$E$4+Цены!$G$3</f>
        <v>1583.626</v>
      </c>
      <c r="P289" s="8">
        <f>'Цены 2'!P72+Сбытовые!P231+Цены!$E$4+Цены!$G$3</f>
        <v>1583.626</v>
      </c>
      <c r="Q289" s="8">
        <f>'Цены 2'!Q72+Сбытовые!Q231+Цены!$E$4+Цены!$G$3</f>
        <v>1583.626</v>
      </c>
      <c r="R289" s="8">
        <f>'Цены 2'!R72+Сбытовые!R231+Цены!$E$4+Цены!$G$3</f>
        <v>1583.626</v>
      </c>
      <c r="S289" s="8">
        <f>'Цены 2'!S72+Сбытовые!S231+Цены!$E$4+Цены!$G$3</f>
        <v>1583.626</v>
      </c>
      <c r="T289" s="8">
        <f>'Цены 2'!T72+Сбытовые!T231+Цены!$E$4+Цены!$G$3</f>
        <v>1583.626</v>
      </c>
      <c r="U289" s="8">
        <f>'Цены 2'!U72+Сбытовые!U231+Цены!$E$4+Цены!$G$3</f>
        <v>1583.626</v>
      </c>
      <c r="V289" s="8">
        <f>'Цены 2'!V72+Сбытовые!V231+Цены!$E$4+Цены!$G$3</f>
        <v>1583.626</v>
      </c>
      <c r="W289" s="8">
        <f>'Цены 2'!W72+Сбытовые!W231+Цены!$E$4+Цены!$G$3</f>
        <v>1583.626</v>
      </c>
      <c r="X289" s="8">
        <f>'Цены 2'!X72+Сбытовые!X231+Цены!$E$4+Цены!$G$3</f>
        <v>1583.626</v>
      </c>
      <c r="Y289" s="8">
        <f>'Цены 2'!Y72+Сбытовые!Y231+Цены!$E$4+Цены!$G$3</f>
        <v>1583.626</v>
      </c>
    </row>
    <row r="291" spans="1:25" ht="15.75" x14ac:dyDescent="0.25">
      <c r="A291" s="19" t="s">
        <v>96</v>
      </c>
      <c r="U291" s="126">
        <f>Цены!J3</f>
        <v>893803.03</v>
      </c>
      <c r="V291" s="126"/>
    </row>
    <row r="295" spans="1:25" ht="15.75" x14ac:dyDescent="0.25">
      <c r="A295" s="19" t="s">
        <v>98</v>
      </c>
      <c r="B295" s="2"/>
      <c r="C295" s="2"/>
      <c r="D295" s="2"/>
      <c r="E295" s="2"/>
      <c r="F295" s="2"/>
      <c r="G295" s="2"/>
      <c r="H295" s="2"/>
      <c r="I295" s="2"/>
      <c r="J295" s="20"/>
      <c r="K295" s="20"/>
      <c r="L295" s="2"/>
      <c r="M295" s="2"/>
      <c r="N295" s="2"/>
      <c r="O295" s="2"/>
    </row>
    <row r="296" spans="1:25" ht="15.75" x14ac:dyDescent="0.25">
      <c r="A296" s="19" t="s">
        <v>99</v>
      </c>
      <c r="B296" s="2"/>
      <c r="C296" s="2"/>
      <c r="D296" s="2"/>
      <c r="E296" s="2"/>
      <c r="F296" s="2"/>
      <c r="G296" s="2"/>
      <c r="H296" s="2"/>
      <c r="I296" s="2"/>
      <c r="J296" s="9"/>
      <c r="K296" s="9"/>
      <c r="L296" s="2"/>
      <c r="M296" s="2"/>
      <c r="N296" s="2"/>
      <c r="O296" s="2"/>
    </row>
    <row r="297" spans="1:25" x14ac:dyDescent="0.25">
      <c r="A297" s="140"/>
      <c r="B297" s="141"/>
      <c r="C297" s="141"/>
      <c r="D297" s="141"/>
      <c r="E297" s="141"/>
      <c r="F297" s="141"/>
      <c r="G297" s="141"/>
      <c r="H297" s="141"/>
      <c r="I297" s="141"/>
      <c r="J297" s="141"/>
      <c r="K297" s="141"/>
      <c r="L297" s="142"/>
      <c r="M297" s="137" t="s">
        <v>4</v>
      </c>
      <c r="N297" s="138"/>
      <c r="O297" s="138"/>
      <c r="P297" s="138"/>
      <c r="Q297" s="138"/>
      <c r="R297" s="138"/>
      <c r="S297" s="138"/>
      <c r="T297" s="138"/>
      <c r="U297" s="138"/>
      <c r="V297" s="138"/>
      <c r="W297" s="138"/>
      <c r="X297" s="139"/>
    </row>
    <row r="298" spans="1:25" x14ac:dyDescent="0.25">
      <c r="A298" s="143"/>
      <c r="B298" s="144"/>
      <c r="C298" s="144"/>
      <c r="D298" s="144"/>
      <c r="E298" s="144"/>
      <c r="F298" s="144"/>
      <c r="G298" s="144"/>
      <c r="H298" s="144"/>
      <c r="I298" s="144"/>
      <c r="J298" s="144"/>
      <c r="K298" s="144"/>
      <c r="L298" s="145"/>
      <c r="M298" s="137" t="s">
        <v>0</v>
      </c>
      <c r="N298" s="138"/>
      <c r="O298" s="139"/>
      <c r="P298" s="137" t="s">
        <v>1</v>
      </c>
      <c r="Q298" s="138"/>
      <c r="R298" s="139"/>
      <c r="S298" s="137" t="s">
        <v>2</v>
      </c>
      <c r="T298" s="138"/>
      <c r="U298" s="139"/>
      <c r="V298" s="137" t="s">
        <v>3</v>
      </c>
      <c r="W298" s="138"/>
      <c r="X298" s="139"/>
    </row>
    <row r="299" spans="1:25" ht="15.75" customHeight="1" x14ac:dyDescent="0.25">
      <c r="A299" s="129" t="s">
        <v>100</v>
      </c>
      <c r="B299" s="130"/>
      <c r="C299" s="130"/>
      <c r="D299" s="130"/>
      <c r="E299" s="130"/>
      <c r="F299" s="130"/>
      <c r="G299" s="130"/>
      <c r="H299" s="130"/>
      <c r="I299" s="130"/>
      <c r="J299" s="130"/>
      <c r="K299" s="130"/>
      <c r="L299" s="131"/>
      <c r="M299" s="132">
        <f>Цены!B5</f>
        <v>1494174.7</v>
      </c>
      <c r="N299" s="133"/>
      <c r="O299" s="134"/>
      <c r="P299" s="132">
        <f>Цены!C5</f>
        <v>1322051.6100000001</v>
      </c>
      <c r="Q299" s="133"/>
      <c r="R299" s="134"/>
      <c r="S299" s="132">
        <f>Цены!D5</f>
        <v>1621208.69</v>
      </c>
      <c r="T299" s="133"/>
      <c r="U299" s="134"/>
      <c r="V299" s="132">
        <f>Цены!E5</f>
        <v>2164266.9500000002</v>
      </c>
      <c r="W299" s="133"/>
      <c r="X299" s="134"/>
    </row>
    <row r="302" spans="1:25" ht="18.75" x14ac:dyDescent="0.3">
      <c r="A302" s="10" t="s">
        <v>151</v>
      </c>
    </row>
    <row r="303" spans="1:25" ht="18.75" x14ac:dyDescent="0.3">
      <c r="A303" s="10" t="s">
        <v>91</v>
      </c>
    </row>
    <row r="304" spans="1:25" x14ac:dyDescent="0.25">
      <c r="A304" s="135" t="s">
        <v>12</v>
      </c>
      <c r="B304" s="137" t="s">
        <v>92</v>
      </c>
      <c r="C304" s="138"/>
      <c r="D304" s="138"/>
      <c r="E304" s="138"/>
      <c r="F304" s="138"/>
      <c r="G304" s="138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8"/>
      <c r="T304" s="138"/>
      <c r="U304" s="138"/>
      <c r="V304" s="138"/>
      <c r="W304" s="138"/>
      <c r="X304" s="138"/>
      <c r="Y304" s="139"/>
    </row>
    <row r="305" spans="1:25" x14ac:dyDescent="0.25">
      <c r="A305" s="136"/>
      <c r="B305" s="6" t="s">
        <v>13</v>
      </c>
      <c r="C305" s="6" t="s">
        <v>14</v>
      </c>
      <c r="D305" s="6" t="s">
        <v>15</v>
      </c>
      <c r="E305" s="6" t="s">
        <v>16</v>
      </c>
      <c r="F305" s="6" t="s">
        <v>17</v>
      </c>
      <c r="G305" s="6" t="s">
        <v>18</v>
      </c>
      <c r="H305" s="6" t="s">
        <v>19</v>
      </c>
      <c r="I305" s="6" t="s">
        <v>20</v>
      </c>
      <c r="J305" s="6" t="s">
        <v>21</v>
      </c>
      <c r="K305" s="6" t="s">
        <v>22</v>
      </c>
      <c r="L305" s="6" t="s">
        <v>23</v>
      </c>
      <c r="M305" s="6" t="s">
        <v>24</v>
      </c>
      <c r="N305" s="6" t="s">
        <v>25</v>
      </c>
      <c r="O305" s="6" t="s">
        <v>26</v>
      </c>
      <c r="P305" s="6" t="s">
        <v>27</v>
      </c>
      <c r="Q305" s="6" t="s">
        <v>28</v>
      </c>
      <c r="R305" s="6" t="s">
        <v>29</v>
      </c>
      <c r="S305" s="6" t="s">
        <v>30</v>
      </c>
      <c r="T305" s="6" t="s">
        <v>31</v>
      </c>
      <c r="U305" s="6" t="s">
        <v>32</v>
      </c>
      <c r="V305" s="6" t="s">
        <v>33</v>
      </c>
      <c r="W305" s="6" t="s">
        <v>34</v>
      </c>
      <c r="X305" s="6" t="s">
        <v>35</v>
      </c>
      <c r="Y305" s="6" t="s">
        <v>36</v>
      </c>
    </row>
    <row r="306" spans="1:25" x14ac:dyDescent="0.25">
      <c r="A306" s="7">
        <v>1</v>
      </c>
      <c r="B306" s="8">
        <f>'Цены 2'!B42+Сбытовые!B344+Цены!$B$4+Цены!$G$3</f>
        <v>780.88400000000001</v>
      </c>
      <c r="C306" s="8">
        <f>'Цены 2'!C42+Сбытовые!C344+Цены!$B$4+Цены!$G$3</f>
        <v>771.52399999999989</v>
      </c>
      <c r="D306" s="8">
        <f>'Цены 2'!D42+Сбытовые!D344+Цены!$B$4+Цены!$G$3</f>
        <v>737.73399999999992</v>
      </c>
      <c r="E306" s="8">
        <f>'Цены 2'!E42+Сбытовые!E344+Цены!$B$4+Цены!$G$3</f>
        <v>565.31400000000008</v>
      </c>
      <c r="F306" s="8">
        <f>'Цены 2'!F42+Сбытовые!F344+Цены!$B$4+Цены!$G$3</f>
        <v>761.73399999999992</v>
      </c>
      <c r="G306" s="8">
        <f>'Цены 2'!G42+Сбытовые!G344+Цены!$B$4+Цены!$G$3</f>
        <v>764.82400000000007</v>
      </c>
      <c r="H306" s="8">
        <f>'Цены 2'!H42+Сбытовые!H344+Цены!$B$4+Цены!$G$3</f>
        <v>1537.434</v>
      </c>
      <c r="I306" s="8">
        <f>'Цены 2'!I42+Сбытовые!I344+Цены!$B$4+Цены!$G$3</f>
        <v>1825.0640000000001</v>
      </c>
      <c r="J306" s="8">
        <f>'Цены 2'!J42+Сбытовые!J344+Цены!$B$4+Цены!$G$3</f>
        <v>1943.5840000000001</v>
      </c>
      <c r="K306" s="8">
        <f>'Цены 2'!K42+Сбытовые!K344+Цены!$B$4+Цены!$G$3</f>
        <v>2005.894</v>
      </c>
      <c r="L306" s="8">
        <f>'Цены 2'!L42+Сбытовые!L344+Цены!$B$4+Цены!$G$3</f>
        <v>2005.674</v>
      </c>
      <c r="M306" s="8">
        <f>'Цены 2'!M42+Сбытовые!M344+Цены!$B$4+Цены!$G$3</f>
        <v>1996.0540000000001</v>
      </c>
      <c r="N306" s="8">
        <f>'Цены 2'!N42+Сбытовые!N344+Цены!$B$4+Цены!$G$3</f>
        <v>1978.874</v>
      </c>
      <c r="O306" s="8">
        <f>'Цены 2'!O42+Сбытовые!O344+Цены!$B$4+Цены!$G$3</f>
        <v>1976.634</v>
      </c>
      <c r="P306" s="8">
        <f>'Цены 2'!P42+Сбытовые!P344+Цены!$B$4+Цены!$G$3</f>
        <v>1970.454</v>
      </c>
      <c r="Q306" s="8">
        <f>'Цены 2'!Q42+Сбытовые!Q344+Цены!$B$4+Цены!$G$3</f>
        <v>1929.364</v>
      </c>
      <c r="R306" s="8">
        <f>'Цены 2'!R42+Сбытовые!R344+Цены!$B$4+Цены!$G$3</f>
        <v>1933.2139999999999</v>
      </c>
      <c r="S306" s="8">
        <f>'Цены 2'!S42+Сбытовые!S344+Цены!$B$4+Цены!$G$3</f>
        <v>1958.604</v>
      </c>
      <c r="T306" s="8">
        <f>'Цены 2'!T42+Сбытовые!T344+Цены!$B$4+Цены!$G$3</f>
        <v>2275.0240000000003</v>
      </c>
      <c r="U306" s="8">
        <f>'Цены 2'!U42+Сбытовые!U344+Цены!$B$4+Цены!$G$3</f>
        <v>2273.6640000000002</v>
      </c>
      <c r="V306" s="8">
        <f>'Цены 2'!V42+Сбытовые!V344+Цены!$B$4+Цены!$G$3</f>
        <v>2282.8340000000003</v>
      </c>
      <c r="W306" s="8">
        <f>'Цены 2'!W42+Сбытовые!W344+Цены!$B$4+Цены!$G$3</f>
        <v>1906.434</v>
      </c>
      <c r="X306" s="8">
        <f>'Цены 2'!X42+Сбытовые!X344+Цены!$B$4+Цены!$G$3</f>
        <v>1625.934</v>
      </c>
      <c r="Y306" s="8">
        <f>'Цены 2'!Y42+Сбытовые!Y344+Цены!$B$4+Цены!$G$3</f>
        <v>1045.644</v>
      </c>
    </row>
    <row r="307" spans="1:25" x14ac:dyDescent="0.25">
      <c r="A307" s="7">
        <v>2</v>
      </c>
      <c r="B307" s="8">
        <f>'Цены 2'!B43+Сбытовые!B345+Цены!$B$4+Цены!$G$3</f>
        <v>767.69399999999996</v>
      </c>
      <c r="C307" s="8">
        <f>'Цены 2'!C43+Сбытовые!C345+Цены!$B$4+Цены!$G$3</f>
        <v>715.20399999999995</v>
      </c>
      <c r="D307" s="8">
        <f>'Цены 2'!D43+Сбытовые!D345+Цены!$B$4+Цены!$G$3</f>
        <v>430.75400000000002</v>
      </c>
      <c r="E307" s="8">
        <f>'Цены 2'!E43+Сбытовые!E345+Цены!$B$4+Цены!$G$3</f>
        <v>430.75400000000002</v>
      </c>
      <c r="F307" s="8">
        <f>'Цены 2'!F43+Сбытовые!F345+Цены!$B$4+Цены!$G$3</f>
        <v>430.78399999999999</v>
      </c>
      <c r="G307" s="8">
        <f>'Цены 2'!G43+Сбытовые!G345+Цены!$B$4+Цены!$G$3</f>
        <v>751.23399999999992</v>
      </c>
      <c r="H307" s="8">
        <f>'Цены 2'!H43+Сбытовые!H345+Цены!$B$4+Цены!$G$3</f>
        <v>1528.4939999999999</v>
      </c>
      <c r="I307" s="8">
        <f>'Цены 2'!I43+Сбытовые!I345+Цены!$B$4+Цены!$G$3</f>
        <v>1852.364</v>
      </c>
      <c r="J307" s="8">
        <f>'Цены 2'!J43+Сбытовые!J345+Цены!$B$4+Цены!$G$3</f>
        <v>2133.6040000000003</v>
      </c>
      <c r="K307" s="8">
        <f>'Цены 2'!K43+Сбытовые!K345+Цены!$B$4+Цены!$G$3</f>
        <v>2285.4940000000001</v>
      </c>
      <c r="L307" s="8">
        <f>'Цены 2'!L43+Сбытовые!L345+Цены!$B$4+Цены!$G$3</f>
        <v>2290.8340000000003</v>
      </c>
      <c r="M307" s="8">
        <f>'Цены 2'!M43+Сбытовые!M345+Цены!$B$4+Цены!$G$3</f>
        <v>2287.1340000000005</v>
      </c>
      <c r="N307" s="8">
        <f>'Цены 2'!N43+Сбытовые!N345+Цены!$B$4+Цены!$G$3</f>
        <v>2273.2640000000001</v>
      </c>
      <c r="O307" s="8">
        <f>'Цены 2'!O43+Сбытовые!O345+Цены!$B$4+Цены!$G$3</f>
        <v>2274.7040000000002</v>
      </c>
      <c r="P307" s="8">
        <f>'Цены 2'!P43+Сбытовые!P345+Цены!$B$4+Цены!$G$3</f>
        <v>2278.9540000000002</v>
      </c>
      <c r="Q307" s="8">
        <f>'Цены 2'!Q43+Сбытовые!Q345+Цены!$B$4+Цены!$G$3</f>
        <v>2279.0540000000005</v>
      </c>
      <c r="R307" s="8">
        <f>'Цены 2'!R43+Сбытовые!R345+Цены!$B$4+Цены!$G$3</f>
        <v>2286.8440000000005</v>
      </c>
      <c r="S307" s="8">
        <f>'Цены 2'!S43+Сбытовые!S345+Цены!$B$4+Цены!$G$3</f>
        <v>2342.9940000000001</v>
      </c>
      <c r="T307" s="8">
        <f>'Цены 2'!T43+Сбытовые!T345+Цены!$B$4+Цены!$G$3</f>
        <v>2397.5840000000003</v>
      </c>
      <c r="U307" s="8">
        <f>'Цены 2'!U43+Сбытовые!U345+Цены!$B$4+Цены!$G$3</f>
        <v>2391.6540000000005</v>
      </c>
      <c r="V307" s="8">
        <f>'Цены 2'!V43+Сбытовые!V345+Цены!$B$4+Цены!$G$3</f>
        <v>2338.8240000000005</v>
      </c>
      <c r="W307" s="8">
        <f>'Цены 2'!W43+Сбытовые!W345+Цены!$B$4+Цены!$G$3</f>
        <v>2316.2940000000003</v>
      </c>
      <c r="X307" s="8">
        <f>'Цены 2'!X43+Сбытовые!X345+Цены!$B$4+Цены!$G$3</f>
        <v>1776.854</v>
      </c>
      <c r="Y307" s="8">
        <f>'Цены 2'!Y43+Сбытовые!Y345+Цены!$B$4+Цены!$G$3</f>
        <v>1521.5440000000001</v>
      </c>
    </row>
    <row r="308" spans="1:25" x14ac:dyDescent="0.25">
      <c r="A308" s="7">
        <v>3</v>
      </c>
      <c r="B308" s="8">
        <f>'Цены 2'!B44+Сбытовые!B346+Цены!$B$4+Цены!$G$3</f>
        <v>1356.394</v>
      </c>
      <c r="C308" s="8">
        <f>'Цены 2'!C44+Сбытовые!C346+Цены!$B$4+Цены!$G$3</f>
        <v>1000.144</v>
      </c>
      <c r="D308" s="8">
        <f>'Цены 2'!D44+Сбытовые!D346+Цены!$B$4+Цены!$G$3</f>
        <v>740.24399999999991</v>
      </c>
      <c r="E308" s="8">
        <f>'Цены 2'!E44+Сбытовые!E346+Цены!$B$4+Цены!$G$3</f>
        <v>707.5139999999999</v>
      </c>
      <c r="F308" s="8">
        <f>'Цены 2'!F44+Сбытовые!F346+Цены!$B$4+Цены!$G$3</f>
        <v>1297.914</v>
      </c>
      <c r="G308" s="8">
        <f>'Цены 2'!G44+Сбытовые!G346+Цены!$B$4+Цены!$G$3</f>
        <v>1403.374</v>
      </c>
      <c r="H308" s="8">
        <f>'Цены 2'!H44+Сбытовые!H346+Цены!$B$4+Цены!$G$3</f>
        <v>1635.874</v>
      </c>
      <c r="I308" s="8">
        <f>'Цены 2'!I44+Сбытовые!I346+Цены!$B$4+Цены!$G$3</f>
        <v>1953.454</v>
      </c>
      <c r="J308" s="8">
        <f>'Цены 2'!J44+Сбытовые!J346+Цены!$B$4+Цены!$G$3</f>
        <v>2326.1840000000002</v>
      </c>
      <c r="K308" s="8">
        <f>'Цены 2'!K44+Сбытовые!K346+Цены!$B$4+Цены!$G$3</f>
        <v>2384.6940000000004</v>
      </c>
      <c r="L308" s="8">
        <f>'Цены 2'!L44+Сбытовые!L346+Цены!$B$4+Цены!$G$3</f>
        <v>2392.6840000000002</v>
      </c>
      <c r="M308" s="8">
        <f>'Цены 2'!M44+Сбытовые!M346+Цены!$B$4+Цены!$G$3</f>
        <v>2361.2640000000001</v>
      </c>
      <c r="N308" s="8">
        <f>'Цены 2'!N44+Сбытовые!N346+Цены!$B$4+Цены!$G$3</f>
        <v>2339.1140000000005</v>
      </c>
      <c r="O308" s="8">
        <f>'Цены 2'!O44+Сбытовые!O346+Цены!$B$4+Цены!$G$3</f>
        <v>2339.0840000000003</v>
      </c>
      <c r="P308" s="8">
        <f>'Цены 2'!P44+Сбытовые!P346+Цены!$B$4+Цены!$G$3</f>
        <v>2340.0740000000005</v>
      </c>
      <c r="Q308" s="8">
        <f>'Цены 2'!Q44+Сбытовые!Q346+Цены!$B$4+Цены!$G$3</f>
        <v>2337.9540000000002</v>
      </c>
      <c r="R308" s="8">
        <f>'Цены 2'!R44+Сбытовые!R346+Цены!$B$4+Цены!$G$3</f>
        <v>2356.5140000000001</v>
      </c>
      <c r="S308" s="8">
        <f>'Цены 2'!S44+Сбытовые!S346+Цены!$B$4+Цены!$G$3</f>
        <v>2424.4540000000002</v>
      </c>
      <c r="T308" s="8">
        <f>'Цены 2'!T44+Сбытовые!T346+Цены!$B$4+Цены!$G$3</f>
        <v>2482.4540000000002</v>
      </c>
      <c r="U308" s="8">
        <f>'Цены 2'!U44+Сбытовые!U346+Цены!$B$4+Цены!$G$3</f>
        <v>2506.0540000000001</v>
      </c>
      <c r="V308" s="8">
        <f>'Цены 2'!V44+Сбытовые!V346+Цены!$B$4+Цены!$G$3</f>
        <v>2452.3340000000003</v>
      </c>
      <c r="W308" s="8">
        <f>'Цены 2'!W44+Сбытовые!W346+Цены!$B$4+Цены!$G$3</f>
        <v>2425.3140000000003</v>
      </c>
      <c r="X308" s="8">
        <f>'Цены 2'!X44+Сбытовые!X346+Цены!$B$4+Цены!$G$3</f>
        <v>2304.8140000000003</v>
      </c>
      <c r="Y308" s="8">
        <f>'Цены 2'!Y44+Сбытовые!Y346+Цены!$B$4+Цены!$G$3</f>
        <v>1756.854</v>
      </c>
    </row>
    <row r="309" spans="1:25" x14ac:dyDescent="0.25">
      <c r="A309" s="7">
        <v>4</v>
      </c>
      <c r="B309" s="8">
        <f>'Цены 2'!B45+Сбытовые!B347+Цены!$B$4+Цены!$G$3</f>
        <v>1692.3340000000001</v>
      </c>
      <c r="C309" s="8">
        <f>'Цены 2'!C45+Сбытовые!C347+Цены!$B$4+Цены!$G$3</f>
        <v>1539.114</v>
      </c>
      <c r="D309" s="8">
        <f>'Цены 2'!D45+Сбытовые!D347+Цены!$B$4+Цены!$G$3</f>
        <v>1465.884</v>
      </c>
      <c r="E309" s="8">
        <f>'Цены 2'!E45+Сбытовые!E347+Цены!$B$4+Цены!$G$3</f>
        <v>1415.9639999999999</v>
      </c>
      <c r="F309" s="8">
        <f>'Цены 2'!F45+Сбытовые!F347+Цены!$B$4+Цены!$G$3</f>
        <v>1440.424</v>
      </c>
      <c r="G309" s="8">
        <f>'Цены 2'!G45+Сбытовые!G347+Цены!$B$4+Цены!$G$3</f>
        <v>1532.854</v>
      </c>
      <c r="H309" s="8">
        <f>'Цены 2'!H45+Сбытовые!H347+Цены!$B$4+Цены!$G$3</f>
        <v>1656.9839999999999</v>
      </c>
      <c r="I309" s="8">
        <f>'Цены 2'!I45+Сбытовые!I347+Цены!$B$4+Цены!$G$3</f>
        <v>1767.0640000000001</v>
      </c>
      <c r="J309" s="8">
        <f>'Цены 2'!J45+Сбытовые!J347+Цены!$B$4+Цены!$G$3</f>
        <v>2255.5840000000003</v>
      </c>
      <c r="K309" s="8">
        <f>'Цены 2'!K45+Сбытовые!K347+Цены!$B$4+Цены!$G$3</f>
        <v>2312.0540000000005</v>
      </c>
      <c r="L309" s="8">
        <f>'Цены 2'!L45+Сбытовые!L347+Цены!$B$4+Цены!$G$3</f>
        <v>2328.5840000000003</v>
      </c>
      <c r="M309" s="8">
        <f>'Цены 2'!M45+Сбытовые!M347+Цены!$B$4+Цены!$G$3</f>
        <v>2317.5640000000003</v>
      </c>
      <c r="N309" s="8">
        <f>'Цены 2'!N45+Сбытовые!N347+Цены!$B$4+Цены!$G$3</f>
        <v>2316.1040000000003</v>
      </c>
      <c r="O309" s="8">
        <f>'Цены 2'!O45+Сбытовые!O347+Цены!$B$4+Цены!$G$3</f>
        <v>2302.7740000000003</v>
      </c>
      <c r="P309" s="8">
        <f>'Цены 2'!P45+Сбытовые!P347+Цены!$B$4+Цены!$G$3</f>
        <v>2319.8540000000003</v>
      </c>
      <c r="Q309" s="8">
        <f>'Цены 2'!Q45+Сбытовые!Q347+Цены!$B$4+Цены!$G$3</f>
        <v>2332.3640000000005</v>
      </c>
      <c r="R309" s="8">
        <f>'Цены 2'!R45+Сбытовые!R347+Цены!$B$4+Цены!$G$3</f>
        <v>2355.3040000000005</v>
      </c>
      <c r="S309" s="8">
        <f>'Цены 2'!S45+Сбытовые!S347+Цены!$B$4+Цены!$G$3</f>
        <v>2446.3640000000005</v>
      </c>
      <c r="T309" s="8">
        <f>'Цены 2'!T45+Сбытовые!T347+Цены!$B$4+Цены!$G$3</f>
        <v>2470.4640000000004</v>
      </c>
      <c r="U309" s="8">
        <f>'Цены 2'!U45+Сбытовые!U347+Цены!$B$4+Цены!$G$3</f>
        <v>2478.4840000000004</v>
      </c>
      <c r="V309" s="8">
        <f>'Цены 2'!V45+Сбытовые!V347+Цены!$B$4+Цены!$G$3</f>
        <v>2466.0240000000003</v>
      </c>
      <c r="W309" s="8">
        <f>'Цены 2'!W45+Сбытовые!W347+Цены!$B$4+Цены!$G$3</f>
        <v>2358.0540000000005</v>
      </c>
      <c r="X309" s="8">
        <f>'Цены 2'!X45+Сбытовые!X347+Цены!$B$4+Цены!$G$3</f>
        <v>2262.2540000000004</v>
      </c>
      <c r="Y309" s="8">
        <f>'Цены 2'!Y45+Сбытовые!Y347+Цены!$B$4+Цены!$G$3</f>
        <v>1739.0740000000001</v>
      </c>
    </row>
    <row r="310" spans="1:25" x14ac:dyDescent="0.25">
      <c r="A310" s="7">
        <v>5</v>
      </c>
      <c r="B310" s="8">
        <f>'Цены 2'!B46+Сбытовые!B348+Цены!$B$4+Цены!$G$3</f>
        <v>1609.134</v>
      </c>
      <c r="C310" s="8">
        <f>'Цены 2'!C46+Сбытовые!C348+Цены!$B$4+Цены!$G$3</f>
        <v>1502.5540000000001</v>
      </c>
      <c r="D310" s="8">
        <f>'Цены 2'!D46+Сбытовые!D348+Цены!$B$4+Цены!$G$3</f>
        <v>1453.364</v>
      </c>
      <c r="E310" s="8">
        <f>'Цены 2'!E46+Сбытовые!E348+Цены!$B$4+Цены!$G$3</f>
        <v>1514.854</v>
      </c>
      <c r="F310" s="8">
        <f>'Цены 2'!F46+Сбытовые!F348+Цены!$B$4+Цены!$G$3</f>
        <v>1538.0340000000001</v>
      </c>
      <c r="G310" s="8">
        <f>'Цены 2'!G46+Сбытовые!G348+Цены!$B$4+Цены!$G$3</f>
        <v>1764.884</v>
      </c>
      <c r="H310" s="8">
        <f>'Цены 2'!H46+Сбытовые!H348+Цены!$B$4+Цены!$G$3</f>
        <v>1738.4639999999999</v>
      </c>
      <c r="I310" s="8">
        <f>'Цены 2'!I46+Сбытовые!I348+Цены!$B$4+Цены!$G$3</f>
        <v>1832.3440000000001</v>
      </c>
      <c r="J310" s="8">
        <f>'Цены 2'!J46+Сбытовые!J348+Цены!$B$4+Цены!$G$3</f>
        <v>2214.7040000000002</v>
      </c>
      <c r="K310" s="8">
        <f>'Цены 2'!K46+Сбытовые!K348+Цены!$B$4+Цены!$G$3</f>
        <v>2261.7740000000003</v>
      </c>
      <c r="L310" s="8">
        <f>'Цены 2'!L46+Сбытовые!L348+Цены!$B$4+Цены!$G$3</f>
        <v>2266.8040000000005</v>
      </c>
      <c r="M310" s="8">
        <f>'Цены 2'!M46+Сбытовые!M348+Цены!$B$4+Цены!$G$3</f>
        <v>2270.1340000000005</v>
      </c>
      <c r="N310" s="8">
        <f>'Цены 2'!N46+Сбытовые!N348+Цены!$B$4+Цены!$G$3</f>
        <v>2266.9040000000005</v>
      </c>
      <c r="O310" s="8">
        <f>'Цены 2'!O46+Сбытовые!O348+Цены!$B$4+Цены!$G$3</f>
        <v>2262.9040000000005</v>
      </c>
      <c r="P310" s="8">
        <f>'Цены 2'!P46+Сбытовые!P348+Цены!$B$4+Цены!$G$3</f>
        <v>2267.5440000000003</v>
      </c>
      <c r="Q310" s="8">
        <f>'Цены 2'!Q46+Сбытовые!Q348+Цены!$B$4+Цены!$G$3</f>
        <v>2267.0440000000003</v>
      </c>
      <c r="R310" s="8">
        <f>'Цены 2'!R46+Сбытовые!R348+Цены!$B$4+Цены!$G$3</f>
        <v>2280.1840000000002</v>
      </c>
      <c r="S310" s="8">
        <f>'Цены 2'!S46+Сбытовые!S348+Цены!$B$4+Цены!$G$3</f>
        <v>2326.5240000000003</v>
      </c>
      <c r="T310" s="8">
        <f>'Цены 2'!T46+Сбытовые!T348+Цены!$B$4+Цены!$G$3</f>
        <v>2346.8540000000003</v>
      </c>
      <c r="U310" s="8">
        <f>'Цены 2'!U46+Сбытовые!U348+Цены!$B$4+Цены!$G$3</f>
        <v>2348.5040000000004</v>
      </c>
      <c r="V310" s="8">
        <f>'Цены 2'!V46+Сбытовые!V348+Цены!$B$4+Цены!$G$3</f>
        <v>2325.5340000000006</v>
      </c>
      <c r="W310" s="8">
        <f>'Цены 2'!W46+Сбытовые!W348+Цены!$B$4+Цены!$G$3</f>
        <v>2291.2340000000004</v>
      </c>
      <c r="X310" s="8">
        <f>'Цены 2'!X46+Сбытовые!X348+Цены!$B$4+Цены!$G$3</f>
        <v>2158.3040000000005</v>
      </c>
      <c r="Y310" s="8">
        <f>'Цены 2'!Y46+Сбытовые!Y348+Цены!$B$4+Цены!$G$3</f>
        <v>1741.9739999999999</v>
      </c>
    </row>
    <row r="311" spans="1:25" x14ac:dyDescent="0.25">
      <c r="A311" s="7">
        <v>6</v>
      </c>
      <c r="B311" s="8">
        <f>'Цены 2'!B47+Сбытовые!B349+Цены!$B$4+Цены!$G$3</f>
        <v>1526.7740000000001</v>
      </c>
      <c r="C311" s="8">
        <f>'Цены 2'!C47+Сбытовые!C349+Цены!$B$4+Цены!$G$3</f>
        <v>1456.0940000000001</v>
      </c>
      <c r="D311" s="8">
        <f>'Цены 2'!D47+Сбытовые!D349+Цены!$B$4+Цены!$G$3</f>
        <v>1402.0339999999999</v>
      </c>
      <c r="E311" s="8">
        <f>'Цены 2'!E47+Сбытовые!E349+Цены!$B$4+Цены!$G$3</f>
        <v>1363.124</v>
      </c>
      <c r="F311" s="8">
        <f>'Цены 2'!F47+Сбытовые!F349+Цены!$B$4+Цены!$G$3</f>
        <v>1371.5739999999998</v>
      </c>
      <c r="G311" s="8">
        <f>'Цены 2'!G47+Сбытовые!G349+Цены!$B$4+Цены!$G$3</f>
        <v>1412.194</v>
      </c>
      <c r="H311" s="8">
        <f>'Цены 2'!H47+Сбытовые!H349+Цены!$B$4+Цены!$G$3</f>
        <v>1449.864</v>
      </c>
      <c r="I311" s="8">
        <f>'Цены 2'!I47+Сбытовые!I349+Цены!$B$4+Цены!$G$3</f>
        <v>1559.624</v>
      </c>
      <c r="J311" s="8">
        <f>'Цены 2'!J47+Сбытовые!J349+Цены!$B$4+Цены!$G$3</f>
        <v>1750.5940000000001</v>
      </c>
      <c r="K311" s="8">
        <f>'Цены 2'!K47+Сбытовые!K349+Цены!$B$4+Цены!$G$3</f>
        <v>2205.4140000000002</v>
      </c>
      <c r="L311" s="8">
        <f>'Цены 2'!L47+Сбытовые!L349+Цены!$B$4+Цены!$G$3</f>
        <v>2226.9040000000005</v>
      </c>
      <c r="M311" s="8">
        <f>'Цены 2'!M47+Сбытовые!M349+Цены!$B$4+Цены!$G$3</f>
        <v>2224.0740000000005</v>
      </c>
      <c r="N311" s="8">
        <f>'Цены 2'!N47+Сбытовые!N349+Цены!$B$4+Цены!$G$3</f>
        <v>2199.6540000000005</v>
      </c>
      <c r="O311" s="8">
        <f>'Цены 2'!O47+Сбытовые!O349+Цены!$B$4+Цены!$G$3</f>
        <v>2192.2640000000001</v>
      </c>
      <c r="P311" s="8">
        <f>'Цены 2'!P47+Сбытовые!P349+Цены!$B$4+Цены!$G$3</f>
        <v>2196.5840000000003</v>
      </c>
      <c r="Q311" s="8">
        <f>'Цены 2'!Q47+Сбытовые!Q349+Цены!$B$4+Цены!$G$3</f>
        <v>2202.5540000000005</v>
      </c>
      <c r="R311" s="8">
        <f>'Цены 2'!R47+Сбытовые!R349+Цены!$B$4+Цены!$G$3</f>
        <v>2227.1640000000002</v>
      </c>
      <c r="S311" s="8">
        <f>'Цены 2'!S47+Сбытовые!S349+Цены!$B$4+Цены!$G$3</f>
        <v>2255.7440000000001</v>
      </c>
      <c r="T311" s="8">
        <f>'Цены 2'!T47+Сбытовые!T349+Цены!$B$4+Цены!$G$3</f>
        <v>2276.1840000000002</v>
      </c>
      <c r="U311" s="8">
        <f>'Цены 2'!U47+Сбытовые!U349+Цены!$B$4+Цены!$G$3</f>
        <v>2264.5040000000004</v>
      </c>
      <c r="V311" s="8">
        <f>'Цены 2'!V47+Сбытовые!V349+Цены!$B$4+Цены!$G$3</f>
        <v>2263.1640000000002</v>
      </c>
      <c r="W311" s="8">
        <f>'Цены 2'!W47+Сбытовые!W349+Цены!$B$4+Цены!$G$3</f>
        <v>2252.5140000000001</v>
      </c>
      <c r="X311" s="8">
        <f>'Цены 2'!X47+Сбытовые!X349+Цены!$B$4+Цены!$G$3</f>
        <v>1765.364</v>
      </c>
      <c r="Y311" s="8">
        <f>'Цены 2'!Y47+Сбытовые!Y349+Цены!$B$4+Цены!$G$3</f>
        <v>1658.164</v>
      </c>
    </row>
    <row r="312" spans="1:25" x14ac:dyDescent="0.25">
      <c r="A312" s="7">
        <v>7</v>
      </c>
      <c r="B312" s="8">
        <f>'Цены 2'!B48+Сбытовые!B350+Цены!$B$4+Цены!$G$3</f>
        <v>1419.164</v>
      </c>
      <c r="C312" s="8">
        <f>'Цены 2'!C48+Сбытовые!C350+Цены!$B$4+Цены!$G$3</f>
        <v>1277.5239999999999</v>
      </c>
      <c r="D312" s="8">
        <f>'Цены 2'!D48+Сбытовые!D350+Цены!$B$4+Цены!$G$3</f>
        <v>1275.3340000000001</v>
      </c>
      <c r="E312" s="8">
        <f>'Цены 2'!E48+Сбытовые!E350+Цены!$B$4+Цены!$G$3</f>
        <v>1142.3340000000001</v>
      </c>
      <c r="F312" s="8">
        <f>'Цены 2'!F48+Сбытовые!F350+Цены!$B$4+Цены!$G$3</f>
        <v>1334.144</v>
      </c>
      <c r="G312" s="8">
        <f>'Цены 2'!G48+Сбытовые!G350+Цены!$B$4+Цены!$G$3</f>
        <v>1415.7239999999999</v>
      </c>
      <c r="H312" s="8">
        <f>'Цены 2'!H48+Сбытовые!H350+Цены!$B$4+Цены!$G$3</f>
        <v>1546.904</v>
      </c>
      <c r="I312" s="8">
        <f>'Цены 2'!I48+Сбытовые!I350+Цены!$B$4+Цены!$G$3</f>
        <v>1839.154</v>
      </c>
      <c r="J312" s="8">
        <f>'Цены 2'!J48+Сбытовые!J350+Цены!$B$4+Цены!$G$3</f>
        <v>2251.1340000000005</v>
      </c>
      <c r="K312" s="8">
        <f>'Цены 2'!K48+Сбытовые!K350+Цены!$B$4+Цены!$G$3</f>
        <v>2320.0340000000006</v>
      </c>
      <c r="L312" s="8">
        <f>'Цены 2'!L48+Сбытовые!L350+Цены!$B$4+Цены!$G$3</f>
        <v>2330.9540000000002</v>
      </c>
      <c r="M312" s="8">
        <f>'Цены 2'!M48+Сбытовые!M350+Цены!$B$4+Цены!$G$3</f>
        <v>2312.8640000000005</v>
      </c>
      <c r="N312" s="8">
        <f>'Цены 2'!N48+Сбытовые!N350+Цены!$B$4+Цены!$G$3</f>
        <v>2282.0440000000003</v>
      </c>
      <c r="O312" s="8">
        <f>'Цены 2'!O48+Сбытовые!O350+Цены!$B$4+Цены!$G$3</f>
        <v>2292.6240000000003</v>
      </c>
      <c r="P312" s="8">
        <f>'Цены 2'!P48+Сбытовые!P350+Цены!$B$4+Цены!$G$3</f>
        <v>2287.6740000000004</v>
      </c>
      <c r="Q312" s="8">
        <f>'Цены 2'!Q48+Сбытовые!Q350+Цены!$B$4+Цены!$G$3</f>
        <v>2296.6540000000005</v>
      </c>
      <c r="R312" s="8">
        <f>'Цены 2'!R48+Сбытовые!R350+Цены!$B$4+Цены!$G$3</f>
        <v>2311.1940000000004</v>
      </c>
      <c r="S312" s="8">
        <f>'Цены 2'!S48+Сбытовые!S350+Цены!$B$4+Цены!$G$3</f>
        <v>2332.7440000000001</v>
      </c>
      <c r="T312" s="8">
        <f>'Цены 2'!T48+Сбытовые!T350+Цены!$B$4+Цены!$G$3</f>
        <v>2368.5740000000005</v>
      </c>
      <c r="U312" s="8">
        <f>'Цены 2'!U48+Сбытовые!U350+Цены!$B$4+Цены!$G$3</f>
        <v>2378.8640000000005</v>
      </c>
      <c r="V312" s="8">
        <f>'Цены 2'!V48+Сбытовые!V350+Цены!$B$4+Цены!$G$3</f>
        <v>2319.6040000000003</v>
      </c>
      <c r="W312" s="8">
        <f>'Цены 2'!W48+Сбытовые!W350+Цены!$B$4+Цены!$G$3</f>
        <v>2266.6040000000003</v>
      </c>
      <c r="X312" s="8">
        <f>'Цены 2'!X48+Сбытовые!X350+Цены!$B$4+Цены!$G$3</f>
        <v>1771.184</v>
      </c>
      <c r="Y312" s="8">
        <f>'Цены 2'!Y48+Сбытовые!Y350+Цены!$B$4+Цены!$G$3</f>
        <v>1544.5440000000001</v>
      </c>
    </row>
    <row r="313" spans="1:25" x14ac:dyDescent="0.25">
      <c r="A313" s="7">
        <v>8</v>
      </c>
      <c r="B313" s="8">
        <f>'Цены 2'!B49+Сбытовые!B351+Цены!$B$4+Цены!$G$3</f>
        <v>1380.2639999999999</v>
      </c>
      <c r="C313" s="8">
        <f>'Цены 2'!C49+Сбытовые!C351+Цены!$B$4+Цены!$G$3</f>
        <v>1067.354</v>
      </c>
      <c r="D313" s="8">
        <f>'Цены 2'!D49+Сбытовые!D351+Цены!$B$4+Цены!$G$3</f>
        <v>1010.5339999999999</v>
      </c>
      <c r="E313" s="8">
        <f>'Цены 2'!E49+Сбытовые!E351+Цены!$B$4+Цены!$G$3</f>
        <v>984.20399999999995</v>
      </c>
      <c r="F313" s="8">
        <f>'Цены 2'!F49+Сбытовые!F351+Цены!$B$4+Цены!$G$3</f>
        <v>1283.424</v>
      </c>
      <c r="G313" s="8">
        <f>'Цены 2'!G49+Сбытовые!G351+Цены!$B$4+Цены!$G$3</f>
        <v>1378.624</v>
      </c>
      <c r="H313" s="8">
        <f>'Цены 2'!H49+Сбытовые!H351+Цены!$B$4+Цены!$G$3</f>
        <v>1561.2339999999999</v>
      </c>
      <c r="I313" s="8">
        <f>'Цены 2'!I49+Сбытовые!I351+Цены!$B$4+Цены!$G$3</f>
        <v>1847.374</v>
      </c>
      <c r="J313" s="8">
        <f>'Цены 2'!J49+Сбытовые!J351+Цены!$B$4+Цены!$G$3</f>
        <v>2261.6640000000002</v>
      </c>
      <c r="K313" s="8">
        <f>'Цены 2'!K49+Сбытовые!K351+Цены!$B$4+Цены!$G$3</f>
        <v>2328.4640000000004</v>
      </c>
      <c r="L313" s="8">
        <f>'Цены 2'!L49+Сбытовые!L351+Цены!$B$4+Цены!$G$3</f>
        <v>2323.1440000000002</v>
      </c>
      <c r="M313" s="8">
        <f>'Цены 2'!M49+Сбытовые!M351+Цены!$B$4+Цены!$G$3</f>
        <v>2306.5640000000003</v>
      </c>
      <c r="N313" s="8">
        <f>'Цены 2'!N49+Сбытовые!N351+Цены!$B$4+Цены!$G$3</f>
        <v>2286.5440000000003</v>
      </c>
      <c r="O313" s="8">
        <f>'Цены 2'!O49+Сбытовые!O351+Цены!$B$4+Цены!$G$3</f>
        <v>2300.2440000000001</v>
      </c>
      <c r="P313" s="8">
        <f>'Цены 2'!P49+Сбытовые!P351+Цены!$B$4+Цены!$G$3</f>
        <v>2309.6540000000005</v>
      </c>
      <c r="Q313" s="8">
        <f>'Цены 2'!Q49+Сбытовые!Q351+Цены!$B$4+Цены!$G$3</f>
        <v>2318.7040000000002</v>
      </c>
      <c r="R313" s="8">
        <f>'Цены 2'!R49+Сбытовые!R351+Цены!$B$4+Цены!$G$3</f>
        <v>2324.9640000000004</v>
      </c>
      <c r="S313" s="8">
        <f>'Цены 2'!S49+Сбытовые!S351+Цены!$B$4+Цены!$G$3</f>
        <v>2325.5240000000003</v>
      </c>
      <c r="T313" s="8">
        <f>'Цены 2'!T49+Сбытовые!T351+Цены!$B$4+Цены!$G$3</f>
        <v>2359.4440000000004</v>
      </c>
      <c r="U313" s="8">
        <f>'Цены 2'!U49+Сбытовые!U351+Цены!$B$4+Цены!$G$3</f>
        <v>2360.9640000000004</v>
      </c>
      <c r="V313" s="8">
        <f>'Цены 2'!V49+Сбытовые!V351+Цены!$B$4+Цены!$G$3</f>
        <v>2302.4840000000004</v>
      </c>
      <c r="W313" s="8">
        <f>'Цены 2'!W49+Сбытовые!W351+Цены!$B$4+Цены!$G$3</f>
        <v>2229.9140000000002</v>
      </c>
      <c r="X313" s="8">
        <f>'Цены 2'!X49+Сбытовые!X351+Цены!$B$4+Цены!$G$3</f>
        <v>1741.884</v>
      </c>
      <c r="Y313" s="8">
        <f>'Цены 2'!Y49+Сбытовые!Y351+Цены!$B$4+Цены!$G$3</f>
        <v>1534.454</v>
      </c>
    </row>
    <row r="314" spans="1:25" x14ac:dyDescent="0.25">
      <c r="A314" s="7">
        <v>9</v>
      </c>
      <c r="B314" s="8">
        <f>'Цены 2'!B50+Сбытовые!B352+Цены!$B$4+Цены!$G$3</f>
        <v>1420.2339999999999</v>
      </c>
      <c r="C314" s="8">
        <f>'Цены 2'!C50+Сбытовые!C352+Цены!$B$4+Цены!$G$3</f>
        <v>1335.654</v>
      </c>
      <c r="D314" s="8">
        <f>'Цены 2'!D50+Сбытовые!D352+Цены!$B$4+Цены!$G$3</f>
        <v>1250.884</v>
      </c>
      <c r="E314" s="8">
        <f>'Цены 2'!E50+Сбытовые!E352+Цены!$B$4+Цены!$G$3</f>
        <v>1101.944</v>
      </c>
      <c r="F314" s="8">
        <f>'Цены 2'!F50+Сбытовые!F352+Цены!$B$4+Цены!$G$3</f>
        <v>1349.0539999999999</v>
      </c>
      <c r="G314" s="8">
        <f>'Цены 2'!G50+Сбытовые!G352+Цены!$B$4+Цены!$G$3</f>
        <v>1455.424</v>
      </c>
      <c r="H314" s="8">
        <f>'Цены 2'!H50+Сбытовые!H352+Цены!$B$4+Цены!$G$3</f>
        <v>1655.5940000000001</v>
      </c>
      <c r="I314" s="8">
        <f>'Цены 2'!I50+Сбытовые!I352+Цены!$B$4+Цены!$G$3</f>
        <v>1971.184</v>
      </c>
      <c r="J314" s="8">
        <f>'Цены 2'!J50+Сбытовые!J352+Цены!$B$4+Цены!$G$3</f>
        <v>2346.2140000000004</v>
      </c>
      <c r="K314" s="8">
        <f>'Цены 2'!K50+Сбытовые!K352+Цены!$B$4+Цены!$G$3</f>
        <v>2446.0640000000003</v>
      </c>
      <c r="L314" s="8">
        <f>'Цены 2'!L50+Сбытовые!L352+Цены!$B$4+Цены!$G$3</f>
        <v>2444.9740000000002</v>
      </c>
      <c r="M314" s="8">
        <f>'Цены 2'!M50+Сбытовые!M352+Цены!$B$4+Цены!$G$3</f>
        <v>2435.3940000000002</v>
      </c>
      <c r="N314" s="8">
        <f>'Цены 2'!N50+Сбытовые!N352+Цены!$B$4+Цены!$G$3</f>
        <v>2424.7540000000004</v>
      </c>
      <c r="O314" s="8">
        <f>'Цены 2'!O50+Сбытовые!O352+Цены!$B$4+Цены!$G$3</f>
        <v>2421.1440000000002</v>
      </c>
      <c r="P314" s="8">
        <f>'Цены 2'!P50+Сбытовые!P352+Цены!$B$4+Цены!$G$3</f>
        <v>2430.6940000000004</v>
      </c>
      <c r="Q314" s="8">
        <f>'Цены 2'!Q50+Сбытовые!Q352+Цены!$B$4+Цены!$G$3</f>
        <v>2432.5840000000003</v>
      </c>
      <c r="R314" s="8">
        <f>'Цены 2'!R50+Сбытовые!R352+Цены!$B$4+Цены!$G$3</f>
        <v>2437.9840000000004</v>
      </c>
      <c r="S314" s="8">
        <f>'Цены 2'!S50+Сбытовые!S352+Цены!$B$4+Цены!$G$3</f>
        <v>2471.0840000000003</v>
      </c>
      <c r="T314" s="8">
        <f>'Цены 2'!T50+Сбытовые!T352+Цены!$B$4+Цены!$G$3</f>
        <v>2492.6540000000005</v>
      </c>
      <c r="U314" s="8">
        <f>'Цены 2'!U50+Сбытовые!U352+Цены!$B$4+Цены!$G$3</f>
        <v>2468.4840000000004</v>
      </c>
      <c r="V314" s="8">
        <f>'Цены 2'!V50+Сбытовые!V352+Цены!$B$4+Цены!$G$3</f>
        <v>2450.5840000000003</v>
      </c>
      <c r="W314" s="8">
        <f>'Цены 2'!W50+Сбытовые!W352+Цены!$B$4+Цены!$G$3</f>
        <v>2349.5340000000006</v>
      </c>
      <c r="X314" s="8">
        <f>'Цены 2'!X50+Сбытовые!X352+Цены!$B$4+Цены!$G$3</f>
        <v>2052.154</v>
      </c>
      <c r="Y314" s="8">
        <f>'Цены 2'!Y50+Сбытовые!Y352+Цены!$B$4+Цены!$G$3</f>
        <v>1629.354</v>
      </c>
    </row>
    <row r="315" spans="1:25" x14ac:dyDescent="0.25">
      <c r="A315" s="7">
        <v>10</v>
      </c>
      <c r="B315" s="8">
        <f>'Цены 2'!B51+Сбытовые!B353+Цены!$B$4+Цены!$G$3</f>
        <v>1451.954</v>
      </c>
      <c r="C315" s="8">
        <f>'Цены 2'!C51+Сбытовые!C353+Цены!$B$4+Цены!$G$3</f>
        <v>1351.5639999999999</v>
      </c>
      <c r="D315" s="8">
        <f>'Цены 2'!D51+Сбытовые!D353+Цены!$B$4+Цены!$G$3</f>
        <v>1299.424</v>
      </c>
      <c r="E315" s="8">
        <f>'Цены 2'!E51+Сбытовые!E353+Цены!$B$4+Цены!$G$3</f>
        <v>1034.664</v>
      </c>
      <c r="F315" s="8">
        <f>'Цены 2'!F51+Сбытовые!F353+Цены!$B$4+Цены!$G$3</f>
        <v>1348.894</v>
      </c>
      <c r="G315" s="8">
        <f>'Цены 2'!G51+Сбытовые!G353+Цены!$B$4+Цены!$G$3</f>
        <v>1481.9739999999999</v>
      </c>
      <c r="H315" s="8">
        <f>'Цены 2'!H51+Сбытовые!H353+Цены!$B$4+Цены!$G$3</f>
        <v>1709.2139999999999</v>
      </c>
      <c r="I315" s="8">
        <f>'Цены 2'!I51+Сбытовые!I353+Цены!$B$4+Цены!$G$3</f>
        <v>2106.8440000000005</v>
      </c>
      <c r="J315" s="8">
        <f>'Цены 2'!J51+Сбытовые!J353+Цены!$B$4+Цены!$G$3</f>
        <v>2360.8640000000005</v>
      </c>
      <c r="K315" s="8">
        <f>'Цены 2'!K51+Сбытовые!K353+Цены!$B$4+Цены!$G$3</f>
        <v>2412.7740000000003</v>
      </c>
      <c r="L315" s="8">
        <f>'Цены 2'!L51+Сбытовые!L353+Цены!$B$4+Цены!$G$3</f>
        <v>2431.1940000000004</v>
      </c>
      <c r="M315" s="8">
        <f>'Цены 2'!M51+Сбытовые!M353+Цены!$B$4+Цены!$G$3</f>
        <v>2415.9440000000004</v>
      </c>
      <c r="N315" s="8">
        <f>'Цены 2'!N51+Сбытовые!N353+Цены!$B$4+Цены!$G$3</f>
        <v>2370.7140000000004</v>
      </c>
      <c r="O315" s="8">
        <f>'Цены 2'!O51+Сбытовые!O353+Цены!$B$4+Цены!$G$3</f>
        <v>2385.4340000000002</v>
      </c>
      <c r="P315" s="8">
        <f>'Цены 2'!P51+Сбытовые!P353+Цены!$B$4+Цены!$G$3</f>
        <v>2403.5940000000005</v>
      </c>
      <c r="Q315" s="8">
        <f>'Цены 2'!Q51+Сбытовые!Q353+Цены!$B$4+Цены!$G$3</f>
        <v>2419.2540000000004</v>
      </c>
      <c r="R315" s="8">
        <f>'Цены 2'!R51+Сбытовые!R353+Цены!$B$4+Цены!$G$3</f>
        <v>2431.8940000000002</v>
      </c>
      <c r="S315" s="8">
        <f>'Цены 2'!S51+Сбытовые!S353+Цены!$B$4+Цены!$G$3</f>
        <v>2476.1740000000004</v>
      </c>
      <c r="T315" s="8">
        <f>'Цены 2'!T51+Сбытовые!T353+Цены!$B$4+Цены!$G$3</f>
        <v>2499.3340000000003</v>
      </c>
      <c r="U315" s="8">
        <f>'Цены 2'!U51+Сбытовые!U353+Цены!$B$4+Цены!$G$3</f>
        <v>2490.8040000000001</v>
      </c>
      <c r="V315" s="8">
        <f>'Цены 2'!V51+Сбытовые!V353+Цены!$B$4+Цены!$G$3</f>
        <v>2459.5340000000006</v>
      </c>
      <c r="W315" s="8">
        <f>'Цены 2'!W51+Сбытовые!W353+Цены!$B$4+Цены!$G$3</f>
        <v>2380.2840000000006</v>
      </c>
      <c r="X315" s="8">
        <f>'Цены 2'!X51+Сбытовые!X353+Цены!$B$4+Цены!$G$3</f>
        <v>1833.104</v>
      </c>
      <c r="Y315" s="8">
        <f>'Цены 2'!Y51+Сбытовые!Y353+Цены!$B$4+Цены!$G$3</f>
        <v>1576.944</v>
      </c>
    </row>
    <row r="316" spans="1:25" x14ac:dyDescent="0.25">
      <c r="A316" s="7">
        <v>11</v>
      </c>
      <c r="B316" s="8">
        <f>'Цены 2'!B52+Сбытовые!B354+Цены!$B$4+Цены!$G$3</f>
        <v>1444.704</v>
      </c>
      <c r="C316" s="8">
        <f>'Цены 2'!C52+Сбытовые!C354+Цены!$B$4+Цены!$G$3</f>
        <v>1356.7939999999999</v>
      </c>
      <c r="D316" s="8">
        <f>'Цены 2'!D52+Сбытовые!D354+Цены!$B$4+Цены!$G$3</f>
        <v>1226.2139999999999</v>
      </c>
      <c r="E316" s="8">
        <f>'Цены 2'!E52+Сбытовые!E354+Цены!$B$4+Цены!$G$3</f>
        <v>996.63400000000001</v>
      </c>
      <c r="F316" s="8">
        <f>'Цены 2'!F52+Сбытовые!F354+Цены!$B$4+Цены!$G$3</f>
        <v>1352.404</v>
      </c>
      <c r="G316" s="8">
        <f>'Цены 2'!G52+Сбытовые!G354+Цены!$B$4+Цены!$G$3</f>
        <v>1527.0139999999999</v>
      </c>
      <c r="H316" s="8">
        <f>'Цены 2'!H52+Сбытовые!H354+Цены!$B$4+Цены!$G$3</f>
        <v>1812.954</v>
      </c>
      <c r="I316" s="8">
        <f>'Цены 2'!I52+Сбытовые!I354+Цены!$B$4+Цены!$G$3</f>
        <v>2257.3740000000003</v>
      </c>
      <c r="J316" s="8">
        <f>'Цены 2'!J52+Сбытовые!J354+Цены!$B$4+Цены!$G$3</f>
        <v>2446.1540000000005</v>
      </c>
      <c r="K316" s="8">
        <f>'Цены 2'!K52+Сбытовые!K354+Цены!$B$4+Цены!$G$3</f>
        <v>2477.5040000000004</v>
      </c>
      <c r="L316" s="8">
        <f>'Цены 2'!L52+Сбытовые!L354+Цены!$B$4+Цены!$G$3</f>
        <v>2473.5140000000001</v>
      </c>
      <c r="M316" s="8">
        <f>'Цены 2'!M52+Сбытовые!M354+Цены!$B$4+Цены!$G$3</f>
        <v>2462.2340000000004</v>
      </c>
      <c r="N316" s="8">
        <f>'Цены 2'!N52+Сбытовые!N354+Цены!$B$4+Цены!$G$3</f>
        <v>2431.4940000000001</v>
      </c>
      <c r="O316" s="8">
        <f>'Цены 2'!O52+Сбытовые!O354+Цены!$B$4+Цены!$G$3</f>
        <v>2441.4740000000002</v>
      </c>
      <c r="P316" s="8">
        <f>'Цены 2'!P52+Сбытовые!P354+Цены!$B$4+Цены!$G$3</f>
        <v>2446.9740000000002</v>
      </c>
      <c r="Q316" s="8">
        <f>'Цены 2'!Q52+Сбытовые!Q354+Цены!$B$4+Цены!$G$3</f>
        <v>2450.9040000000005</v>
      </c>
      <c r="R316" s="8">
        <f>'Цены 2'!R52+Сбытовые!R354+Цены!$B$4+Цены!$G$3</f>
        <v>2458.6440000000002</v>
      </c>
      <c r="S316" s="8">
        <f>'Цены 2'!S52+Сбытовые!S354+Цены!$B$4+Цены!$G$3</f>
        <v>2493.4340000000002</v>
      </c>
      <c r="T316" s="8">
        <f>'Цены 2'!T52+Сбытовые!T354+Цены!$B$4+Цены!$G$3</f>
        <v>2513.384</v>
      </c>
      <c r="U316" s="8">
        <f>'Цены 2'!U52+Сбытовые!U354+Цены!$B$4+Цены!$G$3</f>
        <v>2491.7640000000001</v>
      </c>
      <c r="V316" s="8">
        <f>'Цены 2'!V52+Сбытовые!V354+Цены!$B$4+Цены!$G$3</f>
        <v>2480.9140000000002</v>
      </c>
      <c r="W316" s="8">
        <f>'Цены 2'!W52+Сбытовые!W354+Цены!$B$4+Цены!$G$3</f>
        <v>2446.1840000000002</v>
      </c>
      <c r="X316" s="8">
        <f>'Цены 2'!X52+Сбытовые!X354+Цены!$B$4+Цены!$G$3</f>
        <v>2228.9140000000002</v>
      </c>
      <c r="Y316" s="8">
        <f>'Цены 2'!Y52+Сбытовые!Y354+Цены!$B$4+Цены!$G$3</f>
        <v>1671.0240000000001</v>
      </c>
    </row>
    <row r="317" spans="1:25" x14ac:dyDescent="0.25">
      <c r="A317" s="7">
        <v>12</v>
      </c>
      <c r="B317" s="8">
        <f>'Цены 2'!B53+Сбытовые!B355+Цены!$B$4+Цены!$G$3</f>
        <v>1528.4839999999999</v>
      </c>
      <c r="C317" s="8">
        <f>'Цены 2'!C53+Сбытовые!C355+Цены!$B$4+Цены!$G$3</f>
        <v>1403.4739999999999</v>
      </c>
      <c r="D317" s="8">
        <f>'Цены 2'!D53+Сбытовые!D355+Цены!$B$4+Цены!$G$3</f>
        <v>1353.664</v>
      </c>
      <c r="E317" s="8">
        <f>'Цены 2'!E53+Сбытовые!E355+Цены!$B$4+Цены!$G$3</f>
        <v>1324.134</v>
      </c>
      <c r="F317" s="8">
        <f>'Цены 2'!F53+Сбытовые!F355+Цены!$B$4+Цены!$G$3</f>
        <v>1347.5639999999999</v>
      </c>
      <c r="G317" s="8">
        <f>'Цены 2'!G53+Сбытовые!G355+Цены!$B$4+Цены!$G$3</f>
        <v>1413.0739999999998</v>
      </c>
      <c r="H317" s="8">
        <f>'Цены 2'!H53+Сбытовые!H355+Цены!$B$4+Цены!$G$3</f>
        <v>1530.184</v>
      </c>
      <c r="I317" s="8">
        <f>'Цены 2'!I53+Сбытовые!I355+Цены!$B$4+Цены!$G$3</f>
        <v>1648.3340000000001</v>
      </c>
      <c r="J317" s="8">
        <f>'Цены 2'!J53+Сбытовые!J355+Цены!$B$4+Цены!$G$3</f>
        <v>2239.0340000000006</v>
      </c>
      <c r="K317" s="8">
        <f>'Цены 2'!K53+Сбытовые!K355+Цены!$B$4+Цены!$G$3</f>
        <v>2343.2440000000001</v>
      </c>
      <c r="L317" s="8">
        <f>'Цены 2'!L53+Сбытовые!L355+Цены!$B$4+Цены!$G$3</f>
        <v>2358.6040000000003</v>
      </c>
      <c r="M317" s="8">
        <f>'Цены 2'!M53+Сбытовые!M355+Цены!$B$4+Цены!$G$3</f>
        <v>2354.5440000000003</v>
      </c>
      <c r="N317" s="8">
        <f>'Цены 2'!N53+Сбытовые!N355+Цены!$B$4+Цены!$G$3</f>
        <v>2339.4040000000005</v>
      </c>
      <c r="O317" s="8">
        <f>'Цены 2'!O53+Сбытовые!O355+Цены!$B$4+Цены!$G$3</f>
        <v>2322.9640000000004</v>
      </c>
      <c r="P317" s="8">
        <f>'Цены 2'!P53+Сбытовые!P355+Цены!$B$4+Цены!$G$3</f>
        <v>2333.4540000000002</v>
      </c>
      <c r="Q317" s="8">
        <f>'Цены 2'!Q53+Сбытовые!Q355+Цены!$B$4+Цены!$G$3</f>
        <v>2351.9940000000001</v>
      </c>
      <c r="R317" s="8">
        <f>'Цены 2'!R53+Сбытовые!R355+Цены!$B$4+Цены!$G$3</f>
        <v>2389.9140000000002</v>
      </c>
      <c r="S317" s="8">
        <f>'Цены 2'!S53+Сбытовые!S355+Цены!$B$4+Цены!$G$3</f>
        <v>2454.0840000000003</v>
      </c>
      <c r="T317" s="8">
        <f>'Цены 2'!T53+Сбытовые!T355+Цены!$B$4+Цены!$G$3</f>
        <v>2480.3140000000003</v>
      </c>
      <c r="U317" s="8">
        <f>'Цены 2'!U53+Сбытовые!U355+Цены!$B$4+Цены!$G$3</f>
        <v>2463.3040000000005</v>
      </c>
      <c r="V317" s="8">
        <f>'Цены 2'!V53+Сбытовые!V355+Цены!$B$4+Цены!$G$3</f>
        <v>2413.7240000000002</v>
      </c>
      <c r="W317" s="8">
        <f>'Цены 2'!W53+Сбытовые!W355+Цены!$B$4+Цены!$G$3</f>
        <v>2372.4140000000002</v>
      </c>
      <c r="X317" s="8">
        <f>'Цены 2'!X53+Сбытовые!X355+Цены!$B$4+Цены!$G$3</f>
        <v>2325.5640000000003</v>
      </c>
      <c r="Y317" s="8">
        <f>'Цены 2'!Y53+Сбытовые!Y355+Цены!$B$4+Цены!$G$3</f>
        <v>1709.0240000000001</v>
      </c>
    </row>
    <row r="318" spans="1:25" x14ac:dyDescent="0.25">
      <c r="A318" s="7">
        <v>13</v>
      </c>
      <c r="B318" s="8">
        <f>'Цены 2'!B54+Сбытовые!B356+Цены!$B$4+Цены!$G$3</f>
        <v>1398.114</v>
      </c>
      <c r="C318" s="8">
        <f>'Цены 2'!C54+Сбытовые!C356+Цены!$B$4+Цены!$G$3</f>
        <v>1316.4639999999999</v>
      </c>
      <c r="D318" s="8">
        <f>'Цены 2'!D54+Сбытовые!D356+Цены!$B$4+Цены!$G$3</f>
        <v>825.70399999999995</v>
      </c>
      <c r="E318" s="8">
        <f>'Цены 2'!E54+Сбытовые!E356+Цены!$B$4+Цены!$G$3</f>
        <v>734.904</v>
      </c>
      <c r="F318" s="8">
        <f>'Цены 2'!F54+Сбытовые!F356+Цены!$B$4+Цены!$G$3</f>
        <v>803.42399999999998</v>
      </c>
      <c r="G318" s="8">
        <f>'Цены 2'!G54+Сбытовые!G356+Цены!$B$4+Цены!$G$3</f>
        <v>962.42399999999998</v>
      </c>
      <c r="H318" s="8">
        <f>'Цены 2'!H54+Сбытовые!H356+Цены!$B$4+Цены!$G$3</f>
        <v>1061.3239999999998</v>
      </c>
      <c r="I318" s="8">
        <f>'Цены 2'!I54+Сбытовые!I356+Цены!$B$4+Цены!$G$3</f>
        <v>1354.7539999999999</v>
      </c>
      <c r="J318" s="8">
        <f>'Цены 2'!J54+Сбытовые!J356+Цены!$B$4+Цены!$G$3</f>
        <v>1602.134</v>
      </c>
      <c r="K318" s="8">
        <f>'Цены 2'!K54+Сбытовые!K356+Цены!$B$4+Цены!$G$3</f>
        <v>1822.704</v>
      </c>
      <c r="L318" s="8">
        <f>'Цены 2'!L54+Сбытовые!L356+Цены!$B$4+Цены!$G$3</f>
        <v>1897.0640000000001</v>
      </c>
      <c r="M318" s="8">
        <f>'Цены 2'!M54+Сбытовые!M356+Цены!$B$4+Цены!$G$3</f>
        <v>1899.654</v>
      </c>
      <c r="N318" s="8">
        <f>'Цены 2'!N54+Сбытовые!N356+Цены!$B$4+Цены!$G$3</f>
        <v>1886.9739999999999</v>
      </c>
      <c r="O318" s="8">
        <f>'Цены 2'!O54+Сбытовые!O356+Цены!$B$4+Цены!$G$3</f>
        <v>1892.2339999999999</v>
      </c>
      <c r="P318" s="8">
        <f>'Цены 2'!P54+Сбытовые!P356+Цены!$B$4+Цены!$G$3</f>
        <v>1887.134</v>
      </c>
      <c r="Q318" s="8">
        <f>'Цены 2'!Q54+Сбытовые!Q356+Цены!$B$4+Цены!$G$3</f>
        <v>1902.2539999999999</v>
      </c>
      <c r="R318" s="8">
        <f>'Цены 2'!R54+Сбытовые!R356+Цены!$B$4+Цены!$G$3</f>
        <v>1921.454</v>
      </c>
      <c r="S318" s="8">
        <f>'Цены 2'!S54+Сбытовые!S356+Цены!$B$4+Цены!$G$3</f>
        <v>2106.2440000000001</v>
      </c>
      <c r="T318" s="8">
        <f>'Цены 2'!T54+Сбытовые!T356+Цены!$B$4+Цены!$G$3</f>
        <v>2133.9840000000004</v>
      </c>
      <c r="U318" s="8">
        <f>'Цены 2'!U54+Сбытовые!U356+Цены!$B$4+Цены!$G$3</f>
        <v>2384.3540000000003</v>
      </c>
      <c r="V318" s="8">
        <f>'Цены 2'!V54+Сбытовые!V356+Цены!$B$4+Цены!$G$3</f>
        <v>2095.1540000000005</v>
      </c>
      <c r="W318" s="8">
        <f>'Цены 2'!W54+Сбытовые!W356+Цены!$B$4+Цены!$G$3</f>
        <v>1971.454</v>
      </c>
      <c r="X318" s="8">
        <f>'Цены 2'!X54+Сбытовые!X356+Цены!$B$4+Цены!$G$3</f>
        <v>1722.2439999999999</v>
      </c>
      <c r="Y318" s="8">
        <f>'Цены 2'!Y54+Сбытовые!Y356+Цены!$B$4+Цены!$G$3</f>
        <v>1581.5240000000001</v>
      </c>
    </row>
    <row r="319" spans="1:25" x14ac:dyDescent="0.25">
      <c r="A319" s="7">
        <v>14</v>
      </c>
      <c r="B319" s="8">
        <f>'Цены 2'!B55+Сбытовые!B357+Цены!$B$4+Цены!$G$3</f>
        <v>1353.4739999999999</v>
      </c>
      <c r="C319" s="8">
        <f>'Цены 2'!C55+Сбытовые!C357+Цены!$B$4+Цены!$G$3</f>
        <v>1276.204</v>
      </c>
      <c r="D319" s="8">
        <f>'Цены 2'!D55+Сбытовые!D357+Цены!$B$4+Цены!$G$3</f>
        <v>668.13400000000001</v>
      </c>
      <c r="E319" s="8">
        <f>'Цены 2'!E55+Сбытовые!E357+Цены!$B$4+Цены!$G$3</f>
        <v>638.48399999999992</v>
      </c>
      <c r="F319" s="8">
        <f>'Цены 2'!F55+Сбытовые!F357+Цены!$B$4+Цены!$G$3</f>
        <v>933.64400000000001</v>
      </c>
      <c r="G319" s="8">
        <f>'Цены 2'!G55+Сбытовые!G357+Цены!$B$4+Цены!$G$3</f>
        <v>1348.894</v>
      </c>
      <c r="H319" s="8">
        <f>'Цены 2'!H55+Сбытовые!H357+Цены!$B$4+Цены!$G$3</f>
        <v>1561.5139999999999</v>
      </c>
      <c r="I319" s="8">
        <f>'Цены 2'!I55+Сбытовые!I357+Цены!$B$4+Цены!$G$3</f>
        <v>1989.0440000000001</v>
      </c>
      <c r="J319" s="8">
        <f>'Цены 2'!J55+Сбытовые!J357+Цены!$B$4+Цены!$G$3</f>
        <v>2375.7340000000004</v>
      </c>
      <c r="K319" s="8">
        <f>'Цены 2'!K55+Сбытовые!K357+Цены!$B$4+Цены!$G$3</f>
        <v>2477.2040000000002</v>
      </c>
      <c r="L319" s="8">
        <f>'Цены 2'!L55+Сбытовые!L357+Цены!$B$4+Цены!$G$3</f>
        <v>2478.0540000000001</v>
      </c>
      <c r="M319" s="8">
        <f>'Цены 2'!M55+Сбытовые!M357+Цены!$B$4+Цены!$G$3</f>
        <v>2466.614</v>
      </c>
      <c r="N319" s="8">
        <f>'Цены 2'!N55+Сбытовые!N357+Цены!$B$4+Цены!$G$3</f>
        <v>2432.9340000000002</v>
      </c>
      <c r="O319" s="8">
        <f>'Цены 2'!O55+Сбытовые!O357+Цены!$B$4+Цены!$G$3</f>
        <v>2418.6240000000003</v>
      </c>
      <c r="P319" s="8">
        <f>'Цены 2'!P55+Сбытовые!P357+Цены!$B$4+Цены!$G$3</f>
        <v>2426.3840000000005</v>
      </c>
      <c r="Q319" s="8">
        <f>'Цены 2'!Q55+Сбытовые!Q357+Цены!$B$4+Цены!$G$3</f>
        <v>2423.3740000000003</v>
      </c>
      <c r="R319" s="8">
        <f>'Цены 2'!R55+Сбытовые!R357+Цены!$B$4+Цены!$G$3</f>
        <v>2440.8540000000003</v>
      </c>
      <c r="S319" s="8">
        <f>'Цены 2'!S55+Сбытовые!S357+Цены!$B$4+Цены!$G$3</f>
        <v>2500.8440000000001</v>
      </c>
      <c r="T319" s="8">
        <f>'Цены 2'!T55+Сбытовые!T357+Цены!$B$4+Цены!$G$3</f>
        <v>2532.7740000000003</v>
      </c>
      <c r="U319" s="8">
        <f>'Цены 2'!U55+Сбытовые!U357+Цены!$B$4+Цены!$G$3</f>
        <v>2528.6240000000003</v>
      </c>
      <c r="V319" s="8">
        <f>'Цены 2'!V55+Сбытовые!V357+Цены!$B$4+Цены!$G$3</f>
        <v>2499.3040000000001</v>
      </c>
      <c r="W319" s="8">
        <f>'Цены 2'!W55+Сбытовые!W357+Цены!$B$4+Цены!$G$3</f>
        <v>2444.1040000000003</v>
      </c>
      <c r="X319" s="8">
        <f>'Цены 2'!X55+Сбытовые!X357+Цены!$B$4+Цены!$G$3</f>
        <v>1743.5240000000001</v>
      </c>
      <c r="Y319" s="8">
        <f>'Цены 2'!Y55+Сбытовые!Y357+Цены!$B$4+Цены!$G$3</f>
        <v>1623.7840000000001</v>
      </c>
    </row>
    <row r="320" spans="1:25" x14ac:dyDescent="0.25">
      <c r="A320" s="7">
        <v>15</v>
      </c>
      <c r="B320" s="8">
        <f>'Цены 2'!B56+Сбытовые!B358+Цены!$B$4+Цены!$G$3</f>
        <v>1606.2439999999999</v>
      </c>
      <c r="C320" s="8">
        <f>'Цены 2'!C56+Сбытовые!C358+Цены!$B$4+Цены!$G$3</f>
        <v>1401.674</v>
      </c>
      <c r="D320" s="8">
        <f>'Цены 2'!D56+Сбытовые!D358+Цены!$B$4+Цены!$G$3</f>
        <v>1345.654</v>
      </c>
      <c r="E320" s="8">
        <f>'Цены 2'!E56+Сбытовые!E358+Цены!$B$4+Цены!$G$3</f>
        <v>1337.854</v>
      </c>
      <c r="F320" s="8">
        <f>'Цены 2'!F56+Сбытовые!F358+Цены!$B$4+Цены!$G$3</f>
        <v>1364.5339999999999</v>
      </c>
      <c r="G320" s="8">
        <f>'Цены 2'!G56+Сбытовые!G358+Цены!$B$4+Цены!$G$3</f>
        <v>1483.2639999999999</v>
      </c>
      <c r="H320" s="8">
        <f>'Цены 2'!H56+Сбытовые!H358+Цены!$B$4+Цены!$G$3</f>
        <v>1702.684</v>
      </c>
      <c r="I320" s="8">
        <f>'Цены 2'!I56+Сбытовые!I358+Цены!$B$4+Цены!$G$3</f>
        <v>2349.3540000000003</v>
      </c>
      <c r="J320" s="8">
        <f>'Цены 2'!J56+Сбытовые!J358+Цены!$B$4+Цены!$G$3</f>
        <v>2493.8940000000002</v>
      </c>
      <c r="K320" s="8">
        <f>'Цены 2'!K56+Сбытовые!K358+Цены!$B$4+Цены!$G$3</f>
        <v>2515.4840000000004</v>
      </c>
      <c r="L320" s="8">
        <f>'Цены 2'!L56+Сбытовые!L358+Цены!$B$4+Цены!$G$3</f>
        <v>2530.8140000000003</v>
      </c>
      <c r="M320" s="8">
        <f>'Цены 2'!M56+Сбытовые!M358+Цены!$B$4+Цены!$G$3</f>
        <v>2519.5140000000001</v>
      </c>
      <c r="N320" s="8">
        <f>'Цены 2'!N56+Сбытовые!N358+Цены!$B$4+Цены!$G$3</f>
        <v>2495.0640000000003</v>
      </c>
      <c r="O320" s="8">
        <f>'Цены 2'!O56+Сбытовые!O358+Цены!$B$4+Цены!$G$3</f>
        <v>2503.5840000000003</v>
      </c>
      <c r="P320" s="8">
        <f>'Цены 2'!P56+Сбытовые!P358+Цены!$B$4+Цены!$G$3</f>
        <v>2502.7940000000003</v>
      </c>
      <c r="Q320" s="8">
        <f>'Цены 2'!Q56+Сбытовые!Q358+Цены!$B$4+Цены!$G$3</f>
        <v>2505.3140000000003</v>
      </c>
      <c r="R320" s="8">
        <f>'Цены 2'!R56+Сбытовые!R358+Цены!$B$4+Цены!$G$3</f>
        <v>2512.0740000000001</v>
      </c>
      <c r="S320" s="8">
        <f>'Цены 2'!S56+Сбытовые!S358+Цены!$B$4+Цены!$G$3</f>
        <v>2540.0740000000001</v>
      </c>
      <c r="T320" s="8">
        <f>'Цены 2'!T56+Сбытовые!T358+Цены!$B$4+Цены!$G$3</f>
        <v>2565.5840000000003</v>
      </c>
      <c r="U320" s="8">
        <f>'Цены 2'!U56+Сбытовые!U358+Цены!$B$4+Цены!$G$3</f>
        <v>2561.0240000000003</v>
      </c>
      <c r="V320" s="8">
        <f>'Цены 2'!V56+Сбытовые!V358+Цены!$B$4+Цены!$G$3</f>
        <v>2529.3540000000003</v>
      </c>
      <c r="W320" s="8">
        <f>'Цены 2'!W56+Сбытовые!W358+Цены!$B$4+Цены!$G$3</f>
        <v>2491.5540000000001</v>
      </c>
      <c r="X320" s="8">
        <f>'Цены 2'!X56+Сбытовые!X358+Цены!$B$4+Цены!$G$3</f>
        <v>2363.6740000000004</v>
      </c>
      <c r="Y320" s="8">
        <f>'Цены 2'!Y56+Сбытовые!Y358+Цены!$B$4+Цены!$G$3</f>
        <v>1741.404</v>
      </c>
    </row>
    <row r="321" spans="1:25" x14ac:dyDescent="0.25">
      <c r="A321" s="7">
        <v>16</v>
      </c>
      <c r="B321" s="8">
        <f>'Цены 2'!B57+Сбытовые!B359+Цены!$B$4+Цены!$G$3</f>
        <v>1457.2339999999999</v>
      </c>
      <c r="C321" s="8">
        <f>'Цены 2'!C57+Сбытовые!C359+Цены!$B$4+Цены!$G$3</f>
        <v>1389.5840000000001</v>
      </c>
      <c r="D321" s="8">
        <f>'Цены 2'!D57+Сбытовые!D359+Цены!$B$4+Цены!$G$3</f>
        <v>1336.4739999999999</v>
      </c>
      <c r="E321" s="8">
        <f>'Цены 2'!E57+Сбытовые!E359+Цены!$B$4+Цены!$G$3</f>
        <v>450.54399999999998</v>
      </c>
      <c r="F321" s="8">
        <f>'Цены 2'!F57+Сбытовые!F359+Цены!$B$4+Цены!$G$3</f>
        <v>1128.674</v>
      </c>
      <c r="G321" s="8">
        <f>'Цены 2'!G57+Сбытовые!G359+Цены!$B$4+Цены!$G$3</f>
        <v>1400.9939999999999</v>
      </c>
      <c r="H321" s="8">
        <f>'Цены 2'!H57+Сбытовые!H359+Цены!$B$4+Цены!$G$3</f>
        <v>1628.3440000000001</v>
      </c>
      <c r="I321" s="8">
        <f>'Цены 2'!I57+Сбытовые!I359+Цены!$B$4+Цены!$G$3</f>
        <v>2069.0140000000001</v>
      </c>
      <c r="J321" s="8">
        <f>'Цены 2'!J57+Сбытовые!J359+Цены!$B$4+Цены!$G$3</f>
        <v>2364.3440000000005</v>
      </c>
      <c r="K321" s="8">
        <f>'Цены 2'!K57+Сбытовые!K359+Цены!$B$4+Цены!$G$3</f>
        <v>2422.3240000000005</v>
      </c>
      <c r="L321" s="8">
        <f>'Цены 2'!L57+Сбытовые!L359+Цены!$B$4+Цены!$G$3</f>
        <v>2417.2040000000002</v>
      </c>
      <c r="M321" s="8">
        <f>'Цены 2'!M57+Сбытовые!M359+Цены!$B$4+Цены!$G$3</f>
        <v>2394.1540000000005</v>
      </c>
      <c r="N321" s="8">
        <f>'Цены 2'!N57+Сбытовые!N359+Цены!$B$4+Цены!$G$3</f>
        <v>2354.2040000000002</v>
      </c>
      <c r="O321" s="8">
        <f>'Цены 2'!O57+Сбытовые!O359+Цены!$B$4+Цены!$G$3</f>
        <v>2357.6440000000002</v>
      </c>
      <c r="P321" s="8">
        <f>'Цены 2'!P57+Сбытовые!P359+Цены!$B$4+Цены!$G$3</f>
        <v>2371.1240000000003</v>
      </c>
      <c r="Q321" s="8">
        <f>'Цены 2'!Q57+Сбытовые!Q359+Цены!$B$4+Цены!$G$3</f>
        <v>2377.4240000000004</v>
      </c>
      <c r="R321" s="8">
        <f>'Цены 2'!R57+Сбытовые!R359+Цены!$B$4+Цены!$G$3</f>
        <v>2380.0640000000003</v>
      </c>
      <c r="S321" s="8">
        <f>'Цены 2'!S57+Сбытовые!S359+Цены!$B$4+Цены!$G$3</f>
        <v>2437.2540000000004</v>
      </c>
      <c r="T321" s="8">
        <f>'Цены 2'!T57+Сбытовые!T359+Цены!$B$4+Цены!$G$3</f>
        <v>2453.9440000000004</v>
      </c>
      <c r="U321" s="8">
        <f>'Цены 2'!U57+Сбытовые!U359+Цены!$B$4+Цены!$G$3</f>
        <v>2441.2640000000001</v>
      </c>
      <c r="V321" s="8">
        <f>'Цены 2'!V57+Сбытовые!V359+Цены!$B$4+Цены!$G$3</f>
        <v>2384.0340000000006</v>
      </c>
      <c r="W321" s="8">
        <f>'Цены 2'!W57+Сбытовые!W359+Цены!$B$4+Цены!$G$3</f>
        <v>2290.5240000000003</v>
      </c>
      <c r="X321" s="8">
        <f>'Цены 2'!X57+Сбытовые!X359+Цены!$B$4+Цены!$G$3</f>
        <v>1770.934</v>
      </c>
      <c r="Y321" s="8">
        <f>'Цены 2'!Y57+Сбытовые!Y359+Цены!$B$4+Цены!$G$3</f>
        <v>1550.634</v>
      </c>
    </row>
    <row r="322" spans="1:25" x14ac:dyDescent="0.25">
      <c r="A322" s="7">
        <v>17</v>
      </c>
      <c r="B322" s="8">
        <f>'Цены 2'!B58+Сбытовые!B360+Цены!$B$4+Цены!$G$3</f>
        <v>1425.134</v>
      </c>
      <c r="C322" s="8">
        <f>'Цены 2'!C58+Сбытовые!C360+Цены!$B$4+Цены!$G$3</f>
        <v>1377.444</v>
      </c>
      <c r="D322" s="8">
        <f>'Цены 2'!D58+Сбытовые!D360+Цены!$B$4+Цены!$G$3</f>
        <v>1299.904</v>
      </c>
      <c r="E322" s="8">
        <f>'Цены 2'!E58+Сбытовые!E360+Цены!$B$4+Цены!$G$3</f>
        <v>1188.644</v>
      </c>
      <c r="F322" s="8">
        <f>'Цены 2'!F58+Сбытовые!F360+Цены!$B$4+Цены!$G$3</f>
        <v>1378.614</v>
      </c>
      <c r="G322" s="8">
        <f>'Цены 2'!G58+Сбытовые!G360+Цены!$B$4+Цены!$G$3</f>
        <v>1429.194</v>
      </c>
      <c r="H322" s="8">
        <f>'Цены 2'!H58+Сбытовые!H360+Цены!$B$4+Цены!$G$3</f>
        <v>1633.5840000000001</v>
      </c>
      <c r="I322" s="8">
        <f>'Цены 2'!I58+Сбытовые!I360+Цены!$B$4+Цены!$G$3</f>
        <v>1988.2139999999999</v>
      </c>
      <c r="J322" s="8">
        <f>'Цены 2'!J58+Сбытовые!J360+Цены!$B$4+Цены!$G$3</f>
        <v>2260.5940000000005</v>
      </c>
      <c r="K322" s="8">
        <f>'Цены 2'!K58+Сбытовые!K360+Цены!$B$4+Цены!$G$3</f>
        <v>2313.3340000000003</v>
      </c>
      <c r="L322" s="8">
        <f>'Цены 2'!L58+Сбытовые!L360+Цены!$B$4+Цены!$G$3</f>
        <v>2305.3440000000005</v>
      </c>
      <c r="M322" s="8">
        <f>'Цены 2'!M58+Сбытовые!M360+Цены!$B$4+Цены!$G$3</f>
        <v>2282.7240000000002</v>
      </c>
      <c r="N322" s="8">
        <f>'Цены 2'!N58+Сбытовые!N360+Цены!$B$4+Цены!$G$3</f>
        <v>2244.9740000000002</v>
      </c>
      <c r="O322" s="8">
        <f>'Цены 2'!O58+Сбытовые!O360+Цены!$B$4+Цены!$G$3</f>
        <v>2243.1340000000005</v>
      </c>
      <c r="P322" s="8">
        <f>'Цены 2'!P58+Сбытовые!P360+Цены!$B$4+Цены!$G$3</f>
        <v>2227.6340000000005</v>
      </c>
      <c r="Q322" s="8">
        <f>'Цены 2'!Q58+Сбытовые!Q360+Цены!$B$4+Цены!$G$3</f>
        <v>2228.1540000000005</v>
      </c>
      <c r="R322" s="8">
        <f>'Цены 2'!R58+Сбытовые!R360+Цены!$B$4+Цены!$G$3</f>
        <v>2247.8940000000002</v>
      </c>
      <c r="S322" s="8">
        <f>'Цены 2'!S58+Сбытовые!S360+Цены!$B$4+Цены!$G$3</f>
        <v>2314.3140000000003</v>
      </c>
      <c r="T322" s="8">
        <f>'Цены 2'!T58+Сбытовые!T360+Цены!$B$4+Цены!$G$3</f>
        <v>2323.7340000000004</v>
      </c>
      <c r="U322" s="8">
        <f>'Цены 2'!U58+Сбытовые!U360+Цены!$B$4+Цены!$G$3</f>
        <v>2335.3540000000003</v>
      </c>
      <c r="V322" s="8">
        <f>'Цены 2'!V58+Сбытовые!V360+Цены!$B$4+Цены!$G$3</f>
        <v>2242.0040000000004</v>
      </c>
      <c r="W322" s="8">
        <f>'Цены 2'!W58+Сбытовые!W360+Цены!$B$4+Цены!$G$3</f>
        <v>1995.7239999999999</v>
      </c>
      <c r="X322" s="8">
        <f>'Цены 2'!X58+Сбытовые!X360+Цены!$B$4+Цены!$G$3</f>
        <v>1744.604</v>
      </c>
      <c r="Y322" s="8">
        <f>'Цены 2'!Y58+Сбытовые!Y360+Цены!$B$4+Цены!$G$3</f>
        <v>1571.884</v>
      </c>
    </row>
    <row r="323" spans="1:25" x14ac:dyDescent="0.25">
      <c r="A323" s="7">
        <v>18</v>
      </c>
      <c r="B323" s="8">
        <f>'Цены 2'!B59+Сбытовые!B361+Цены!$B$4+Цены!$G$3</f>
        <v>1410.604</v>
      </c>
      <c r="C323" s="8">
        <f>'Цены 2'!C59+Сбытовые!C361+Цены!$B$4+Цены!$G$3</f>
        <v>1360.2239999999999</v>
      </c>
      <c r="D323" s="8">
        <f>'Цены 2'!D59+Сбытовые!D361+Цены!$B$4+Цены!$G$3</f>
        <v>1278.2739999999999</v>
      </c>
      <c r="E323" s="8">
        <f>'Цены 2'!E59+Сбытовые!E361+Цены!$B$4+Цены!$G$3</f>
        <v>1274.874</v>
      </c>
      <c r="F323" s="8">
        <f>'Цены 2'!F59+Сбытовые!F361+Цены!$B$4+Цены!$G$3</f>
        <v>1364.174</v>
      </c>
      <c r="G323" s="8">
        <f>'Цены 2'!G59+Сбытовые!G361+Цены!$B$4+Цены!$G$3</f>
        <v>1442.0540000000001</v>
      </c>
      <c r="H323" s="8">
        <f>'Цены 2'!H59+Сбытовые!H361+Цены!$B$4+Цены!$G$3</f>
        <v>1672.414</v>
      </c>
      <c r="I323" s="8">
        <f>'Цены 2'!I59+Сбытовые!I361+Цены!$B$4+Цены!$G$3</f>
        <v>2110.9340000000002</v>
      </c>
      <c r="J323" s="8">
        <f>'Цены 2'!J59+Сбытовые!J361+Цены!$B$4+Цены!$G$3</f>
        <v>2328.3440000000005</v>
      </c>
      <c r="K323" s="8">
        <f>'Цены 2'!K59+Сбытовые!K361+Цены!$B$4+Цены!$G$3</f>
        <v>2363.2140000000004</v>
      </c>
      <c r="L323" s="8">
        <f>'Цены 2'!L59+Сбытовые!L361+Цены!$B$4+Цены!$G$3</f>
        <v>2359.9940000000001</v>
      </c>
      <c r="M323" s="8">
        <f>'Цены 2'!M59+Сбытовые!M361+Цены!$B$4+Цены!$G$3</f>
        <v>2343.7940000000003</v>
      </c>
      <c r="N323" s="8">
        <f>'Цены 2'!N59+Сбытовые!N361+Цены!$B$4+Цены!$G$3</f>
        <v>2312.4640000000004</v>
      </c>
      <c r="O323" s="8">
        <f>'Цены 2'!O59+Сбытовые!O361+Цены!$B$4+Цены!$G$3</f>
        <v>2314.1240000000003</v>
      </c>
      <c r="P323" s="8">
        <f>'Цены 2'!P59+Сбытовые!P361+Цены!$B$4+Цены!$G$3</f>
        <v>2317.9340000000002</v>
      </c>
      <c r="Q323" s="8">
        <f>'Цены 2'!Q59+Сбытовые!Q361+Цены!$B$4+Цены!$G$3</f>
        <v>2323.1940000000004</v>
      </c>
      <c r="R323" s="8">
        <f>'Цены 2'!R59+Сбытовые!R361+Цены!$B$4+Цены!$G$3</f>
        <v>2351.6240000000003</v>
      </c>
      <c r="S323" s="8">
        <f>'Цены 2'!S59+Сбытовые!S361+Цены!$B$4+Цены!$G$3</f>
        <v>2416.1840000000002</v>
      </c>
      <c r="T323" s="8">
        <f>'Цены 2'!T59+Сбытовые!T361+Цены!$B$4+Цены!$G$3</f>
        <v>2459.4340000000002</v>
      </c>
      <c r="U323" s="8">
        <f>'Цены 2'!U59+Сбытовые!U361+Цены!$B$4+Цены!$G$3</f>
        <v>2477.8940000000002</v>
      </c>
      <c r="V323" s="8">
        <f>'Цены 2'!V59+Сбытовые!V361+Цены!$B$4+Цены!$G$3</f>
        <v>2452.4540000000002</v>
      </c>
      <c r="W323" s="8">
        <f>'Цены 2'!W59+Сбытовые!W361+Цены!$B$4+Цены!$G$3</f>
        <v>2430.4640000000004</v>
      </c>
      <c r="X323" s="8">
        <f>'Цены 2'!X59+Сбытовые!X361+Цены!$B$4+Цены!$G$3</f>
        <v>2343.8340000000003</v>
      </c>
      <c r="Y323" s="8">
        <f>'Цены 2'!Y59+Сбытовые!Y361+Цены!$B$4+Цены!$G$3</f>
        <v>1741.8240000000001</v>
      </c>
    </row>
    <row r="324" spans="1:25" x14ac:dyDescent="0.25">
      <c r="A324" s="7">
        <v>19</v>
      </c>
      <c r="B324" s="8">
        <f>'Цены 2'!B60+Сбытовые!B362+Цены!$B$4+Цены!$G$3</f>
        <v>1592.5340000000001</v>
      </c>
      <c r="C324" s="8">
        <f>'Цены 2'!C60+Сбытовые!C362+Цены!$B$4+Цены!$G$3</f>
        <v>1497.194</v>
      </c>
      <c r="D324" s="8">
        <f>'Цены 2'!D60+Сбытовые!D362+Цены!$B$4+Цены!$G$3</f>
        <v>1394.934</v>
      </c>
      <c r="E324" s="8">
        <f>'Цены 2'!E60+Сбытовые!E362+Цены!$B$4+Цены!$G$3</f>
        <v>1386.204</v>
      </c>
      <c r="F324" s="8">
        <f>'Цены 2'!F60+Сбытовые!F362+Цены!$B$4+Цены!$G$3</f>
        <v>1401.174</v>
      </c>
      <c r="G324" s="8">
        <f>'Цены 2'!G60+Сбытовые!G362+Цены!$B$4+Цены!$G$3</f>
        <v>1504.174</v>
      </c>
      <c r="H324" s="8">
        <f>'Цены 2'!H60+Сбытовые!H362+Цены!$B$4+Цены!$G$3</f>
        <v>1489.384</v>
      </c>
      <c r="I324" s="8">
        <f>'Цены 2'!I60+Сбытовые!I362+Цены!$B$4+Цены!$G$3</f>
        <v>1638.424</v>
      </c>
      <c r="J324" s="8">
        <f>'Цены 2'!J60+Сбытовые!J362+Цены!$B$4+Цены!$G$3</f>
        <v>2023.8240000000001</v>
      </c>
      <c r="K324" s="8">
        <f>'Цены 2'!K60+Сбытовые!K362+Цены!$B$4+Цены!$G$3</f>
        <v>2294.8540000000003</v>
      </c>
      <c r="L324" s="8">
        <f>'Цены 2'!L60+Сбытовые!L362+Цены!$B$4+Цены!$G$3</f>
        <v>2312.5340000000006</v>
      </c>
      <c r="M324" s="8">
        <f>'Цены 2'!M60+Сбытовые!M362+Цены!$B$4+Цены!$G$3</f>
        <v>2292.2340000000004</v>
      </c>
      <c r="N324" s="8">
        <f>'Цены 2'!N60+Сбытовые!N362+Цены!$B$4+Цены!$G$3</f>
        <v>2285.7340000000004</v>
      </c>
      <c r="O324" s="8">
        <f>'Цены 2'!O60+Сбытовые!O362+Цены!$B$4+Цены!$G$3</f>
        <v>2262.7140000000004</v>
      </c>
      <c r="P324" s="8">
        <f>'Цены 2'!P60+Сбытовые!P362+Цены!$B$4+Цены!$G$3</f>
        <v>2261.8140000000003</v>
      </c>
      <c r="Q324" s="8">
        <f>'Цены 2'!Q60+Сбытовые!Q362+Цены!$B$4+Цены!$G$3</f>
        <v>2256.7240000000002</v>
      </c>
      <c r="R324" s="8">
        <f>'Цены 2'!R60+Сбытовые!R362+Цены!$B$4+Цены!$G$3</f>
        <v>2318.1940000000004</v>
      </c>
      <c r="S324" s="8">
        <f>'Цены 2'!S60+Сбытовые!S362+Цены!$B$4+Цены!$G$3</f>
        <v>2390.4940000000001</v>
      </c>
      <c r="T324" s="8">
        <f>'Цены 2'!T60+Сбытовые!T362+Цены!$B$4+Цены!$G$3</f>
        <v>2415.3640000000005</v>
      </c>
      <c r="U324" s="8">
        <f>'Цены 2'!U60+Сбытовые!U362+Цены!$B$4+Цены!$G$3</f>
        <v>2443.8140000000003</v>
      </c>
      <c r="V324" s="8">
        <f>'Цены 2'!V60+Сбытовые!V362+Цены!$B$4+Цены!$G$3</f>
        <v>2366.6740000000004</v>
      </c>
      <c r="W324" s="8">
        <f>'Цены 2'!W60+Сбытовые!W362+Цены!$B$4+Цены!$G$3</f>
        <v>2337.9940000000001</v>
      </c>
      <c r="X324" s="8">
        <f>'Цены 2'!X60+Сбытовые!X362+Цены!$B$4+Цены!$G$3</f>
        <v>2311.9940000000001</v>
      </c>
      <c r="Y324" s="8">
        <f>'Цены 2'!Y60+Сбытовые!Y362+Цены!$B$4+Цены!$G$3</f>
        <v>1710.904</v>
      </c>
    </row>
    <row r="325" spans="1:25" x14ac:dyDescent="0.25">
      <c r="A325" s="7">
        <v>20</v>
      </c>
      <c r="B325" s="8">
        <f>'Цены 2'!B61+Сбытовые!B363+Цены!$B$4+Цены!$G$3</f>
        <v>1564.7539999999999</v>
      </c>
      <c r="C325" s="8">
        <f>'Цены 2'!C61+Сбытовые!C363+Цены!$B$4+Цены!$G$3</f>
        <v>1385.0039999999999</v>
      </c>
      <c r="D325" s="8">
        <f>'Цены 2'!D61+Сбытовые!D363+Цены!$B$4+Цены!$G$3</f>
        <v>1337.424</v>
      </c>
      <c r="E325" s="8">
        <f>'Цены 2'!E61+Сбытовые!E363+Цены!$B$4+Цены!$G$3</f>
        <v>1288.3139999999999</v>
      </c>
      <c r="F325" s="8">
        <f>'Цены 2'!F61+Сбытовые!F363+Цены!$B$4+Цены!$G$3</f>
        <v>1347.404</v>
      </c>
      <c r="G325" s="8">
        <f>'Цены 2'!G61+Сбытовые!G363+Цены!$B$4+Цены!$G$3</f>
        <v>1384.204</v>
      </c>
      <c r="H325" s="8">
        <f>'Цены 2'!H61+Сбытовые!H363+Цены!$B$4+Цены!$G$3</f>
        <v>1378.914</v>
      </c>
      <c r="I325" s="8">
        <f>'Цены 2'!I61+Сбытовые!I363+Цены!$B$4+Цены!$G$3</f>
        <v>1492.9839999999999</v>
      </c>
      <c r="J325" s="8">
        <f>'Цены 2'!J61+Сбытовые!J363+Цены!$B$4+Цены!$G$3</f>
        <v>1746.3140000000001</v>
      </c>
      <c r="K325" s="8">
        <f>'Цены 2'!K61+Сбытовые!K363+Цены!$B$4+Цены!$G$3</f>
        <v>2241.6240000000003</v>
      </c>
      <c r="L325" s="8">
        <f>'Цены 2'!L61+Сбытовые!L363+Цены!$B$4+Цены!$G$3</f>
        <v>2267.4540000000002</v>
      </c>
      <c r="M325" s="8">
        <f>'Цены 2'!M61+Сбытовые!M363+Цены!$B$4+Цены!$G$3</f>
        <v>2271.0740000000005</v>
      </c>
      <c r="N325" s="8">
        <f>'Цены 2'!N61+Сбытовые!N363+Цены!$B$4+Цены!$G$3</f>
        <v>2246.1640000000002</v>
      </c>
      <c r="O325" s="8">
        <f>'Цены 2'!O61+Сбытовые!O363+Цены!$B$4+Цены!$G$3</f>
        <v>2245.2040000000002</v>
      </c>
      <c r="P325" s="8">
        <f>'Цены 2'!P61+Сбытовые!P363+Цены!$B$4+Цены!$G$3</f>
        <v>2247.2940000000003</v>
      </c>
      <c r="Q325" s="8">
        <f>'Цены 2'!Q61+Сбытовые!Q363+Цены!$B$4+Цены!$G$3</f>
        <v>2247.1640000000002</v>
      </c>
      <c r="R325" s="8">
        <f>'Цены 2'!R61+Сбытовые!R363+Цены!$B$4+Цены!$G$3</f>
        <v>2286.4940000000001</v>
      </c>
      <c r="S325" s="8">
        <f>'Цены 2'!S61+Сбытовые!S363+Цены!$B$4+Цены!$G$3</f>
        <v>2378.9340000000002</v>
      </c>
      <c r="T325" s="8">
        <f>'Цены 2'!T61+Сбытовые!T363+Цены!$B$4+Цены!$G$3</f>
        <v>2420.9040000000005</v>
      </c>
      <c r="U325" s="8">
        <f>'Цены 2'!U61+Сбытовые!U363+Цены!$B$4+Цены!$G$3</f>
        <v>2430.7040000000002</v>
      </c>
      <c r="V325" s="8">
        <f>'Цены 2'!V61+Сбытовые!V363+Цены!$B$4+Цены!$G$3</f>
        <v>2387.2440000000001</v>
      </c>
      <c r="W325" s="8">
        <f>'Цены 2'!W61+Сбытовые!W363+Цены!$B$4+Цены!$G$3</f>
        <v>2348.4040000000005</v>
      </c>
      <c r="X325" s="8">
        <f>'Цены 2'!X61+Сбытовые!X363+Цены!$B$4+Цены!$G$3</f>
        <v>2290.8640000000005</v>
      </c>
      <c r="Y325" s="8">
        <f>'Цены 2'!Y61+Сбытовые!Y363+Цены!$B$4+Цены!$G$3</f>
        <v>1691.604</v>
      </c>
    </row>
    <row r="326" spans="1:25" x14ac:dyDescent="0.25">
      <c r="A326" s="7">
        <v>21</v>
      </c>
      <c r="B326" s="8">
        <f>'Цены 2'!B62+Сбытовые!B364+Цены!$B$4+Цены!$G$3</f>
        <v>1422.914</v>
      </c>
      <c r="C326" s="8">
        <f>'Цены 2'!C62+Сбытовые!C364+Цены!$B$4+Цены!$G$3</f>
        <v>1379.7139999999999</v>
      </c>
      <c r="D326" s="8">
        <f>'Цены 2'!D62+Сбытовые!D364+Цены!$B$4+Цены!$G$3</f>
        <v>1311.184</v>
      </c>
      <c r="E326" s="8">
        <f>'Цены 2'!E62+Сбытовые!E364+Цены!$B$4+Цены!$G$3</f>
        <v>1303.8139999999999</v>
      </c>
      <c r="F326" s="8">
        <f>'Цены 2'!F62+Сбытовые!F364+Цены!$B$4+Цены!$G$3</f>
        <v>1381.0840000000001</v>
      </c>
      <c r="G326" s="8">
        <f>'Цены 2'!G62+Сбытовые!G364+Цены!$B$4+Цены!$G$3</f>
        <v>1463.4639999999999</v>
      </c>
      <c r="H326" s="8">
        <f>'Цены 2'!H62+Сбытовые!H364+Цены!$B$4+Цены!$G$3</f>
        <v>1648.5740000000001</v>
      </c>
      <c r="I326" s="8">
        <f>'Цены 2'!I62+Сбытовые!I364+Цены!$B$4+Цены!$G$3</f>
        <v>1976.2840000000001</v>
      </c>
      <c r="J326" s="8">
        <f>'Цены 2'!J62+Сбытовые!J364+Цены!$B$4+Цены!$G$3</f>
        <v>2242.1640000000002</v>
      </c>
      <c r="K326" s="8">
        <f>'Цены 2'!K62+Сбытовые!K364+Цены!$B$4+Цены!$G$3</f>
        <v>2309.1540000000005</v>
      </c>
      <c r="L326" s="8">
        <f>'Цены 2'!L62+Сбытовые!L364+Цены!$B$4+Цены!$G$3</f>
        <v>2313.8340000000003</v>
      </c>
      <c r="M326" s="8">
        <f>'Цены 2'!M62+Сбытовые!M364+Цены!$B$4+Цены!$G$3</f>
        <v>2303.8040000000005</v>
      </c>
      <c r="N326" s="8">
        <f>'Цены 2'!N62+Сбытовые!N364+Цены!$B$4+Цены!$G$3</f>
        <v>2278.5140000000001</v>
      </c>
      <c r="O326" s="8">
        <f>'Цены 2'!O62+Сбытовые!O364+Цены!$B$4+Цены!$G$3</f>
        <v>2281.8640000000005</v>
      </c>
      <c r="P326" s="8">
        <f>'Цены 2'!P62+Сбытовые!P364+Цены!$B$4+Цены!$G$3</f>
        <v>2288.9040000000005</v>
      </c>
      <c r="Q326" s="8">
        <f>'Цены 2'!Q62+Сбытовые!Q364+Цены!$B$4+Цены!$G$3</f>
        <v>2289.5840000000003</v>
      </c>
      <c r="R326" s="8">
        <f>'Цены 2'!R62+Сбытовые!R364+Цены!$B$4+Цены!$G$3</f>
        <v>2296.9740000000002</v>
      </c>
      <c r="S326" s="8">
        <f>'Цены 2'!S62+Сбытовые!S364+Цены!$B$4+Цены!$G$3</f>
        <v>2340.7840000000006</v>
      </c>
      <c r="T326" s="8">
        <f>'Цены 2'!T62+Сбытовые!T364+Цены!$B$4+Цены!$G$3</f>
        <v>2365.0040000000004</v>
      </c>
      <c r="U326" s="8">
        <f>'Цены 2'!U62+Сбытовые!U364+Цены!$B$4+Цены!$G$3</f>
        <v>2364.1640000000002</v>
      </c>
      <c r="V326" s="8">
        <f>'Цены 2'!V62+Сбытовые!V364+Цены!$B$4+Цены!$G$3</f>
        <v>2326.4340000000002</v>
      </c>
      <c r="W326" s="8">
        <f>'Цены 2'!W62+Сбытовые!W364+Цены!$B$4+Цены!$G$3</f>
        <v>2291.9040000000005</v>
      </c>
      <c r="X326" s="8">
        <f>'Цены 2'!X62+Сбытовые!X364+Цены!$B$4+Цены!$G$3</f>
        <v>1761.204</v>
      </c>
      <c r="Y326" s="8">
        <f>'Цены 2'!Y62+Сбытовые!Y364+Цены!$B$4+Цены!$G$3</f>
        <v>1566.7740000000001</v>
      </c>
    </row>
    <row r="327" spans="1:25" x14ac:dyDescent="0.25">
      <c r="A327" s="7">
        <v>22</v>
      </c>
      <c r="B327" s="8">
        <f>'Цены 2'!B63+Сбытовые!B365+Цены!$B$4+Цены!$G$3</f>
        <v>1455.454</v>
      </c>
      <c r="C327" s="8">
        <f>'Цены 2'!C63+Сбытовые!C365+Цены!$B$4+Цены!$G$3</f>
        <v>1386.3239999999998</v>
      </c>
      <c r="D327" s="8">
        <f>'Цены 2'!D63+Сбытовые!D365+Цены!$B$4+Цены!$G$3</f>
        <v>1333.3139999999999</v>
      </c>
      <c r="E327" s="8">
        <f>'Цены 2'!E63+Сбытовые!E365+Цены!$B$4+Цены!$G$3</f>
        <v>1331.7139999999999</v>
      </c>
      <c r="F327" s="8">
        <f>'Цены 2'!F63+Сбытовые!F365+Цены!$B$4+Цены!$G$3</f>
        <v>1384.414</v>
      </c>
      <c r="G327" s="8">
        <f>'Цены 2'!G63+Сбытовые!G365+Цены!$B$4+Цены!$G$3</f>
        <v>1450.854</v>
      </c>
      <c r="H327" s="8">
        <f>'Цены 2'!H63+Сбытовые!H365+Цены!$B$4+Цены!$G$3</f>
        <v>1715.0139999999999</v>
      </c>
      <c r="I327" s="8">
        <f>'Цены 2'!I63+Сбытовые!I365+Цены!$B$4+Цены!$G$3</f>
        <v>2047.854</v>
      </c>
      <c r="J327" s="8">
        <f>'Цены 2'!J63+Сбытовые!J365+Цены!$B$4+Цены!$G$3</f>
        <v>2268.1040000000003</v>
      </c>
      <c r="K327" s="8">
        <f>'Цены 2'!K63+Сбытовые!K365+Цены!$B$4+Цены!$G$3</f>
        <v>2310.1140000000005</v>
      </c>
      <c r="L327" s="8">
        <f>'Цены 2'!L63+Сбытовые!L365+Цены!$B$4+Цены!$G$3</f>
        <v>2306.7440000000001</v>
      </c>
      <c r="M327" s="8">
        <f>'Цены 2'!M63+Сбытовые!M365+Цены!$B$4+Цены!$G$3</f>
        <v>2301.7940000000003</v>
      </c>
      <c r="N327" s="8">
        <f>'Цены 2'!N63+Сбытовые!N365+Цены!$B$4+Цены!$G$3</f>
        <v>2286.7540000000004</v>
      </c>
      <c r="O327" s="8">
        <f>'Цены 2'!O63+Сбытовые!O365+Цены!$B$4+Цены!$G$3</f>
        <v>2288.0440000000003</v>
      </c>
      <c r="P327" s="8">
        <f>'Цены 2'!P63+Сбытовые!P365+Цены!$B$4+Цены!$G$3</f>
        <v>2287.7640000000001</v>
      </c>
      <c r="Q327" s="8">
        <f>'Цены 2'!Q63+Сбытовые!Q365+Цены!$B$4+Цены!$G$3</f>
        <v>2287.3740000000003</v>
      </c>
      <c r="R327" s="8">
        <f>'Цены 2'!R63+Сбытовые!R365+Цены!$B$4+Цены!$G$3</f>
        <v>2292.0340000000006</v>
      </c>
      <c r="S327" s="8">
        <f>'Цены 2'!S63+Сбытовые!S365+Цены!$B$4+Цены!$G$3</f>
        <v>2333.0440000000003</v>
      </c>
      <c r="T327" s="8">
        <f>'Цены 2'!T63+Сбытовые!T365+Цены!$B$4+Цены!$G$3</f>
        <v>2346.2740000000003</v>
      </c>
      <c r="U327" s="8">
        <f>'Цены 2'!U63+Сбытовые!U365+Цены!$B$4+Цены!$G$3</f>
        <v>2331.2940000000003</v>
      </c>
      <c r="V327" s="8">
        <f>'Цены 2'!V63+Сбытовые!V365+Цены!$B$4+Цены!$G$3</f>
        <v>2252.4340000000002</v>
      </c>
      <c r="W327" s="8">
        <f>'Цены 2'!W63+Сбытовые!W365+Цены!$B$4+Цены!$G$3</f>
        <v>2244.7240000000002</v>
      </c>
      <c r="X327" s="8">
        <f>'Цены 2'!X63+Сбытовые!X365+Цены!$B$4+Цены!$G$3</f>
        <v>1729.0740000000001</v>
      </c>
      <c r="Y327" s="8">
        <f>'Цены 2'!Y63+Сбытовые!Y365+Цены!$B$4+Цены!$G$3</f>
        <v>1480.954</v>
      </c>
    </row>
    <row r="328" spans="1:25" x14ac:dyDescent="0.25">
      <c r="A328" s="7">
        <v>23</v>
      </c>
      <c r="B328" s="8">
        <f>'Цены 2'!B64+Сбытовые!B366+Цены!$B$4+Цены!$G$3</f>
        <v>1375.864</v>
      </c>
      <c r="C328" s="8">
        <f>'Цены 2'!C64+Сбытовые!C366+Цены!$B$4+Цены!$G$3</f>
        <v>530.59400000000005</v>
      </c>
      <c r="D328" s="8">
        <f>'Цены 2'!D64+Сбытовые!D366+Цены!$B$4+Цены!$G$3</f>
        <v>504.39400000000001</v>
      </c>
      <c r="E328" s="8">
        <f>'Цены 2'!E64+Сбытовые!E366+Цены!$B$4+Цены!$G$3</f>
        <v>499.73399999999998</v>
      </c>
      <c r="F328" s="8">
        <f>'Цены 2'!F64+Сбытовые!F366+Цены!$B$4+Цены!$G$3</f>
        <v>1269.694</v>
      </c>
      <c r="G328" s="8">
        <f>'Цены 2'!G64+Сбытовые!G366+Цены!$B$4+Цены!$G$3</f>
        <v>1379.5940000000001</v>
      </c>
      <c r="H328" s="8">
        <f>'Цены 2'!H64+Сбытовые!H366+Цены!$B$4+Цены!$G$3</f>
        <v>1650.914</v>
      </c>
      <c r="I328" s="8">
        <f>'Цены 2'!I64+Сбытовые!I366+Цены!$B$4+Цены!$G$3</f>
        <v>1908.7239999999999</v>
      </c>
      <c r="J328" s="8">
        <f>'Цены 2'!J64+Сбытовые!J366+Цены!$B$4+Цены!$G$3</f>
        <v>2221.1040000000003</v>
      </c>
      <c r="K328" s="8">
        <f>'Цены 2'!K64+Сбытовые!K366+Цены!$B$4+Цены!$G$3</f>
        <v>2305.3840000000005</v>
      </c>
      <c r="L328" s="8">
        <f>'Цены 2'!L64+Сбытовые!L366+Цены!$B$4+Цены!$G$3</f>
        <v>2303.3740000000003</v>
      </c>
      <c r="M328" s="8">
        <f>'Цены 2'!M64+Сбытовые!M366+Цены!$B$4+Цены!$G$3</f>
        <v>2285.7740000000003</v>
      </c>
      <c r="N328" s="8">
        <f>'Цены 2'!N64+Сбытовые!N366+Цены!$B$4+Цены!$G$3</f>
        <v>2277.4740000000002</v>
      </c>
      <c r="O328" s="8">
        <f>'Цены 2'!O64+Сбытовые!O366+Цены!$B$4+Цены!$G$3</f>
        <v>2280.8640000000005</v>
      </c>
      <c r="P328" s="8">
        <f>'Цены 2'!P64+Сбытовые!P366+Цены!$B$4+Цены!$G$3</f>
        <v>2287.0440000000003</v>
      </c>
      <c r="Q328" s="8">
        <f>'Цены 2'!Q64+Сбытовые!Q366+Цены!$B$4+Цены!$G$3</f>
        <v>2293.3740000000003</v>
      </c>
      <c r="R328" s="8">
        <f>'Цены 2'!R64+Сбытовые!R366+Цены!$B$4+Цены!$G$3</f>
        <v>2301.4740000000002</v>
      </c>
      <c r="S328" s="8">
        <f>'Цены 2'!S64+Сбытовые!S366+Цены!$B$4+Цены!$G$3</f>
        <v>2342.0640000000003</v>
      </c>
      <c r="T328" s="8">
        <f>'Цены 2'!T64+Сбытовые!T366+Цены!$B$4+Цены!$G$3</f>
        <v>2360.6240000000003</v>
      </c>
      <c r="U328" s="8">
        <f>'Цены 2'!U64+Сбытовые!U366+Цены!$B$4+Цены!$G$3</f>
        <v>2358.2840000000006</v>
      </c>
      <c r="V328" s="8">
        <f>'Цены 2'!V64+Сбытовые!V366+Цены!$B$4+Цены!$G$3</f>
        <v>2320.9540000000002</v>
      </c>
      <c r="W328" s="8">
        <f>'Цены 2'!W64+Сбытовые!W366+Цены!$B$4+Цены!$G$3</f>
        <v>2287.5940000000005</v>
      </c>
      <c r="X328" s="8">
        <f>'Цены 2'!X64+Сбытовые!X366+Цены!$B$4+Цены!$G$3</f>
        <v>1775.404</v>
      </c>
      <c r="Y328" s="8">
        <f>'Цены 2'!Y64+Сбытовые!Y366+Цены!$B$4+Цены!$G$3</f>
        <v>1562.5139999999999</v>
      </c>
    </row>
    <row r="329" spans="1:25" x14ac:dyDescent="0.25">
      <c r="A329" s="7">
        <v>24</v>
      </c>
      <c r="B329" s="8">
        <f>'Цены 2'!B65+Сбытовые!B367+Цены!$B$4+Цены!$G$3</f>
        <v>1579.4839999999999</v>
      </c>
      <c r="C329" s="8">
        <f>'Цены 2'!C65+Сбытовые!C367+Цены!$B$4+Цены!$G$3</f>
        <v>1401.8340000000001</v>
      </c>
      <c r="D329" s="8">
        <f>'Цены 2'!D65+Сбытовые!D367+Цены!$B$4+Цены!$G$3</f>
        <v>1385.3340000000001</v>
      </c>
      <c r="E329" s="8">
        <f>'Цены 2'!E65+Сбытовые!E367+Цены!$B$4+Цены!$G$3</f>
        <v>1382.3440000000001</v>
      </c>
      <c r="F329" s="8">
        <f>'Цены 2'!F65+Сбытовые!F367+Цены!$B$4+Цены!$G$3</f>
        <v>1426.2939999999999</v>
      </c>
      <c r="G329" s="8">
        <f>'Цены 2'!G65+Сбытовые!G367+Цены!$B$4+Цены!$G$3</f>
        <v>1563.9739999999999</v>
      </c>
      <c r="H329" s="8">
        <f>'Цены 2'!H65+Сбытовые!H367+Цены!$B$4+Цены!$G$3</f>
        <v>1803.944</v>
      </c>
      <c r="I329" s="8">
        <f>'Цены 2'!I65+Сбытовые!I367+Цены!$B$4+Цены!$G$3</f>
        <v>2137.7840000000006</v>
      </c>
      <c r="J329" s="8">
        <f>'Цены 2'!J65+Сбытовые!J367+Цены!$B$4+Цены!$G$3</f>
        <v>2345.4040000000005</v>
      </c>
      <c r="K329" s="8">
        <f>'Цены 2'!K65+Сбытовые!K367+Цены!$B$4+Цены!$G$3</f>
        <v>2402.3040000000005</v>
      </c>
      <c r="L329" s="8">
        <f>'Цены 2'!L65+Сбытовые!L367+Цены!$B$4+Цены!$G$3</f>
        <v>2397.1440000000002</v>
      </c>
      <c r="M329" s="8">
        <f>'Цены 2'!M65+Сбытовые!M367+Цены!$B$4+Цены!$G$3</f>
        <v>2368.5740000000005</v>
      </c>
      <c r="N329" s="8">
        <f>'Цены 2'!N65+Сбытовые!N367+Цены!$B$4+Цены!$G$3</f>
        <v>2353.0140000000001</v>
      </c>
      <c r="O329" s="8">
        <f>'Цены 2'!O65+Сбытовые!O367+Цены!$B$4+Цены!$G$3</f>
        <v>2347.8440000000005</v>
      </c>
      <c r="P329" s="8">
        <f>'Цены 2'!P65+Сбытовые!P367+Цены!$B$4+Цены!$G$3</f>
        <v>2345.7040000000002</v>
      </c>
      <c r="Q329" s="8">
        <f>'Цены 2'!Q65+Сбытовые!Q367+Цены!$B$4+Цены!$G$3</f>
        <v>2347.4440000000004</v>
      </c>
      <c r="R329" s="8">
        <f>'Цены 2'!R65+Сбытовые!R367+Цены!$B$4+Цены!$G$3</f>
        <v>2345.1040000000003</v>
      </c>
      <c r="S329" s="8">
        <f>'Цены 2'!S65+Сбытовые!S367+Цены!$B$4+Цены!$G$3</f>
        <v>2378.4540000000002</v>
      </c>
      <c r="T329" s="8">
        <f>'Цены 2'!T65+Сбытовые!T367+Цены!$B$4+Цены!$G$3</f>
        <v>2392.0740000000005</v>
      </c>
      <c r="U329" s="8">
        <f>'Цены 2'!U65+Сбытовые!U367+Цены!$B$4+Цены!$G$3</f>
        <v>2377.7840000000006</v>
      </c>
      <c r="V329" s="8">
        <f>'Цены 2'!V65+Сбытовые!V367+Цены!$B$4+Цены!$G$3</f>
        <v>2327.7240000000002</v>
      </c>
      <c r="W329" s="8">
        <f>'Цены 2'!W65+Сбытовые!W367+Цены!$B$4+Цены!$G$3</f>
        <v>2319.7540000000004</v>
      </c>
      <c r="X329" s="8">
        <f>'Цены 2'!X65+Сбытовые!X367+Цены!$B$4+Цены!$G$3</f>
        <v>2242.7340000000004</v>
      </c>
      <c r="Y329" s="8">
        <f>'Цены 2'!Y65+Сбытовые!Y367+Цены!$B$4+Цены!$G$3</f>
        <v>1644.604</v>
      </c>
    </row>
    <row r="330" spans="1:25" x14ac:dyDescent="0.25">
      <c r="A330" s="7">
        <v>25</v>
      </c>
      <c r="B330" s="8">
        <f>'Цены 2'!B66+Сбытовые!B368+Цены!$B$4+Цены!$G$3</f>
        <v>1465.164</v>
      </c>
      <c r="C330" s="8">
        <f>'Цены 2'!C66+Сбытовые!C368+Цены!$B$4+Цены!$G$3</f>
        <v>1404.614</v>
      </c>
      <c r="D330" s="8">
        <f>'Цены 2'!D66+Сбытовые!D368+Цены!$B$4+Цены!$G$3</f>
        <v>1378.7739999999999</v>
      </c>
      <c r="E330" s="8">
        <f>'Цены 2'!E66+Сбытовые!E368+Цены!$B$4+Цены!$G$3</f>
        <v>1377.674</v>
      </c>
      <c r="F330" s="8">
        <f>'Цены 2'!F66+Сбытовые!F368+Цены!$B$4+Цены!$G$3</f>
        <v>1408.9639999999999</v>
      </c>
      <c r="G330" s="8">
        <f>'Цены 2'!G66+Сбытовые!G368+Цены!$B$4+Цены!$G$3</f>
        <v>1552.2740000000001</v>
      </c>
      <c r="H330" s="8">
        <f>'Цены 2'!H66+Сбытовые!H368+Цены!$B$4+Цены!$G$3</f>
        <v>1769.2740000000001</v>
      </c>
      <c r="I330" s="8">
        <f>'Цены 2'!I66+Сбытовые!I368+Цены!$B$4+Цены!$G$3</f>
        <v>2091.1540000000005</v>
      </c>
      <c r="J330" s="8">
        <f>'Цены 2'!J66+Сбытовые!J368+Цены!$B$4+Цены!$G$3</f>
        <v>2318.1340000000005</v>
      </c>
      <c r="K330" s="8">
        <f>'Цены 2'!K66+Сбытовые!K368+Цены!$B$4+Цены!$G$3</f>
        <v>2328.9740000000002</v>
      </c>
      <c r="L330" s="8">
        <f>'Цены 2'!L66+Сбытовые!L368+Цены!$B$4+Цены!$G$3</f>
        <v>2327.6740000000004</v>
      </c>
      <c r="M330" s="8">
        <f>'Цены 2'!M66+Сбытовые!M368+Цены!$B$4+Цены!$G$3</f>
        <v>2323.5040000000004</v>
      </c>
      <c r="N330" s="8">
        <f>'Цены 2'!N66+Сбытовые!N368+Цены!$B$4+Цены!$G$3</f>
        <v>2302.0240000000003</v>
      </c>
      <c r="O330" s="8">
        <f>'Цены 2'!O66+Сбытовые!O368+Цены!$B$4+Цены!$G$3</f>
        <v>2302.8340000000003</v>
      </c>
      <c r="P330" s="8">
        <f>'Цены 2'!P66+Сбытовые!P368+Цены!$B$4+Цены!$G$3</f>
        <v>2303.0540000000005</v>
      </c>
      <c r="Q330" s="8">
        <f>'Цены 2'!Q66+Сбытовые!Q368+Цены!$B$4+Цены!$G$3</f>
        <v>2320.8040000000005</v>
      </c>
      <c r="R330" s="8">
        <f>'Цены 2'!R66+Сбытовые!R368+Цены!$B$4+Цены!$G$3</f>
        <v>2311.9840000000004</v>
      </c>
      <c r="S330" s="8">
        <f>'Цены 2'!S66+Сбытовые!S368+Цены!$B$4+Цены!$G$3</f>
        <v>2334.6740000000004</v>
      </c>
      <c r="T330" s="8">
        <f>'Цены 2'!T66+Сбытовые!T368+Цены!$B$4+Цены!$G$3</f>
        <v>2342.4140000000002</v>
      </c>
      <c r="U330" s="8">
        <f>'Цены 2'!U66+Сбытовые!U368+Цены!$B$4+Цены!$G$3</f>
        <v>2355.6840000000002</v>
      </c>
      <c r="V330" s="8">
        <f>'Цены 2'!V66+Сбытовые!V368+Цены!$B$4+Цены!$G$3</f>
        <v>2321.3940000000002</v>
      </c>
      <c r="W330" s="8">
        <f>'Цены 2'!W66+Сбытовые!W368+Цены!$B$4+Цены!$G$3</f>
        <v>2253.0240000000003</v>
      </c>
      <c r="X330" s="8">
        <f>'Цены 2'!X66+Сбытовые!X368+Цены!$B$4+Цены!$G$3</f>
        <v>1919.7539999999999</v>
      </c>
      <c r="Y330" s="8">
        <f>'Цены 2'!Y66+Сбытовые!Y368+Цены!$B$4+Цены!$G$3</f>
        <v>1575.644</v>
      </c>
    </row>
    <row r="331" spans="1:25" x14ac:dyDescent="0.25">
      <c r="A331" s="7">
        <v>26</v>
      </c>
      <c r="B331" s="8">
        <f>'Цены 2'!B67+Сбытовые!B369+Цены!$B$4+Цены!$G$3</f>
        <v>1392.454</v>
      </c>
      <c r="C331" s="8">
        <f>'Цены 2'!C67+Сбытовые!C369+Цены!$B$4+Цены!$G$3</f>
        <v>1335.8039999999999</v>
      </c>
      <c r="D331" s="8">
        <f>'Цены 2'!D67+Сбытовые!D369+Цены!$B$4+Цены!$G$3</f>
        <v>1263.7639999999999</v>
      </c>
      <c r="E331" s="8">
        <f>'Цены 2'!E67+Сбытовые!E369+Цены!$B$4+Цены!$G$3</f>
        <v>1317.5439999999999</v>
      </c>
      <c r="F331" s="8">
        <f>'Цены 2'!F67+Сбытовые!F369+Цены!$B$4+Цены!$G$3</f>
        <v>1360.0139999999999</v>
      </c>
      <c r="G331" s="8">
        <f>'Цены 2'!G67+Сбытовые!G369+Цены!$B$4+Цены!$G$3</f>
        <v>1389.7239999999999</v>
      </c>
      <c r="H331" s="8">
        <f>'Цены 2'!H67+Сбытовые!H369+Цены!$B$4+Цены!$G$3</f>
        <v>1459.614</v>
      </c>
      <c r="I331" s="8">
        <f>'Цены 2'!I67+Сбытовые!I369+Цены!$B$4+Цены!$G$3</f>
        <v>1690.864</v>
      </c>
      <c r="J331" s="8">
        <f>'Цены 2'!J67+Сбытовые!J369+Цены!$B$4+Цены!$G$3</f>
        <v>1950.7239999999999</v>
      </c>
      <c r="K331" s="8">
        <f>'Цены 2'!K67+Сбытовые!K369+Цены!$B$4+Цены!$G$3</f>
        <v>2257.5640000000003</v>
      </c>
      <c r="L331" s="8">
        <f>'Цены 2'!L67+Сбытовые!L369+Цены!$B$4+Цены!$G$3</f>
        <v>2286.9340000000002</v>
      </c>
      <c r="M331" s="8">
        <f>'Цены 2'!M67+Сбытовые!M369+Цены!$B$4+Цены!$G$3</f>
        <v>2283.7140000000004</v>
      </c>
      <c r="N331" s="8">
        <f>'Цены 2'!N67+Сбытовые!N369+Цены!$B$4+Цены!$G$3</f>
        <v>2267.2640000000001</v>
      </c>
      <c r="O331" s="8">
        <f>'Цены 2'!O67+Сбытовые!O369+Цены!$B$4+Цены!$G$3</f>
        <v>2276.1440000000002</v>
      </c>
      <c r="P331" s="8">
        <f>'Цены 2'!P67+Сбытовые!P369+Цены!$B$4+Цены!$G$3</f>
        <v>2270.3540000000003</v>
      </c>
      <c r="Q331" s="8">
        <f>'Цены 2'!Q67+Сбытовые!Q369+Цены!$B$4+Цены!$G$3</f>
        <v>2276.4740000000002</v>
      </c>
      <c r="R331" s="8">
        <f>'Цены 2'!R67+Сбытовые!R369+Цены!$B$4+Цены!$G$3</f>
        <v>2286.5940000000005</v>
      </c>
      <c r="S331" s="8">
        <f>'Цены 2'!S67+Сбытовые!S369+Цены!$B$4+Цены!$G$3</f>
        <v>2322.8040000000005</v>
      </c>
      <c r="T331" s="8">
        <f>'Цены 2'!T67+Сбытовые!T369+Цены!$B$4+Цены!$G$3</f>
        <v>2327.7840000000006</v>
      </c>
      <c r="U331" s="8">
        <f>'Цены 2'!U67+Сбытовые!U369+Цены!$B$4+Цены!$G$3</f>
        <v>2337.9240000000004</v>
      </c>
      <c r="V331" s="8">
        <f>'Цены 2'!V67+Сбытовые!V369+Цены!$B$4+Цены!$G$3</f>
        <v>2316.9340000000002</v>
      </c>
      <c r="W331" s="8">
        <f>'Цены 2'!W67+Сбытовые!W369+Цены!$B$4+Цены!$G$3</f>
        <v>2293.1940000000004</v>
      </c>
      <c r="X331" s="8">
        <f>'Цены 2'!X67+Сбытовые!X369+Цены!$B$4+Цены!$G$3</f>
        <v>1781.5540000000001</v>
      </c>
      <c r="Y331" s="8">
        <f>'Цены 2'!Y67+Сбытовые!Y369+Цены!$B$4+Цены!$G$3</f>
        <v>1570.4939999999999</v>
      </c>
    </row>
    <row r="332" spans="1:25" x14ac:dyDescent="0.25">
      <c r="A332" s="7">
        <v>27</v>
      </c>
      <c r="B332" s="8">
        <f>'Цены 2'!B68+Сбытовые!B370+Цены!$B$4+Цены!$G$3</f>
        <v>1470.884</v>
      </c>
      <c r="C332" s="8">
        <f>'Цены 2'!C68+Сбытовые!C370+Цены!$B$4+Цены!$G$3</f>
        <v>1391.3340000000001</v>
      </c>
      <c r="D332" s="8">
        <f>'Цены 2'!D68+Сбытовые!D370+Цены!$B$4+Цены!$G$3</f>
        <v>1374.634</v>
      </c>
      <c r="E332" s="8">
        <f>'Цены 2'!E68+Сбытовые!E370+Цены!$B$4+Цены!$G$3</f>
        <v>1354.5940000000001</v>
      </c>
      <c r="F332" s="8">
        <f>'Цены 2'!F68+Сбытовые!F370+Цены!$B$4+Цены!$G$3</f>
        <v>1374.944</v>
      </c>
      <c r="G332" s="8">
        <f>'Цены 2'!G68+Сбытовые!G370+Цены!$B$4+Цены!$G$3</f>
        <v>1391.9939999999999</v>
      </c>
      <c r="H332" s="8">
        <f>'Цены 2'!H68+Сбытовые!H370+Цены!$B$4+Цены!$G$3</f>
        <v>1430.954</v>
      </c>
      <c r="I332" s="8">
        <f>'Цены 2'!I68+Сбытовые!I370+Цены!$B$4+Цены!$G$3</f>
        <v>1563.3340000000001</v>
      </c>
      <c r="J332" s="8">
        <f>'Цены 2'!J68+Сбытовые!J370+Цены!$B$4+Цены!$G$3</f>
        <v>1793.2139999999999</v>
      </c>
      <c r="K332" s="8">
        <f>'Цены 2'!K68+Сбытовые!K370+Цены!$B$4+Цены!$G$3</f>
        <v>2080.3140000000003</v>
      </c>
      <c r="L332" s="8">
        <f>'Цены 2'!L68+Сбытовые!L370+Цены!$B$4+Цены!$G$3</f>
        <v>2213.2040000000002</v>
      </c>
      <c r="M332" s="8">
        <f>'Цены 2'!M68+Сбытовые!M370+Цены!$B$4+Цены!$G$3</f>
        <v>2228.4640000000004</v>
      </c>
      <c r="N332" s="8">
        <f>'Цены 2'!N68+Сбытовые!N370+Цены!$B$4+Цены!$G$3</f>
        <v>2226.6940000000004</v>
      </c>
      <c r="O332" s="8">
        <f>'Цены 2'!O68+Сбытовые!O370+Цены!$B$4+Цены!$G$3</f>
        <v>2207.3540000000003</v>
      </c>
      <c r="P332" s="8">
        <f>'Цены 2'!P68+Сбытовые!P370+Цены!$B$4+Цены!$G$3</f>
        <v>2202.8740000000003</v>
      </c>
      <c r="Q332" s="8">
        <f>'Цены 2'!Q68+Сбытовые!Q370+Цены!$B$4+Цены!$G$3</f>
        <v>2236.0740000000005</v>
      </c>
      <c r="R332" s="8">
        <f>'Цены 2'!R68+Сбытовые!R370+Цены!$B$4+Цены!$G$3</f>
        <v>2260.2440000000001</v>
      </c>
      <c r="S332" s="8">
        <f>'Цены 2'!S68+Сбытовые!S370+Цены!$B$4+Цены!$G$3</f>
        <v>2366.6040000000003</v>
      </c>
      <c r="T332" s="8">
        <f>'Цены 2'!T68+Сбытовые!T370+Цены!$B$4+Цены!$G$3</f>
        <v>2382.9840000000004</v>
      </c>
      <c r="U332" s="8">
        <f>'Цены 2'!U68+Сбытовые!U370+Цены!$B$4+Цены!$G$3</f>
        <v>2382.0340000000006</v>
      </c>
      <c r="V332" s="8">
        <f>'Цены 2'!V68+Сбытовые!V370+Цены!$B$4+Цены!$G$3</f>
        <v>2353.2740000000003</v>
      </c>
      <c r="W332" s="8">
        <f>'Цены 2'!W68+Сбытовые!W370+Цены!$B$4+Цены!$G$3</f>
        <v>2324.0940000000005</v>
      </c>
      <c r="X332" s="8">
        <f>'Цены 2'!X68+Сбытовые!X370+Цены!$B$4+Цены!$G$3</f>
        <v>1769.8440000000001</v>
      </c>
      <c r="Y332" s="8">
        <f>'Цены 2'!Y68+Сбытовые!Y370+Цены!$B$4+Цены!$G$3</f>
        <v>1570.454</v>
      </c>
    </row>
    <row r="333" spans="1:25" x14ac:dyDescent="0.25">
      <c r="A333" s="7">
        <v>28</v>
      </c>
      <c r="B333" s="8">
        <f>'Цены 2'!B69+Сбытовые!B371+Цены!$B$4+Цены!$G$3</f>
        <v>1515.114</v>
      </c>
      <c r="C333" s="8">
        <f>'Цены 2'!C69+Сбытовые!C371+Цены!$B$4+Цены!$G$3</f>
        <v>1447.7940000000001</v>
      </c>
      <c r="D333" s="8">
        <f>'Цены 2'!D69+Сбытовые!D371+Цены!$B$4+Цены!$G$3</f>
        <v>1386.7539999999999</v>
      </c>
      <c r="E333" s="8">
        <f>'Цены 2'!E69+Сбытовые!E371+Цены!$B$4+Цены!$G$3</f>
        <v>1382.9839999999999</v>
      </c>
      <c r="F333" s="8">
        <f>'Цены 2'!F69+Сбытовые!F371+Цены!$B$4+Цены!$G$3</f>
        <v>1436.124</v>
      </c>
      <c r="G333" s="8">
        <f>'Цены 2'!G69+Сбытовые!G371+Цены!$B$4+Цены!$G$3</f>
        <v>1565.5139999999999</v>
      </c>
      <c r="H333" s="8">
        <f>'Цены 2'!H69+Сбытовые!H371+Цены!$B$4+Цены!$G$3</f>
        <v>1771.644</v>
      </c>
      <c r="I333" s="8">
        <f>'Цены 2'!I69+Сбытовые!I371+Цены!$B$4+Цены!$G$3</f>
        <v>2107.0940000000005</v>
      </c>
      <c r="J333" s="8">
        <f>'Цены 2'!J69+Сбытовые!J371+Цены!$B$4+Цены!$G$3</f>
        <v>2321.6040000000003</v>
      </c>
      <c r="K333" s="8">
        <f>'Цены 2'!K69+Сбытовые!K371+Цены!$B$4+Цены!$G$3</f>
        <v>2366.2740000000003</v>
      </c>
      <c r="L333" s="8">
        <f>'Цены 2'!L69+Сбытовые!L371+Цены!$B$4+Цены!$G$3</f>
        <v>2365.9740000000002</v>
      </c>
      <c r="M333" s="8">
        <f>'Цены 2'!M69+Сбытовые!M371+Цены!$B$4+Цены!$G$3</f>
        <v>2347.4440000000004</v>
      </c>
      <c r="N333" s="8">
        <f>'Цены 2'!N69+Сбытовые!N371+Цены!$B$4+Цены!$G$3</f>
        <v>2327.5440000000003</v>
      </c>
      <c r="O333" s="8">
        <f>'Цены 2'!O69+Сбытовые!O371+Цены!$B$4+Цены!$G$3</f>
        <v>2323.0440000000003</v>
      </c>
      <c r="P333" s="8">
        <f>'Цены 2'!P69+Сбытовые!P371+Цены!$B$4+Цены!$G$3</f>
        <v>2314.4740000000002</v>
      </c>
      <c r="Q333" s="8">
        <f>'Цены 2'!Q69+Сбытовые!Q371+Цены!$B$4+Цены!$G$3</f>
        <v>2316.3240000000005</v>
      </c>
      <c r="R333" s="8">
        <f>'Цены 2'!R69+Сбытовые!R371+Цены!$B$4+Цены!$G$3</f>
        <v>2314.9040000000005</v>
      </c>
      <c r="S333" s="8">
        <f>'Цены 2'!S69+Сбытовые!S371+Цены!$B$4+Цены!$G$3</f>
        <v>2361.2340000000004</v>
      </c>
      <c r="T333" s="8">
        <f>'Цены 2'!T69+Сбытовые!T371+Цены!$B$4+Цены!$G$3</f>
        <v>2368.2440000000001</v>
      </c>
      <c r="U333" s="8">
        <f>'Цены 2'!U69+Сбытовые!U371+Цены!$B$4+Цены!$G$3</f>
        <v>2349.6040000000003</v>
      </c>
      <c r="V333" s="8">
        <f>'Цены 2'!V69+Сбытовые!V371+Цены!$B$4+Цены!$G$3</f>
        <v>2299.6940000000004</v>
      </c>
      <c r="W333" s="8">
        <f>'Цены 2'!W69+Сбытовые!W371+Цены!$B$4+Цены!$G$3</f>
        <v>2133.0240000000003</v>
      </c>
      <c r="X333" s="8">
        <f>'Цены 2'!X69+Сбытовые!X371+Цены!$B$4+Цены!$G$3</f>
        <v>1824.7639999999999</v>
      </c>
      <c r="Y333" s="8">
        <f>'Цены 2'!Y69+Сбытовые!Y371+Цены!$B$4+Цены!$G$3</f>
        <v>1550.3240000000001</v>
      </c>
    </row>
    <row r="334" spans="1:25" x14ac:dyDescent="0.25">
      <c r="A334" s="7">
        <v>29</v>
      </c>
      <c r="B334" s="8">
        <f>'Цены 2'!B70+Сбытовые!B372+Цены!$B$4+Цены!$G$3</f>
        <v>1381.614</v>
      </c>
      <c r="C334" s="8">
        <f>'Цены 2'!C70+Сбытовые!C372+Цены!$B$4+Цены!$G$3</f>
        <v>1324.0139999999999</v>
      </c>
      <c r="D334" s="8">
        <f>'Цены 2'!D70+Сбытовые!D372+Цены!$B$4+Цены!$G$3</f>
        <v>1198.654</v>
      </c>
      <c r="E334" s="8">
        <f>'Цены 2'!E70+Сбытовые!E372+Цены!$B$4+Цены!$G$3</f>
        <v>1203.7839999999999</v>
      </c>
      <c r="F334" s="8">
        <f>'Цены 2'!F70+Сбытовые!F372+Цены!$B$4+Цены!$G$3</f>
        <v>1318.5339999999999</v>
      </c>
      <c r="G334" s="8">
        <f>'Цены 2'!G70+Сбытовые!G372+Цены!$B$4+Цены!$G$3</f>
        <v>1413.7139999999999</v>
      </c>
      <c r="H334" s="8">
        <f>'Цены 2'!H70+Сбытовые!H372+Цены!$B$4+Цены!$G$3</f>
        <v>1611.7539999999999</v>
      </c>
      <c r="I334" s="8">
        <f>'Цены 2'!I70+Сбытовые!I372+Цены!$B$4+Цены!$G$3</f>
        <v>1885.364</v>
      </c>
      <c r="J334" s="8">
        <f>'Цены 2'!J70+Сбытовые!J372+Цены!$B$4+Цены!$G$3</f>
        <v>2091.0540000000005</v>
      </c>
      <c r="K334" s="8">
        <f>'Цены 2'!K70+Сбытовые!K372+Цены!$B$4+Цены!$G$3</f>
        <v>2145.6040000000003</v>
      </c>
      <c r="L334" s="8">
        <f>'Цены 2'!L70+Сбытовые!L372+Цены!$B$4+Цены!$G$3</f>
        <v>2141.9740000000002</v>
      </c>
      <c r="M334" s="8">
        <f>'Цены 2'!M70+Сбытовые!M372+Цены!$B$4+Цены!$G$3</f>
        <v>2117.1640000000002</v>
      </c>
      <c r="N334" s="8">
        <f>'Цены 2'!N70+Сбытовые!N372+Цены!$B$4+Цены!$G$3</f>
        <v>2100.1940000000004</v>
      </c>
      <c r="O334" s="8">
        <f>'Цены 2'!O70+Сбытовые!O372+Цены!$B$4+Цены!$G$3</f>
        <v>2099.1440000000002</v>
      </c>
      <c r="P334" s="8">
        <f>'Цены 2'!P70+Сбытовые!P372+Цены!$B$4+Цены!$G$3</f>
        <v>2090.1840000000002</v>
      </c>
      <c r="Q334" s="8">
        <f>'Цены 2'!Q70+Сбытовые!Q372+Цены!$B$4+Цены!$G$3</f>
        <v>2094.8640000000005</v>
      </c>
      <c r="R334" s="8">
        <f>'Цены 2'!R70+Сбытовые!R372+Цены!$B$4+Цены!$G$3</f>
        <v>2100.2740000000003</v>
      </c>
      <c r="S334" s="8">
        <f>'Цены 2'!S70+Сбытовые!S372+Цены!$B$4+Цены!$G$3</f>
        <v>2139.4140000000002</v>
      </c>
      <c r="T334" s="8">
        <f>'Цены 2'!T70+Сбытовые!T372+Цены!$B$4+Цены!$G$3</f>
        <v>2124.4940000000001</v>
      </c>
      <c r="U334" s="8">
        <f>'Цены 2'!U70+Сбытовые!U372+Цены!$B$4+Цены!$G$3</f>
        <v>2135.0240000000003</v>
      </c>
      <c r="V334" s="8">
        <f>'Цены 2'!V70+Сбытовые!V372+Цены!$B$4+Цены!$G$3</f>
        <v>2087.1240000000003</v>
      </c>
      <c r="W334" s="8">
        <f>'Цены 2'!W70+Сбытовые!W372+Цены!$B$4+Цены!$G$3</f>
        <v>2013.914</v>
      </c>
      <c r="X334" s="8">
        <f>'Цены 2'!X70+Сбытовые!X372+Цены!$B$4+Цены!$G$3</f>
        <v>1672.144</v>
      </c>
      <c r="Y334" s="8">
        <f>'Цены 2'!Y70+Сбытовые!Y372+Цены!$B$4+Цены!$G$3</f>
        <v>1422.9639999999999</v>
      </c>
    </row>
    <row r="335" spans="1:25" x14ac:dyDescent="0.25">
      <c r="A335" s="7">
        <v>30</v>
      </c>
      <c r="B335" s="8">
        <f>'Цены 2'!B71+Сбытовые!B373+Цены!$B$4+Цены!$G$3</f>
        <v>1363.894</v>
      </c>
      <c r="C335" s="8">
        <f>'Цены 2'!C71+Сбытовые!C373+Цены!$B$4+Цены!$G$3</f>
        <v>1258.644</v>
      </c>
      <c r="D335" s="8">
        <f>'Цены 2'!D71+Сбытовые!D373+Цены!$B$4+Цены!$G$3</f>
        <v>1187.654</v>
      </c>
      <c r="E335" s="8">
        <f>'Цены 2'!E71+Сбытовые!E373+Цены!$B$4+Цены!$G$3</f>
        <v>1158.8340000000001</v>
      </c>
      <c r="F335" s="8">
        <f>'Цены 2'!F71+Сбытовые!F373+Цены!$B$4+Цены!$G$3</f>
        <v>1246.954</v>
      </c>
      <c r="G335" s="8">
        <f>'Цены 2'!G71+Сбытовые!G373+Цены!$B$4+Цены!$G$3</f>
        <v>1440.614</v>
      </c>
      <c r="H335" s="8">
        <f>'Цены 2'!H71+Сбытовые!H373+Цены!$B$4+Цены!$G$3</f>
        <v>1597.8340000000001</v>
      </c>
      <c r="I335" s="8">
        <f>'Цены 2'!I71+Сбытовые!I373+Цены!$B$4+Цены!$G$3</f>
        <v>1912.2439999999999</v>
      </c>
      <c r="J335" s="8">
        <f>'Цены 2'!J71+Сбытовые!J373+Цены!$B$4+Цены!$G$3</f>
        <v>2284.0640000000003</v>
      </c>
      <c r="K335" s="8">
        <f>'Цены 2'!K71+Сбытовые!K373+Цены!$B$4+Цены!$G$3</f>
        <v>2330.7440000000001</v>
      </c>
      <c r="L335" s="8">
        <f>'Цены 2'!L71+Сбытовые!L373+Цены!$B$4+Цены!$G$3</f>
        <v>2340.3740000000003</v>
      </c>
      <c r="M335" s="8">
        <f>'Цены 2'!M71+Сбытовые!M373+Цены!$B$4+Цены!$G$3</f>
        <v>2321.5340000000006</v>
      </c>
      <c r="N335" s="8">
        <f>'Цены 2'!N71+Сбытовые!N373+Цены!$B$4+Цены!$G$3</f>
        <v>2302.4940000000001</v>
      </c>
      <c r="O335" s="8">
        <f>'Цены 2'!O71+Сбытовые!O373+Цены!$B$4+Цены!$G$3</f>
        <v>2302.9740000000002</v>
      </c>
      <c r="P335" s="8">
        <f>'Цены 2'!P71+Сбытовые!P373+Цены!$B$4+Цены!$G$3</f>
        <v>2299.9140000000002</v>
      </c>
      <c r="Q335" s="8">
        <f>'Цены 2'!Q71+Сбытовые!Q373+Цены!$B$4+Цены!$G$3</f>
        <v>2333.5340000000006</v>
      </c>
      <c r="R335" s="8">
        <f>'Цены 2'!R71+Сбытовые!R373+Цены!$B$4+Цены!$G$3</f>
        <v>2330.6240000000003</v>
      </c>
      <c r="S335" s="8">
        <f>'Цены 2'!S71+Сбытовые!S373+Цены!$B$4+Цены!$G$3</f>
        <v>2366.3640000000005</v>
      </c>
      <c r="T335" s="8">
        <f>'Цены 2'!T71+Сбытовые!T373+Цены!$B$4+Цены!$G$3</f>
        <v>2346.0140000000001</v>
      </c>
      <c r="U335" s="8">
        <f>'Цены 2'!U71+Сбытовые!U373+Цены!$B$4+Цены!$G$3</f>
        <v>2418.6740000000004</v>
      </c>
      <c r="V335" s="8">
        <f>'Цены 2'!V71+Сбытовые!V373+Цены!$B$4+Цены!$G$3</f>
        <v>2329.3940000000002</v>
      </c>
      <c r="W335" s="8">
        <f>'Цены 2'!W71+Сбытовые!W373+Цены!$B$4+Цены!$G$3</f>
        <v>2297.6040000000003</v>
      </c>
      <c r="X335" s="8">
        <f>'Цены 2'!X71+Сбытовые!X373+Цены!$B$4+Цены!$G$3</f>
        <v>2148.8740000000003</v>
      </c>
      <c r="Y335" s="8">
        <f>'Цены 2'!Y71+Сбытовые!Y373+Цены!$B$4+Цены!$G$3</f>
        <v>1445.904</v>
      </c>
    </row>
    <row r="336" spans="1:25" x14ac:dyDescent="0.25">
      <c r="A336" s="7">
        <v>31</v>
      </c>
      <c r="B336" s="8">
        <f>'Цены 2'!B72+Сбытовые!B374+Цены!$B$4+Цены!$G$3</f>
        <v>415.39400000000001</v>
      </c>
      <c r="C336" s="8">
        <f>'Цены 2'!C72+Сбытовые!C374+Цены!$B$4+Цены!$G$3</f>
        <v>415.39400000000001</v>
      </c>
      <c r="D336" s="8">
        <f>'Цены 2'!D72+Сбытовые!D374+Цены!$B$4+Цены!$G$3</f>
        <v>415.39400000000001</v>
      </c>
      <c r="E336" s="8">
        <f>'Цены 2'!E72+Сбытовые!E374+Цены!$B$4+Цены!$G$3</f>
        <v>415.39400000000001</v>
      </c>
      <c r="F336" s="8">
        <f>'Цены 2'!F72+Сбытовые!F374+Цены!$B$4+Цены!$G$3</f>
        <v>415.39400000000001</v>
      </c>
      <c r="G336" s="8">
        <f>'Цены 2'!G72+Сбытовые!G374+Цены!$B$4+Цены!$G$3</f>
        <v>415.39400000000001</v>
      </c>
      <c r="H336" s="8">
        <f>'Цены 2'!H72+Сбытовые!H374+Цены!$B$4+Цены!$G$3</f>
        <v>415.39400000000001</v>
      </c>
      <c r="I336" s="8">
        <f>'Цены 2'!I72+Сбытовые!I374+Цены!$B$4+Цены!$G$3</f>
        <v>415.39400000000001</v>
      </c>
      <c r="J336" s="8">
        <f>'Цены 2'!J72+Сбытовые!J374+Цены!$B$4+Цены!$G$3</f>
        <v>415.39400000000001</v>
      </c>
      <c r="K336" s="8">
        <f>'Цены 2'!K72+Сбытовые!K374+Цены!$B$4+Цены!$G$3</f>
        <v>415.39400000000001</v>
      </c>
      <c r="L336" s="8">
        <f>'Цены 2'!L72+Сбытовые!L374+Цены!$B$4+Цены!$G$3</f>
        <v>415.39400000000001</v>
      </c>
      <c r="M336" s="8">
        <f>'Цены 2'!M72+Сбытовые!M374+Цены!$B$4+Цены!$G$3</f>
        <v>415.39400000000001</v>
      </c>
      <c r="N336" s="8">
        <f>'Цены 2'!N72+Сбытовые!N374+Цены!$B$4+Цены!$G$3</f>
        <v>415.39400000000001</v>
      </c>
      <c r="O336" s="8">
        <f>'Цены 2'!O72+Сбытовые!O374+Цены!$B$4+Цены!$G$3</f>
        <v>415.39400000000001</v>
      </c>
      <c r="P336" s="8">
        <f>'Цены 2'!P72+Сбытовые!P374+Цены!$B$4+Цены!$G$3</f>
        <v>415.39400000000001</v>
      </c>
      <c r="Q336" s="8">
        <f>'Цены 2'!Q72+Сбытовые!Q374+Цены!$B$4+Цены!$G$3</f>
        <v>415.39400000000001</v>
      </c>
      <c r="R336" s="8">
        <f>'Цены 2'!R72+Сбытовые!R374+Цены!$B$4+Цены!$G$3</f>
        <v>415.39400000000001</v>
      </c>
      <c r="S336" s="8">
        <f>'Цены 2'!S72+Сбытовые!S374+Цены!$B$4+Цены!$G$3</f>
        <v>415.39400000000001</v>
      </c>
      <c r="T336" s="8">
        <f>'Цены 2'!T72+Сбытовые!T374+Цены!$B$4+Цены!$G$3</f>
        <v>415.39400000000001</v>
      </c>
      <c r="U336" s="8">
        <f>'Цены 2'!U72+Сбытовые!U374+Цены!$B$4+Цены!$G$3</f>
        <v>415.39400000000001</v>
      </c>
      <c r="V336" s="8">
        <f>'Цены 2'!V72+Сбытовые!V374+Цены!$B$4+Цены!$G$3</f>
        <v>415.39400000000001</v>
      </c>
      <c r="W336" s="8">
        <f>'Цены 2'!W72+Сбытовые!W374+Цены!$B$4+Цены!$G$3</f>
        <v>415.39400000000001</v>
      </c>
      <c r="X336" s="8">
        <f>'Цены 2'!X72+Сбытовые!X374+Цены!$B$4+Цены!$G$3</f>
        <v>415.39400000000001</v>
      </c>
      <c r="Y336" s="8">
        <f>'Цены 2'!Y72+Сбытовые!Y374+Цены!$B$4+Цены!$G$3</f>
        <v>415.39400000000001</v>
      </c>
    </row>
    <row r="338" spans="1:25" x14ac:dyDescent="0.25">
      <c r="A338" s="135" t="s">
        <v>12</v>
      </c>
      <c r="B338" s="137" t="s">
        <v>93</v>
      </c>
      <c r="C338" s="138"/>
      <c r="D338" s="138"/>
      <c r="E338" s="138"/>
      <c r="F338" s="138"/>
      <c r="G338" s="138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8"/>
      <c r="T338" s="138"/>
      <c r="U338" s="138"/>
      <c r="V338" s="138"/>
      <c r="W338" s="138"/>
      <c r="X338" s="138"/>
      <c r="Y338" s="139"/>
    </row>
    <row r="339" spans="1:25" x14ac:dyDescent="0.25">
      <c r="A339" s="136"/>
      <c r="B339" s="6" t="s">
        <v>13</v>
      </c>
      <c r="C339" s="6" t="s">
        <v>14</v>
      </c>
      <c r="D339" s="6" t="s">
        <v>15</v>
      </c>
      <c r="E339" s="6" t="s">
        <v>16</v>
      </c>
      <c r="F339" s="6" t="s">
        <v>17</v>
      </c>
      <c r="G339" s="6" t="s">
        <v>18</v>
      </c>
      <c r="H339" s="6" t="s">
        <v>19</v>
      </c>
      <c r="I339" s="6" t="s">
        <v>20</v>
      </c>
      <c r="J339" s="6" t="s">
        <v>21</v>
      </c>
      <c r="K339" s="6" t="s">
        <v>22</v>
      </c>
      <c r="L339" s="6" t="s">
        <v>23</v>
      </c>
      <c r="M339" s="6" t="s">
        <v>24</v>
      </c>
      <c r="N339" s="6" t="s">
        <v>25</v>
      </c>
      <c r="O339" s="6" t="s">
        <v>26</v>
      </c>
      <c r="P339" s="6" t="s">
        <v>27</v>
      </c>
      <c r="Q339" s="6" t="s">
        <v>28</v>
      </c>
      <c r="R339" s="6" t="s">
        <v>29</v>
      </c>
      <c r="S339" s="6" t="s">
        <v>30</v>
      </c>
      <c r="T339" s="6" t="s">
        <v>31</v>
      </c>
      <c r="U339" s="6" t="s">
        <v>32</v>
      </c>
      <c r="V339" s="6" t="s">
        <v>33</v>
      </c>
      <c r="W339" s="6" t="s">
        <v>34</v>
      </c>
      <c r="X339" s="6" t="s">
        <v>35</v>
      </c>
      <c r="Y339" s="6" t="s">
        <v>36</v>
      </c>
    </row>
    <row r="340" spans="1:25" x14ac:dyDescent="0.25">
      <c r="A340" s="7">
        <v>1</v>
      </c>
      <c r="B340" s="8">
        <f>'Цены 2'!B42+Сбытовые!B344+Цены!$C$4+Цены!$G$3</f>
        <v>857.86400000000003</v>
      </c>
      <c r="C340" s="8">
        <f>'Цены 2'!C42+Сбытовые!C344+Цены!$C$4+Цены!$G$3</f>
        <v>848.50399999999991</v>
      </c>
      <c r="D340" s="8">
        <f>'Цены 2'!D42+Сбытовые!D344+Цены!$C$4+Цены!$G$3</f>
        <v>814.71399999999994</v>
      </c>
      <c r="E340" s="8">
        <f>'Цены 2'!E42+Сбытовые!E344+Цены!$C$4+Цены!$G$3</f>
        <v>642.2940000000001</v>
      </c>
      <c r="F340" s="8">
        <f>'Цены 2'!F42+Сбытовые!F344+Цены!$C$4+Цены!$G$3</f>
        <v>838.71399999999994</v>
      </c>
      <c r="G340" s="8">
        <f>'Цены 2'!G42+Сбытовые!G344+Цены!$C$4+Цены!$G$3</f>
        <v>841.80400000000009</v>
      </c>
      <c r="H340" s="8">
        <f>'Цены 2'!H42+Сбытовые!H344+Цены!$C$4+Цены!$G$3</f>
        <v>1614.414</v>
      </c>
      <c r="I340" s="8">
        <f>'Цены 2'!I42+Сбытовые!I344+Цены!$C$4+Цены!$G$3</f>
        <v>1902.0440000000001</v>
      </c>
      <c r="J340" s="8">
        <f>'Цены 2'!J42+Сбытовые!J344+Цены!$C$4+Цены!$G$3</f>
        <v>2020.5640000000001</v>
      </c>
      <c r="K340" s="8">
        <f>'Цены 2'!K42+Сбытовые!K344+Цены!$C$4+Цены!$G$3</f>
        <v>2082.8740000000003</v>
      </c>
      <c r="L340" s="8">
        <f>'Цены 2'!L42+Сбытовые!L344+Цены!$C$4+Цены!$G$3</f>
        <v>2082.6540000000005</v>
      </c>
      <c r="M340" s="8">
        <f>'Цены 2'!M42+Сбытовые!M344+Цены!$C$4+Цены!$G$3</f>
        <v>2073.0340000000006</v>
      </c>
      <c r="N340" s="8">
        <f>'Цены 2'!N42+Сбытовые!N344+Цены!$C$4+Цены!$G$3</f>
        <v>2055.8540000000003</v>
      </c>
      <c r="O340" s="8">
        <f>'Цены 2'!O42+Сбытовые!O344+Цены!$C$4+Цены!$G$3</f>
        <v>2053.614</v>
      </c>
      <c r="P340" s="8">
        <f>'Цены 2'!P42+Сбытовые!P344+Цены!$C$4+Цены!$G$3</f>
        <v>2047.434</v>
      </c>
      <c r="Q340" s="8">
        <f>'Цены 2'!Q42+Сбытовые!Q344+Цены!$C$4+Цены!$G$3</f>
        <v>2006.3440000000001</v>
      </c>
      <c r="R340" s="8">
        <f>'Цены 2'!R42+Сбытовые!R344+Цены!$C$4+Цены!$G$3</f>
        <v>2010.194</v>
      </c>
      <c r="S340" s="8">
        <f>'Цены 2'!S42+Сбытовые!S344+Цены!$C$4+Цены!$G$3</f>
        <v>2035.5840000000001</v>
      </c>
      <c r="T340" s="8">
        <f>'Цены 2'!T42+Сбытовые!T344+Цены!$C$4+Цены!$G$3</f>
        <v>2352.0040000000004</v>
      </c>
      <c r="U340" s="8">
        <f>'Цены 2'!U42+Сбытовые!U344+Цены!$C$4+Цены!$G$3</f>
        <v>2350.6440000000002</v>
      </c>
      <c r="V340" s="8">
        <f>'Цены 2'!V42+Сбытовые!V344+Цены!$C$4+Цены!$G$3</f>
        <v>2359.8140000000003</v>
      </c>
      <c r="W340" s="8">
        <f>'Цены 2'!W42+Сбытовые!W344+Цены!$C$4+Цены!$G$3</f>
        <v>1983.414</v>
      </c>
      <c r="X340" s="8">
        <f>'Цены 2'!X42+Сбытовые!X344+Цены!$C$4+Цены!$G$3</f>
        <v>1702.914</v>
      </c>
      <c r="Y340" s="8">
        <f>'Цены 2'!Y42+Сбытовые!Y344+Цены!$C$4+Цены!$G$3</f>
        <v>1122.624</v>
      </c>
    </row>
    <row r="341" spans="1:25" x14ac:dyDescent="0.25">
      <c r="A341" s="7">
        <v>2</v>
      </c>
      <c r="B341" s="8">
        <f>'Цены 2'!B43+Сбытовые!B345+Цены!$C$4+Цены!$G$3</f>
        <v>844.67399999999998</v>
      </c>
      <c r="C341" s="8">
        <f>'Цены 2'!C43+Сбытовые!C345+Цены!$C$4+Цены!$G$3</f>
        <v>792.18399999999997</v>
      </c>
      <c r="D341" s="8">
        <f>'Цены 2'!D43+Сбытовые!D345+Цены!$C$4+Цены!$G$3</f>
        <v>507.73400000000004</v>
      </c>
      <c r="E341" s="8">
        <f>'Цены 2'!E43+Сбытовые!E345+Цены!$C$4+Цены!$G$3</f>
        <v>507.73400000000004</v>
      </c>
      <c r="F341" s="8">
        <f>'Цены 2'!F43+Сбытовые!F345+Цены!$C$4+Цены!$G$3</f>
        <v>507.76400000000001</v>
      </c>
      <c r="G341" s="8">
        <f>'Цены 2'!G43+Сбытовые!G345+Цены!$C$4+Цены!$G$3</f>
        <v>828.21399999999994</v>
      </c>
      <c r="H341" s="8">
        <f>'Цены 2'!H43+Сбытовые!H345+Цены!$C$4+Цены!$G$3</f>
        <v>1605.4739999999999</v>
      </c>
      <c r="I341" s="8">
        <f>'Цены 2'!I43+Сбытовые!I345+Цены!$C$4+Цены!$G$3</f>
        <v>1929.3440000000001</v>
      </c>
      <c r="J341" s="8">
        <f>'Цены 2'!J43+Сбытовые!J345+Цены!$C$4+Цены!$G$3</f>
        <v>2210.5840000000003</v>
      </c>
      <c r="K341" s="8">
        <f>'Цены 2'!K43+Сбытовые!K345+Цены!$C$4+Цены!$G$3</f>
        <v>2362.4740000000002</v>
      </c>
      <c r="L341" s="8">
        <f>'Цены 2'!L43+Сбытовые!L345+Цены!$C$4+Цены!$G$3</f>
        <v>2367.8140000000003</v>
      </c>
      <c r="M341" s="8">
        <f>'Цены 2'!M43+Сбытовые!M345+Цены!$C$4+Цены!$G$3</f>
        <v>2364.1140000000005</v>
      </c>
      <c r="N341" s="8">
        <f>'Цены 2'!N43+Сбытовые!N345+Цены!$C$4+Цены!$G$3</f>
        <v>2350.2440000000001</v>
      </c>
      <c r="O341" s="8">
        <f>'Цены 2'!O43+Сбытовые!O345+Цены!$C$4+Цены!$G$3</f>
        <v>2351.6840000000002</v>
      </c>
      <c r="P341" s="8">
        <f>'Цены 2'!P43+Сбытовые!P345+Цены!$C$4+Цены!$G$3</f>
        <v>2355.9340000000002</v>
      </c>
      <c r="Q341" s="8">
        <f>'Цены 2'!Q43+Сбытовые!Q345+Цены!$C$4+Цены!$G$3</f>
        <v>2356.0340000000006</v>
      </c>
      <c r="R341" s="8">
        <f>'Цены 2'!R43+Сбытовые!R345+Цены!$C$4+Цены!$G$3</f>
        <v>2363.8240000000005</v>
      </c>
      <c r="S341" s="8">
        <f>'Цены 2'!S43+Сбытовые!S345+Цены!$C$4+Цены!$G$3</f>
        <v>2419.9740000000002</v>
      </c>
      <c r="T341" s="8">
        <f>'Цены 2'!T43+Сбытовые!T345+Цены!$C$4+Цены!$G$3</f>
        <v>2474.5640000000003</v>
      </c>
      <c r="U341" s="8">
        <f>'Цены 2'!U43+Сбытовые!U345+Цены!$C$4+Цены!$G$3</f>
        <v>2468.6340000000005</v>
      </c>
      <c r="V341" s="8">
        <f>'Цены 2'!V43+Сбытовые!V345+Цены!$C$4+Цены!$G$3</f>
        <v>2415.8040000000005</v>
      </c>
      <c r="W341" s="8">
        <f>'Цены 2'!W43+Сбытовые!W345+Цены!$C$4+Цены!$G$3</f>
        <v>2393.2740000000003</v>
      </c>
      <c r="X341" s="8">
        <f>'Цены 2'!X43+Сбытовые!X345+Цены!$C$4+Цены!$G$3</f>
        <v>1853.8340000000001</v>
      </c>
      <c r="Y341" s="8">
        <f>'Цены 2'!Y43+Сбытовые!Y345+Цены!$C$4+Цены!$G$3</f>
        <v>1598.5240000000001</v>
      </c>
    </row>
    <row r="342" spans="1:25" x14ac:dyDescent="0.25">
      <c r="A342" s="7">
        <v>3</v>
      </c>
      <c r="B342" s="8">
        <f>'Цены 2'!B44+Сбытовые!B346+Цены!$C$4+Цены!$G$3</f>
        <v>1433.374</v>
      </c>
      <c r="C342" s="8">
        <f>'Цены 2'!C44+Сбытовые!C346+Цены!$C$4+Цены!$G$3</f>
        <v>1077.124</v>
      </c>
      <c r="D342" s="8">
        <f>'Цены 2'!D44+Сбытовые!D346+Цены!$C$4+Цены!$G$3</f>
        <v>817.22399999999993</v>
      </c>
      <c r="E342" s="8">
        <f>'Цены 2'!E44+Сбытовые!E346+Цены!$C$4+Цены!$G$3</f>
        <v>784.49399999999991</v>
      </c>
      <c r="F342" s="8">
        <f>'Цены 2'!F44+Сбытовые!F346+Цены!$C$4+Цены!$G$3</f>
        <v>1374.894</v>
      </c>
      <c r="G342" s="8">
        <f>'Цены 2'!G44+Сбытовые!G346+Цены!$C$4+Цены!$G$3</f>
        <v>1480.354</v>
      </c>
      <c r="H342" s="8">
        <f>'Цены 2'!H44+Сбытовые!H346+Цены!$C$4+Цены!$G$3</f>
        <v>1712.854</v>
      </c>
      <c r="I342" s="8">
        <f>'Цены 2'!I44+Сбытовые!I346+Цены!$C$4+Цены!$G$3</f>
        <v>2030.434</v>
      </c>
      <c r="J342" s="8">
        <f>'Цены 2'!J44+Сбытовые!J346+Цены!$C$4+Цены!$G$3</f>
        <v>2403.1640000000002</v>
      </c>
      <c r="K342" s="8">
        <f>'Цены 2'!K44+Сбытовые!K346+Цены!$C$4+Цены!$G$3</f>
        <v>2461.6740000000004</v>
      </c>
      <c r="L342" s="8">
        <f>'Цены 2'!L44+Сбытовые!L346+Цены!$C$4+Цены!$G$3</f>
        <v>2469.6640000000002</v>
      </c>
      <c r="M342" s="8">
        <f>'Цены 2'!M44+Сбытовые!M346+Цены!$C$4+Цены!$G$3</f>
        <v>2438.2440000000001</v>
      </c>
      <c r="N342" s="8">
        <f>'Цены 2'!N44+Сбытовые!N346+Цены!$C$4+Цены!$G$3</f>
        <v>2416.0940000000005</v>
      </c>
      <c r="O342" s="8">
        <f>'Цены 2'!O44+Сбытовые!O346+Цены!$C$4+Цены!$G$3</f>
        <v>2416.0640000000003</v>
      </c>
      <c r="P342" s="8">
        <f>'Цены 2'!P44+Сбытовые!P346+Цены!$C$4+Цены!$G$3</f>
        <v>2417.0540000000005</v>
      </c>
      <c r="Q342" s="8">
        <f>'Цены 2'!Q44+Сбытовые!Q346+Цены!$C$4+Цены!$G$3</f>
        <v>2414.9340000000002</v>
      </c>
      <c r="R342" s="8">
        <f>'Цены 2'!R44+Сбытовые!R346+Цены!$C$4+Цены!$G$3</f>
        <v>2433.4940000000001</v>
      </c>
      <c r="S342" s="8">
        <f>'Цены 2'!S44+Сбытовые!S346+Цены!$C$4+Цены!$G$3</f>
        <v>2501.4340000000002</v>
      </c>
      <c r="T342" s="8">
        <f>'Цены 2'!T44+Сбытовые!T346+Цены!$C$4+Цены!$G$3</f>
        <v>2559.4340000000002</v>
      </c>
      <c r="U342" s="8">
        <f>'Цены 2'!U44+Сбытовые!U346+Цены!$C$4+Цены!$G$3</f>
        <v>2583.0340000000001</v>
      </c>
      <c r="V342" s="8">
        <f>'Цены 2'!V44+Сбытовые!V346+Цены!$C$4+Цены!$G$3</f>
        <v>2529.3140000000003</v>
      </c>
      <c r="W342" s="8">
        <f>'Цены 2'!W44+Сбытовые!W346+Цены!$C$4+Цены!$G$3</f>
        <v>2502.2940000000003</v>
      </c>
      <c r="X342" s="8">
        <f>'Цены 2'!X44+Сбытовые!X346+Цены!$C$4+Цены!$G$3</f>
        <v>2381.7940000000003</v>
      </c>
      <c r="Y342" s="8">
        <f>'Цены 2'!Y44+Сбытовые!Y346+Цены!$C$4+Цены!$G$3</f>
        <v>1833.8340000000001</v>
      </c>
    </row>
    <row r="343" spans="1:25" x14ac:dyDescent="0.25">
      <c r="A343" s="7">
        <v>4</v>
      </c>
      <c r="B343" s="8">
        <f>'Цены 2'!B45+Сбытовые!B347+Цены!$C$4+Цены!$G$3</f>
        <v>1769.3140000000001</v>
      </c>
      <c r="C343" s="8">
        <f>'Цены 2'!C45+Сбытовые!C347+Цены!$C$4+Цены!$G$3</f>
        <v>1616.0940000000001</v>
      </c>
      <c r="D343" s="8">
        <f>'Цены 2'!D45+Сбытовые!D347+Цены!$C$4+Цены!$G$3</f>
        <v>1542.864</v>
      </c>
      <c r="E343" s="8">
        <f>'Цены 2'!E45+Сбытовые!E347+Цены!$C$4+Цены!$G$3</f>
        <v>1492.944</v>
      </c>
      <c r="F343" s="8">
        <f>'Цены 2'!F45+Сбытовые!F347+Цены!$C$4+Цены!$G$3</f>
        <v>1517.404</v>
      </c>
      <c r="G343" s="8">
        <f>'Цены 2'!G45+Сбытовые!G347+Цены!$C$4+Цены!$G$3</f>
        <v>1609.8340000000001</v>
      </c>
      <c r="H343" s="8">
        <f>'Цены 2'!H45+Сбытовые!H347+Цены!$C$4+Цены!$G$3</f>
        <v>1733.9639999999999</v>
      </c>
      <c r="I343" s="8">
        <f>'Цены 2'!I45+Сбытовые!I347+Цены!$C$4+Цены!$G$3</f>
        <v>1844.0440000000001</v>
      </c>
      <c r="J343" s="8">
        <f>'Цены 2'!J45+Сбытовые!J347+Цены!$C$4+Цены!$G$3</f>
        <v>2332.5640000000003</v>
      </c>
      <c r="K343" s="8">
        <f>'Цены 2'!K45+Сбытовые!K347+Цены!$C$4+Цены!$G$3</f>
        <v>2389.0340000000006</v>
      </c>
      <c r="L343" s="8">
        <f>'Цены 2'!L45+Сбытовые!L347+Цены!$C$4+Цены!$G$3</f>
        <v>2405.5640000000003</v>
      </c>
      <c r="M343" s="8">
        <f>'Цены 2'!M45+Сбытовые!M347+Цены!$C$4+Цены!$G$3</f>
        <v>2394.5440000000003</v>
      </c>
      <c r="N343" s="8">
        <f>'Цены 2'!N45+Сбытовые!N347+Цены!$C$4+Цены!$G$3</f>
        <v>2393.0840000000003</v>
      </c>
      <c r="O343" s="8">
        <f>'Цены 2'!O45+Сбытовые!O347+Цены!$C$4+Цены!$G$3</f>
        <v>2379.7540000000004</v>
      </c>
      <c r="P343" s="8">
        <f>'Цены 2'!P45+Сбытовые!P347+Цены!$C$4+Цены!$G$3</f>
        <v>2396.8340000000003</v>
      </c>
      <c r="Q343" s="8">
        <f>'Цены 2'!Q45+Сбытовые!Q347+Цены!$C$4+Цены!$G$3</f>
        <v>2409.3440000000005</v>
      </c>
      <c r="R343" s="8">
        <f>'Цены 2'!R45+Сбытовые!R347+Цены!$C$4+Цены!$G$3</f>
        <v>2432.2840000000006</v>
      </c>
      <c r="S343" s="8">
        <f>'Цены 2'!S45+Сбытовые!S347+Цены!$C$4+Цены!$G$3</f>
        <v>2523.3440000000005</v>
      </c>
      <c r="T343" s="8">
        <f>'Цены 2'!T45+Сбытовые!T347+Цены!$C$4+Цены!$G$3</f>
        <v>2547.4440000000004</v>
      </c>
      <c r="U343" s="8">
        <f>'Цены 2'!U45+Сбытовые!U347+Цены!$C$4+Цены!$G$3</f>
        <v>2555.4640000000004</v>
      </c>
      <c r="V343" s="8">
        <f>'Цены 2'!V45+Сбытовые!V347+Цены!$C$4+Цены!$G$3</f>
        <v>2543.0040000000004</v>
      </c>
      <c r="W343" s="8">
        <f>'Цены 2'!W45+Сбытовые!W347+Цены!$C$4+Цены!$G$3</f>
        <v>2435.0340000000006</v>
      </c>
      <c r="X343" s="8">
        <f>'Цены 2'!X45+Сбытовые!X347+Цены!$C$4+Цены!$G$3</f>
        <v>2339.2340000000004</v>
      </c>
      <c r="Y343" s="8">
        <f>'Цены 2'!Y45+Сбытовые!Y347+Цены!$C$4+Цены!$G$3</f>
        <v>1816.0540000000001</v>
      </c>
    </row>
    <row r="344" spans="1:25" x14ac:dyDescent="0.25">
      <c r="A344" s="7">
        <v>5</v>
      </c>
      <c r="B344" s="8">
        <f>'Цены 2'!B46+Сбытовые!B348+Цены!$C$4+Цены!$G$3</f>
        <v>1686.114</v>
      </c>
      <c r="C344" s="8">
        <f>'Цены 2'!C46+Сбытовые!C348+Цены!$C$4+Цены!$G$3</f>
        <v>1579.5340000000001</v>
      </c>
      <c r="D344" s="8">
        <f>'Цены 2'!D46+Сбытовые!D348+Цены!$C$4+Цены!$G$3</f>
        <v>1530.3440000000001</v>
      </c>
      <c r="E344" s="8">
        <f>'Цены 2'!E46+Сбытовые!E348+Цены!$C$4+Цены!$G$3</f>
        <v>1591.8340000000001</v>
      </c>
      <c r="F344" s="8">
        <f>'Цены 2'!F46+Сбытовые!F348+Цены!$C$4+Цены!$G$3</f>
        <v>1615.0140000000001</v>
      </c>
      <c r="G344" s="8">
        <f>'Цены 2'!G46+Сбытовые!G348+Цены!$C$4+Цены!$G$3</f>
        <v>1841.864</v>
      </c>
      <c r="H344" s="8">
        <f>'Цены 2'!H46+Сбытовые!H348+Цены!$C$4+Цены!$G$3</f>
        <v>1815.444</v>
      </c>
      <c r="I344" s="8">
        <f>'Цены 2'!I46+Сбытовые!I348+Цены!$C$4+Цены!$G$3</f>
        <v>1909.3240000000001</v>
      </c>
      <c r="J344" s="8">
        <f>'Цены 2'!J46+Сбытовые!J348+Цены!$C$4+Цены!$G$3</f>
        <v>2291.6840000000002</v>
      </c>
      <c r="K344" s="8">
        <f>'Цены 2'!K46+Сбытовые!K348+Цены!$C$4+Цены!$G$3</f>
        <v>2338.7540000000004</v>
      </c>
      <c r="L344" s="8">
        <f>'Цены 2'!L46+Сбытовые!L348+Цены!$C$4+Цены!$G$3</f>
        <v>2343.7840000000006</v>
      </c>
      <c r="M344" s="8">
        <f>'Цены 2'!M46+Сбытовые!M348+Цены!$C$4+Цены!$G$3</f>
        <v>2347.1140000000005</v>
      </c>
      <c r="N344" s="8">
        <f>'Цены 2'!N46+Сбытовые!N348+Цены!$C$4+Цены!$G$3</f>
        <v>2343.8840000000005</v>
      </c>
      <c r="O344" s="8">
        <f>'Цены 2'!O46+Сбытовые!O348+Цены!$C$4+Цены!$G$3</f>
        <v>2339.8840000000005</v>
      </c>
      <c r="P344" s="8">
        <f>'Цены 2'!P46+Сбытовые!P348+Цены!$C$4+Цены!$G$3</f>
        <v>2344.5240000000003</v>
      </c>
      <c r="Q344" s="8">
        <f>'Цены 2'!Q46+Сбытовые!Q348+Цены!$C$4+Цены!$G$3</f>
        <v>2344.0240000000003</v>
      </c>
      <c r="R344" s="8">
        <f>'Цены 2'!R46+Сбытовые!R348+Цены!$C$4+Цены!$G$3</f>
        <v>2357.1640000000002</v>
      </c>
      <c r="S344" s="8">
        <f>'Цены 2'!S46+Сбытовые!S348+Цены!$C$4+Цены!$G$3</f>
        <v>2403.5040000000004</v>
      </c>
      <c r="T344" s="8">
        <f>'Цены 2'!T46+Сбытовые!T348+Цены!$C$4+Цены!$G$3</f>
        <v>2423.8340000000003</v>
      </c>
      <c r="U344" s="8">
        <f>'Цены 2'!U46+Сбытовые!U348+Цены!$C$4+Цены!$G$3</f>
        <v>2425.4840000000004</v>
      </c>
      <c r="V344" s="8">
        <f>'Цены 2'!V46+Сбытовые!V348+Цены!$C$4+Цены!$G$3</f>
        <v>2402.5140000000006</v>
      </c>
      <c r="W344" s="8">
        <f>'Цены 2'!W46+Сбытовые!W348+Цены!$C$4+Цены!$G$3</f>
        <v>2368.2140000000004</v>
      </c>
      <c r="X344" s="8">
        <f>'Цены 2'!X46+Сбытовые!X348+Цены!$C$4+Цены!$G$3</f>
        <v>2235.2840000000006</v>
      </c>
      <c r="Y344" s="8">
        <f>'Цены 2'!Y46+Сбытовые!Y348+Цены!$C$4+Цены!$G$3</f>
        <v>1818.954</v>
      </c>
    </row>
    <row r="345" spans="1:25" x14ac:dyDescent="0.25">
      <c r="A345" s="7">
        <v>6</v>
      </c>
      <c r="B345" s="8">
        <f>'Цены 2'!B47+Сбытовые!B349+Цены!$C$4+Цены!$G$3</f>
        <v>1603.7540000000001</v>
      </c>
      <c r="C345" s="8">
        <f>'Цены 2'!C47+Сбытовые!C349+Цены!$C$4+Цены!$G$3</f>
        <v>1533.0740000000001</v>
      </c>
      <c r="D345" s="8">
        <f>'Цены 2'!D47+Сбытовые!D349+Цены!$C$4+Цены!$G$3</f>
        <v>1479.0139999999999</v>
      </c>
      <c r="E345" s="8">
        <f>'Цены 2'!E47+Сбытовые!E349+Цены!$C$4+Цены!$G$3</f>
        <v>1440.104</v>
      </c>
      <c r="F345" s="8">
        <f>'Цены 2'!F47+Сбытовые!F349+Цены!$C$4+Цены!$G$3</f>
        <v>1448.5539999999999</v>
      </c>
      <c r="G345" s="8">
        <f>'Цены 2'!G47+Сбытовые!G349+Цены!$C$4+Цены!$G$3</f>
        <v>1489.174</v>
      </c>
      <c r="H345" s="8">
        <f>'Цены 2'!H47+Сбытовые!H349+Цены!$C$4+Цены!$G$3</f>
        <v>1526.8440000000001</v>
      </c>
      <c r="I345" s="8">
        <f>'Цены 2'!I47+Сбытовые!I349+Цены!$C$4+Цены!$G$3</f>
        <v>1636.604</v>
      </c>
      <c r="J345" s="8">
        <f>'Цены 2'!J47+Сбытовые!J349+Цены!$C$4+Цены!$G$3</f>
        <v>1827.5740000000001</v>
      </c>
      <c r="K345" s="8">
        <f>'Цены 2'!K47+Сбытовые!K349+Цены!$C$4+Цены!$G$3</f>
        <v>2282.3940000000002</v>
      </c>
      <c r="L345" s="8">
        <f>'Цены 2'!L47+Сбытовые!L349+Цены!$C$4+Цены!$G$3</f>
        <v>2303.8840000000005</v>
      </c>
      <c r="M345" s="8">
        <f>'Цены 2'!M47+Сбытовые!M349+Цены!$C$4+Цены!$G$3</f>
        <v>2301.0540000000005</v>
      </c>
      <c r="N345" s="8">
        <f>'Цены 2'!N47+Сбытовые!N349+Цены!$C$4+Цены!$G$3</f>
        <v>2276.6340000000005</v>
      </c>
      <c r="O345" s="8">
        <f>'Цены 2'!O47+Сбытовые!O349+Цены!$C$4+Цены!$G$3</f>
        <v>2269.2440000000001</v>
      </c>
      <c r="P345" s="8">
        <f>'Цены 2'!P47+Сбытовые!P349+Цены!$C$4+Цены!$G$3</f>
        <v>2273.5640000000003</v>
      </c>
      <c r="Q345" s="8">
        <f>'Цены 2'!Q47+Сбытовые!Q349+Цены!$C$4+Цены!$G$3</f>
        <v>2279.5340000000006</v>
      </c>
      <c r="R345" s="8">
        <f>'Цены 2'!R47+Сбытовые!R349+Цены!$C$4+Цены!$G$3</f>
        <v>2304.1440000000002</v>
      </c>
      <c r="S345" s="8">
        <f>'Цены 2'!S47+Сбытовые!S349+Цены!$C$4+Цены!$G$3</f>
        <v>2332.7240000000002</v>
      </c>
      <c r="T345" s="8">
        <f>'Цены 2'!T47+Сбытовые!T349+Цены!$C$4+Цены!$G$3</f>
        <v>2353.1640000000002</v>
      </c>
      <c r="U345" s="8">
        <f>'Цены 2'!U47+Сбытовые!U349+Цены!$C$4+Цены!$G$3</f>
        <v>2341.4840000000004</v>
      </c>
      <c r="V345" s="8">
        <f>'Цены 2'!V47+Сбытовые!V349+Цены!$C$4+Цены!$G$3</f>
        <v>2340.1440000000002</v>
      </c>
      <c r="W345" s="8">
        <f>'Цены 2'!W47+Сбытовые!W349+Цены!$C$4+Цены!$G$3</f>
        <v>2329.4940000000001</v>
      </c>
      <c r="X345" s="8">
        <f>'Цены 2'!X47+Сбытовые!X349+Цены!$C$4+Цены!$G$3</f>
        <v>1842.3440000000001</v>
      </c>
      <c r="Y345" s="8">
        <f>'Цены 2'!Y47+Сбытовые!Y349+Цены!$C$4+Цены!$G$3</f>
        <v>1735.144</v>
      </c>
    </row>
    <row r="346" spans="1:25" x14ac:dyDescent="0.25">
      <c r="A346" s="7">
        <v>7</v>
      </c>
      <c r="B346" s="8">
        <f>'Цены 2'!B48+Сбытовые!B350+Цены!$C$4+Цены!$G$3</f>
        <v>1496.144</v>
      </c>
      <c r="C346" s="8">
        <f>'Цены 2'!C48+Сбытовые!C350+Цены!$C$4+Цены!$G$3</f>
        <v>1354.5039999999999</v>
      </c>
      <c r="D346" s="8">
        <f>'Цены 2'!D48+Сбытовые!D350+Цены!$C$4+Цены!$G$3</f>
        <v>1352.3140000000001</v>
      </c>
      <c r="E346" s="8">
        <f>'Цены 2'!E48+Сбытовые!E350+Цены!$C$4+Цены!$G$3</f>
        <v>1219.3140000000001</v>
      </c>
      <c r="F346" s="8">
        <f>'Цены 2'!F48+Сбытовые!F350+Цены!$C$4+Цены!$G$3</f>
        <v>1411.124</v>
      </c>
      <c r="G346" s="8">
        <f>'Цены 2'!G48+Сбытовые!G350+Цены!$C$4+Цены!$G$3</f>
        <v>1492.704</v>
      </c>
      <c r="H346" s="8">
        <f>'Цены 2'!H48+Сбытовые!H350+Цены!$C$4+Цены!$G$3</f>
        <v>1623.884</v>
      </c>
      <c r="I346" s="8">
        <f>'Цены 2'!I48+Сбытовые!I350+Цены!$C$4+Цены!$G$3</f>
        <v>1916.134</v>
      </c>
      <c r="J346" s="8">
        <f>'Цены 2'!J48+Сбытовые!J350+Цены!$C$4+Цены!$G$3</f>
        <v>2328.1140000000005</v>
      </c>
      <c r="K346" s="8">
        <f>'Цены 2'!K48+Сбытовые!K350+Цены!$C$4+Цены!$G$3</f>
        <v>2397.0140000000006</v>
      </c>
      <c r="L346" s="8">
        <f>'Цены 2'!L48+Сбытовые!L350+Цены!$C$4+Цены!$G$3</f>
        <v>2407.9340000000002</v>
      </c>
      <c r="M346" s="8">
        <f>'Цены 2'!M48+Сбытовые!M350+Цены!$C$4+Цены!$G$3</f>
        <v>2389.8440000000005</v>
      </c>
      <c r="N346" s="8">
        <f>'Цены 2'!N48+Сбытовые!N350+Цены!$C$4+Цены!$G$3</f>
        <v>2359.0240000000003</v>
      </c>
      <c r="O346" s="8">
        <f>'Цены 2'!O48+Сбытовые!O350+Цены!$C$4+Цены!$G$3</f>
        <v>2369.6040000000003</v>
      </c>
      <c r="P346" s="8">
        <f>'Цены 2'!P48+Сбытовые!P350+Цены!$C$4+Цены!$G$3</f>
        <v>2364.6540000000005</v>
      </c>
      <c r="Q346" s="8">
        <f>'Цены 2'!Q48+Сбытовые!Q350+Цены!$C$4+Цены!$G$3</f>
        <v>2373.6340000000005</v>
      </c>
      <c r="R346" s="8">
        <f>'Цены 2'!R48+Сбытовые!R350+Цены!$C$4+Цены!$G$3</f>
        <v>2388.1740000000004</v>
      </c>
      <c r="S346" s="8">
        <f>'Цены 2'!S48+Сбытовые!S350+Цены!$C$4+Цены!$G$3</f>
        <v>2409.7240000000002</v>
      </c>
      <c r="T346" s="8">
        <f>'Цены 2'!T48+Сбытовые!T350+Цены!$C$4+Цены!$G$3</f>
        <v>2445.5540000000005</v>
      </c>
      <c r="U346" s="8">
        <f>'Цены 2'!U48+Сбытовые!U350+Цены!$C$4+Цены!$G$3</f>
        <v>2455.8440000000005</v>
      </c>
      <c r="V346" s="8">
        <f>'Цены 2'!V48+Сбытовые!V350+Цены!$C$4+Цены!$G$3</f>
        <v>2396.5840000000003</v>
      </c>
      <c r="W346" s="8">
        <f>'Цены 2'!W48+Сбытовые!W350+Цены!$C$4+Цены!$G$3</f>
        <v>2343.5840000000003</v>
      </c>
      <c r="X346" s="8">
        <f>'Цены 2'!X48+Сбытовые!X350+Цены!$C$4+Цены!$G$3</f>
        <v>1848.164</v>
      </c>
      <c r="Y346" s="8">
        <f>'Цены 2'!Y48+Сбытовые!Y350+Цены!$C$4+Цены!$G$3</f>
        <v>1621.5240000000001</v>
      </c>
    </row>
    <row r="347" spans="1:25" x14ac:dyDescent="0.25">
      <c r="A347" s="7">
        <v>8</v>
      </c>
      <c r="B347" s="8">
        <f>'Цены 2'!B49+Сбытовые!B351+Цены!$C$4+Цены!$G$3</f>
        <v>1457.2439999999999</v>
      </c>
      <c r="C347" s="8">
        <f>'Цены 2'!C49+Сбытовые!C351+Цены!$C$4+Цены!$G$3</f>
        <v>1144.3340000000001</v>
      </c>
      <c r="D347" s="8">
        <f>'Цены 2'!D49+Сбытовые!D351+Цены!$C$4+Цены!$G$3</f>
        <v>1087.5139999999999</v>
      </c>
      <c r="E347" s="8">
        <f>'Цены 2'!E49+Сбытовые!E351+Цены!$C$4+Цены!$G$3</f>
        <v>1061.184</v>
      </c>
      <c r="F347" s="8">
        <f>'Цены 2'!F49+Сбытовые!F351+Цены!$C$4+Цены!$G$3</f>
        <v>1360.404</v>
      </c>
      <c r="G347" s="8">
        <f>'Цены 2'!G49+Сбытовые!G351+Цены!$C$4+Цены!$G$3</f>
        <v>1455.604</v>
      </c>
      <c r="H347" s="8">
        <f>'Цены 2'!H49+Сбытовые!H351+Цены!$C$4+Цены!$G$3</f>
        <v>1638.2139999999999</v>
      </c>
      <c r="I347" s="8">
        <f>'Цены 2'!I49+Сбытовые!I351+Цены!$C$4+Цены!$G$3</f>
        <v>1924.354</v>
      </c>
      <c r="J347" s="8">
        <f>'Цены 2'!J49+Сбытовые!J351+Цены!$C$4+Цены!$G$3</f>
        <v>2338.6440000000002</v>
      </c>
      <c r="K347" s="8">
        <f>'Цены 2'!K49+Сбытовые!K351+Цены!$C$4+Цены!$G$3</f>
        <v>2405.4440000000004</v>
      </c>
      <c r="L347" s="8">
        <f>'Цены 2'!L49+Сбытовые!L351+Цены!$C$4+Цены!$G$3</f>
        <v>2400.1240000000003</v>
      </c>
      <c r="M347" s="8">
        <f>'Цены 2'!M49+Сбытовые!M351+Цены!$C$4+Цены!$G$3</f>
        <v>2383.5440000000003</v>
      </c>
      <c r="N347" s="8">
        <f>'Цены 2'!N49+Сбытовые!N351+Цены!$C$4+Цены!$G$3</f>
        <v>2363.5240000000003</v>
      </c>
      <c r="O347" s="8">
        <f>'Цены 2'!O49+Сбытовые!O351+Цены!$C$4+Цены!$G$3</f>
        <v>2377.2240000000002</v>
      </c>
      <c r="P347" s="8">
        <f>'Цены 2'!P49+Сбытовые!P351+Цены!$C$4+Цены!$G$3</f>
        <v>2386.6340000000005</v>
      </c>
      <c r="Q347" s="8">
        <f>'Цены 2'!Q49+Сбытовые!Q351+Цены!$C$4+Цены!$G$3</f>
        <v>2395.6840000000002</v>
      </c>
      <c r="R347" s="8">
        <f>'Цены 2'!R49+Сбытовые!R351+Цены!$C$4+Цены!$G$3</f>
        <v>2401.9440000000004</v>
      </c>
      <c r="S347" s="8">
        <f>'Цены 2'!S49+Сбытовые!S351+Цены!$C$4+Цены!$G$3</f>
        <v>2402.5040000000004</v>
      </c>
      <c r="T347" s="8">
        <f>'Цены 2'!T49+Сбытовые!T351+Цены!$C$4+Цены!$G$3</f>
        <v>2436.4240000000004</v>
      </c>
      <c r="U347" s="8">
        <f>'Цены 2'!U49+Сбытовые!U351+Цены!$C$4+Цены!$G$3</f>
        <v>2437.9440000000004</v>
      </c>
      <c r="V347" s="8">
        <f>'Цены 2'!V49+Сбытовые!V351+Цены!$C$4+Цены!$G$3</f>
        <v>2379.4640000000004</v>
      </c>
      <c r="W347" s="8">
        <f>'Цены 2'!W49+Сбытовые!W351+Цены!$C$4+Цены!$G$3</f>
        <v>2306.8940000000002</v>
      </c>
      <c r="X347" s="8">
        <f>'Цены 2'!X49+Сбытовые!X351+Цены!$C$4+Цены!$G$3</f>
        <v>1818.864</v>
      </c>
      <c r="Y347" s="8">
        <f>'Цены 2'!Y49+Сбытовые!Y351+Цены!$C$4+Цены!$G$3</f>
        <v>1611.434</v>
      </c>
    </row>
    <row r="348" spans="1:25" x14ac:dyDescent="0.25">
      <c r="A348" s="7">
        <v>9</v>
      </c>
      <c r="B348" s="8">
        <f>'Цены 2'!B50+Сбытовые!B352+Цены!$C$4+Цены!$G$3</f>
        <v>1497.2139999999999</v>
      </c>
      <c r="C348" s="8">
        <f>'Цены 2'!C50+Сбытовые!C352+Цены!$C$4+Цены!$G$3</f>
        <v>1412.634</v>
      </c>
      <c r="D348" s="8">
        <f>'Цены 2'!D50+Сбытовые!D352+Цены!$C$4+Цены!$G$3</f>
        <v>1327.864</v>
      </c>
      <c r="E348" s="8">
        <f>'Цены 2'!E50+Сбытовые!E352+Цены!$C$4+Цены!$G$3</f>
        <v>1178.924</v>
      </c>
      <c r="F348" s="8">
        <f>'Цены 2'!F50+Сбытовые!F352+Цены!$C$4+Цены!$G$3</f>
        <v>1426.0339999999999</v>
      </c>
      <c r="G348" s="8">
        <f>'Цены 2'!G50+Сбытовые!G352+Цены!$C$4+Цены!$G$3</f>
        <v>1532.404</v>
      </c>
      <c r="H348" s="8">
        <f>'Цены 2'!H50+Сбытовые!H352+Цены!$C$4+Цены!$G$3</f>
        <v>1732.5740000000001</v>
      </c>
      <c r="I348" s="8">
        <f>'Цены 2'!I50+Сбытовые!I352+Цены!$C$4+Цены!$G$3</f>
        <v>2048.1640000000002</v>
      </c>
      <c r="J348" s="8">
        <f>'Цены 2'!J50+Сбытовые!J352+Цены!$C$4+Цены!$G$3</f>
        <v>2423.1940000000004</v>
      </c>
      <c r="K348" s="8">
        <f>'Цены 2'!K50+Сбытовые!K352+Цены!$C$4+Цены!$G$3</f>
        <v>2523.0440000000003</v>
      </c>
      <c r="L348" s="8">
        <f>'Цены 2'!L50+Сбытовые!L352+Цены!$C$4+Цены!$G$3</f>
        <v>2521.9540000000002</v>
      </c>
      <c r="M348" s="8">
        <f>'Цены 2'!M50+Сбытовые!M352+Цены!$C$4+Цены!$G$3</f>
        <v>2512.3740000000003</v>
      </c>
      <c r="N348" s="8">
        <f>'Цены 2'!N50+Сбытовые!N352+Цены!$C$4+Цены!$G$3</f>
        <v>2501.7340000000004</v>
      </c>
      <c r="O348" s="8">
        <f>'Цены 2'!O50+Сбытовые!O352+Цены!$C$4+Цены!$G$3</f>
        <v>2498.1240000000003</v>
      </c>
      <c r="P348" s="8">
        <f>'Цены 2'!P50+Сбытовые!P352+Цены!$C$4+Цены!$G$3</f>
        <v>2507.6740000000004</v>
      </c>
      <c r="Q348" s="8">
        <f>'Цены 2'!Q50+Сбытовые!Q352+Цены!$C$4+Цены!$G$3</f>
        <v>2509.5640000000003</v>
      </c>
      <c r="R348" s="8">
        <f>'Цены 2'!R50+Сбытовые!R352+Цены!$C$4+Цены!$G$3</f>
        <v>2514.9640000000004</v>
      </c>
      <c r="S348" s="8">
        <f>'Цены 2'!S50+Сбытовые!S352+Цены!$C$4+Цены!$G$3</f>
        <v>2548.0640000000003</v>
      </c>
      <c r="T348" s="8">
        <f>'Цены 2'!T50+Сбытовые!T352+Цены!$C$4+Цены!$G$3</f>
        <v>2569.6340000000005</v>
      </c>
      <c r="U348" s="8">
        <f>'Цены 2'!U50+Сбытовые!U352+Цены!$C$4+Цены!$G$3</f>
        <v>2545.4640000000004</v>
      </c>
      <c r="V348" s="8">
        <f>'Цены 2'!V50+Сбытовые!V352+Цены!$C$4+Цены!$G$3</f>
        <v>2527.5640000000003</v>
      </c>
      <c r="W348" s="8">
        <f>'Цены 2'!W50+Сбытовые!W352+Цены!$C$4+Цены!$G$3</f>
        <v>2426.5140000000006</v>
      </c>
      <c r="X348" s="8">
        <f>'Цены 2'!X50+Сбытовые!X352+Цены!$C$4+Цены!$G$3</f>
        <v>2129.1340000000005</v>
      </c>
      <c r="Y348" s="8">
        <f>'Цены 2'!Y50+Сбытовые!Y352+Цены!$C$4+Цены!$G$3</f>
        <v>1706.3340000000001</v>
      </c>
    </row>
    <row r="349" spans="1:25" x14ac:dyDescent="0.25">
      <c r="A349" s="7">
        <v>10</v>
      </c>
      <c r="B349" s="8">
        <f>'Цены 2'!B51+Сбытовые!B353+Цены!$C$4+Цены!$G$3</f>
        <v>1528.934</v>
      </c>
      <c r="C349" s="8">
        <f>'Цены 2'!C51+Сбытовые!C353+Цены!$C$4+Цены!$G$3</f>
        <v>1428.5439999999999</v>
      </c>
      <c r="D349" s="8">
        <f>'Цены 2'!D51+Сбытовые!D353+Цены!$C$4+Цены!$G$3</f>
        <v>1376.404</v>
      </c>
      <c r="E349" s="8">
        <f>'Цены 2'!E51+Сбытовые!E353+Цены!$C$4+Цены!$G$3</f>
        <v>1111.644</v>
      </c>
      <c r="F349" s="8">
        <f>'Цены 2'!F51+Сбытовые!F353+Цены!$C$4+Цены!$G$3</f>
        <v>1425.874</v>
      </c>
      <c r="G349" s="8">
        <f>'Цены 2'!G51+Сбытовые!G353+Цены!$C$4+Цены!$G$3</f>
        <v>1558.954</v>
      </c>
      <c r="H349" s="8">
        <f>'Цены 2'!H51+Сбытовые!H353+Цены!$C$4+Цены!$G$3</f>
        <v>1786.194</v>
      </c>
      <c r="I349" s="8">
        <f>'Цены 2'!I51+Сбытовые!I353+Цены!$C$4+Цены!$G$3</f>
        <v>2183.8240000000005</v>
      </c>
      <c r="J349" s="8">
        <f>'Цены 2'!J51+Сбытовые!J353+Цены!$C$4+Цены!$G$3</f>
        <v>2437.8440000000005</v>
      </c>
      <c r="K349" s="8">
        <f>'Цены 2'!K51+Сбытовые!K353+Цены!$C$4+Цены!$G$3</f>
        <v>2489.7540000000004</v>
      </c>
      <c r="L349" s="8">
        <f>'Цены 2'!L51+Сбытовые!L353+Цены!$C$4+Цены!$G$3</f>
        <v>2508.1740000000004</v>
      </c>
      <c r="M349" s="8">
        <f>'Цены 2'!M51+Сбытовые!M353+Цены!$C$4+Цены!$G$3</f>
        <v>2492.9240000000004</v>
      </c>
      <c r="N349" s="8">
        <f>'Цены 2'!N51+Сбытовые!N353+Цены!$C$4+Цены!$G$3</f>
        <v>2447.6940000000004</v>
      </c>
      <c r="O349" s="8">
        <f>'Цены 2'!O51+Сбытовые!O353+Цены!$C$4+Цены!$G$3</f>
        <v>2462.4140000000002</v>
      </c>
      <c r="P349" s="8">
        <f>'Цены 2'!P51+Сбытовые!P353+Цены!$C$4+Цены!$G$3</f>
        <v>2480.5740000000005</v>
      </c>
      <c r="Q349" s="8">
        <f>'Цены 2'!Q51+Сбытовые!Q353+Цены!$C$4+Цены!$G$3</f>
        <v>2496.2340000000004</v>
      </c>
      <c r="R349" s="8">
        <f>'Цены 2'!R51+Сбытовые!R353+Цены!$C$4+Цены!$G$3</f>
        <v>2508.8740000000003</v>
      </c>
      <c r="S349" s="8">
        <f>'Цены 2'!S51+Сбытовые!S353+Цены!$C$4+Цены!$G$3</f>
        <v>2553.1540000000005</v>
      </c>
      <c r="T349" s="8">
        <f>'Цены 2'!T51+Сбытовые!T353+Цены!$C$4+Цены!$G$3</f>
        <v>2576.3140000000003</v>
      </c>
      <c r="U349" s="8">
        <f>'Цены 2'!U51+Сбытовые!U353+Цены!$C$4+Цены!$G$3</f>
        <v>2567.7840000000001</v>
      </c>
      <c r="V349" s="8">
        <f>'Цены 2'!V51+Сбытовые!V353+Цены!$C$4+Цены!$G$3</f>
        <v>2536.5140000000006</v>
      </c>
      <c r="W349" s="8">
        <f>'Цены 2'!W51+Сбытовые!W353+Цены!$C$4+Цены!$G$3</f>
        <v>2457.2640000000006</v>
      </c>
      <c r="X349" s="8">
        <f>'Цены 2'!X51+Сбытовые!X353+Цены!$C$4+Цены!$G$3</f>
        <v>1910.0840000000001</v>
      </c>
      <c r="Y349" s="8">
        <f>'Цены 2'!Y51+Сбытовые!Y353+Цены!$C$4+Цены!$G$3</f>
        <v>1653.924</v>
      </c>
    </row>
    <row r="350" spans="1:25" x14ac:dyDescent="0.25">
      <c r="A350" s="7">
        <v>11</v>
      </c>
      <c r="B350" s="8">
        <f>'Цены 2'!B52+Сбытовые!B354+Цены!$C$4+Цены!$G$3</f>
        <v>1521.684</v>
      </c>
      <c r="C350" s="8">
        <f>'Цены 2'!C52+Сбытовые!C354+Цены!$C$4+Цены!$G$3</f>
        <v>1433.7739999999999</v>
      </c>
      <c r="D350" s="8">
        <f>'Цены 2'!D52+Сбытовые!D354+Цены!$C$4+Цены!$G$3</f>
        <v>1303.194</v>
      </c>
      <c r="E350" s="8">
        <f>'Цены 2'!E52+Сбытовые!E354+Цены!$C$4+Цены!$G$3</f>
        <v>1073.614</v>
      </c>
      <c r="F350" s="8">
        <f>'Цены 2'!F52+Сбытовые!F354+Цены!$C$4+Цены!$G$3</f>
        <v>1429.384</v>
      </c>
      <c r="G350" s="8">
        <f>'Цены 2'!G52+Сбытовые!G354+Цены!$C$4+Цены!$G$3</f>
        <v>1603.9939999999999</v>
      </c>
      <c r="H350" s="8">
        <f>'Цены 2'!H52+Сбытовые!H354+Цены!$C$4+Цены!$G$3</f>
        <v>1889.934</v>
      </c>
      <c r="I350" s="8">
        <f>'Цены 2'!I52+Сбытовые!I354+Цены!$C$4+Цены!$G$3</f>
        <v>2334.3540000000003</v>
      </c>
      <c r="J350" s="8">
        <f>'Цены 2'!J52+Сбытовые!J354+Цены!$C$4+Цены!$G$3</f>
        <v>2523.1340000000005</v>
      </c>
      <c r="K350" s="8">
        <f>'Цены 2'!K52+Сбытовые!K354+Цены!$C$4+Цены!$G$3</f>
        <v>2554.4840000000004</v>
      </c>
      <c r="L350" s="8">
        <f>'Цены 2'!L52+Сбытовые!L354+Цены!$C$4+Цены!$G$3</f>
        <v>2550.4940000000001</v>
      </c>
      <c r="M350" s="8">
        <f>'Цены 2'!M52+Сбытовые!M354+Цены!$C$4+Цены!$G$3</f>
        <v>2539.2140000000004</v>
      </c>
      <c r="N350" s="8">
        <f>'Цены 2'!N52+Сбытовые!N354+Цены!$C$4+Цены!$G$3</f>
        <v>2508.4740000000002</v>
      </c>
      <c r="O350" s="8">
        <f>'Цены 2'!O52+Сбытовые!O354+Цены!$C$4+Цены!$G$3</f>
        <v>2518.4540000000002</v>
      </c>
      <c r="P350" s="8">
        <f>'Цены 2'!P52+Сбытовые!P354+Цены!$C$4+Цены!$G$3</f>
        <v>2523.9540000000002</v>
      </c>
      <c r="Q350" s="8">
        <f>'Цены 2'!Q52+Сбытовые!Q354+Цены!$C$4+Цены!$G$3</f>
        <v>2527.8840000000005</v>
      </c>
      <c r="R350" s="8">
        <f>'Цены 2'!R52+Сбытовые!R354+Цены!$C$4+Цены!$G$3</f>
        <v>2535.6240000000003</v>
      </c>
      <c r="S350" s="8">
        <f>'Цены 2'!S52+Сбытовые!S354+Цены!$C$4+Цены!$G$3</f>
        <v>2570.4140000000002</v>
      </c>
      <c r="T350" s="8">
        <f>'Цены 2'!T52+Сбытовые!T354+Цены!$C$4+Цены!$G$3</f>
        <v>2590.364</v>
      </c>
      <c r="U350" s="8">
        <f>'Цены 2'!U52+Сбытовые!U354+Цены!$C$4+Цены!$G$3</f>
        <v>2568.7440000000001</v>
      </c>
      <c r="V350" s="8">
        <f>'Цены 2'!V52+Сбытовые!V354+Цены!$C$4+Цены!$G$3</f>
        <v>2557.8940000000002</v>
      </c>
      <c r="W350" s="8">
        <f>'Цены 2'!W52+Сбытовые!W354+Цены!$C$4+Цены!$G$3</f>
        <v>2523.1640000000002</v>
      </c>
      <c r="X350" s="8">
        <f>'Цены 2'!X52+Сбытовые!X354+Цены!$C$4+Цены!$G$3</f>
        <v>2305.8940000000002</v>
      </c>
      <c r="Y350" s="8">
        <f>'Цены 2'!Y52+Сбытовые!Y354+Цены!$C$4+Цены!$G$3</f>
        <v>1748.0040000000001</v>
      </c>
    </row>
    <row r="351" spans="1:25" x14ac:dyDescent="0.25">
      <c r="A351" s="7">
        <v>12</v>
      </c>
      <c r="B351" s="8">
        <f>'Цены 2'!B53+Сбытовые!B355+Цены!$C$4+Цены!$G$3</f>
        <v>1605.4639999999999</v>
      </c>
      <c r="C351" s="8">
        <f>'Цены 2'!C53+Сбытовые!C355+Цены!$C$4+Цены!$G$3</f>
        <v>1480.454</v>
      </c>
      <c r="D351" s="8">
        <f>'Цены 2'!D53+Сбытовые!D355+Цены!$C$4+Цены!$G$3</f>
        <v>1430.644</v>
      </c>
      <c r="E351" s="8">
        <f>'Цены 2'!E53+Сбытовые!E355+Цены!$C$4+Цены!$G$3</f>
        <v>1401.114</v>
      </c>
      <c r="F351" s="8">
        <f>'Цены 2'!F53+Сбытовые!F355+Цены!$C$4+Цены!$G$3</f>
        <v>1424.5439999999999</v>
      </c>
      <c r="G351" s="8">
        <f>'Цены 2'!G53+Сбытовые!G355+Цены!$C$4+Цены!$G$3</f>
        <v>1490.0539999999999</v>
      </c>
      <c r="H351" s="8">
        <f>'Цены 2'!H53+Сбытовые!H355+Цены!$C$4+Цены!$G$3</f>
        <v>1607.164</v>
      </c>
      <c r="I351" s="8">
        <f>'Цены 2'!I53+Сбытовые!I355+Цены!$C$4+Цены!$G$3</f>
        <v>1725.3140000000001</v>
      </c>
      <c r="J351" s="8">
        <f>'Цены 2'!J53+Сбытовые!J355+Цены!$C$4+Цены!$G$3</f>
        <v>2316.0140000000006</v>
      </c>
      <c r="K351" s="8">
        <f>'Цены 2'!K53+Сбытовые!K355+Цены!$C$4+Цены!$G$3</f>
        <v>2420.2240000000002</v>
      </c>
      <c r="L351" s="8">
        <f>'Цены 2'!L53+Сбытовые!L355+Цены!$C$4+Цены!$G$3</f>
        <v>2435.5840000000003</v>
      </c>
      <c r="M351" s="8">
        <f>'Цены 2'!M53+Сбытовые!M355+Цены!$C$4+Цены!$G$3</f>
        <v>2431.5240000000003</v>
      </c>
      <c r="N351" s="8">
        <f>'Цены 2'!N53+Сбытовые!N355+Цены!$C$4+Цены!$G$3</f>
        <v>2416.3840000000005</v>
      </c>
      <c r="O351" s="8">
        <f>'Цены 2'!O53+Сбытовые!O355+Цены!$C$4+Цены!$G$3</f>
        <v>2399.9440000000004</v>
      </c>
      <c r="P351" s="8">
        <f>'Цены 2'!P53+Сбытовые!P355+Цены!$C$4+Цены!$G$3</f>
        <v>2410.4340000000002</v>
      </c>
      <c r="Q351" s="8">
        <f>'Цены 2'!Q53+Сбытовые!Q355+Цены!$C$4+Цены!$G$3</f>
        <v>2428.9740000000002</v>
      </c>
      <c r="R351" s="8">
        <f>'Цены 2'!R53+Сбытовые!R355+Цены!$C$4+Цены!$G$3</f>
        <v>2466.8940000000002</v>
      </c>
      <c r="S351" s="8">
        <f>'Цены 2'!S53+Сбытовые!S355+Цены!$C$4+Цены!$G$3</f>
        <v>2531.0640000000003</v>
      </c>
      <c r="T351" s="8">
        <f>'Цены 2'!T53+Сбытовые!T355+Цены!$C$4+Цены!$G$3</f>
        <v>2557.2940000000003</v>
      </c>
      <c r="U351" s="8">
        <f>'Цены 2'!U53+Сбытовые!U355+Цены!$C$4+Цены!$G$3</f>
        <v>2540.2840000000006</v>
      </c>
      <c r="V351" s="8">
        <f>'Цены 2'!V53+Сбытовые!V355+Цены!$C$4+Цены!$G$3</f>
        <v>2490.7040000000002</v>
      </c>
      <c r="W351" s="8">
        <f>'Цены 2'!W53+Сбытовые!W355+Цены!$C$4+Цены!$G$3</f>
        <v>2449.3940000000002</v>
      </c>
      <c r="X351" s="8">
        <f>'Цены 2'!X53+Сбытовые!X355+Цены!$C$4+Цены!$G$3</f>
        <v>2402.5440000000003</v>
      </c>
      <c r="Y351" s="8">
        <f>'Цены 2'!Y53+Сбытовые!Y355+Цены!$C$4+Цены!$G$3</f>
        <v>1786.0040000000001</v>
      </c>
    </row>
    <row r="352" spans="1:25" x14ac:dyDescent="0.25">
      <c r="A352" s="7">
        <v>13</v>
      </c>
      <c r="B352" s="8">
        <f>'Цены 2'!B54+Сбытовые!B356+Цены!$C$4+Цены!$G$3</f>
        <v>1475.0940000000001</v>
      </c>
      <c r="C352" s="8">
        <f>'Цены 2'!C54+Сбытовые!C356+Цены!$C$4+Цены!$G$3</f>
        <v>1393.444</v>
      </c>
      <c r="D352" s="8">
        <f>'Цены 2'!D54+Сбытовые!D356+Цены!$C$4+Цены!$G$3</f>
        <v>902.68399999999997</v>
      </c>
      <c r="E352" s="8">
        <f>'Цены 2'!E54+Сбытовые!E356+Цены!$C$4+Цены!$G$3</f>
        <v>811.88400000000001</v>
      </c>
      <c r="F352" s="8">
        <f>'Цены 2'!F54+Сбытовые!F356+Цены!$C$4+Цены!$G$3</f>
        <v>880.404</v>
      </c>
      <c r="G352" s="8">
        <f>'Цены 2'!G54+Сбытовые!G356+Цены!$C$4+Цены!$G$3</f>
        <v>1039.404</v>
      </c>
      <c r="H352" s="8">
        <f>'Цены 2'!H54+Сбытовые!H356+Цены!$C$4+Цены!$G$3</f>
        <v>1138.3039999999999</v>
      </c>
      <c r="I352" s="8">
        <f>'Цены 2'!I54+Сбытовые!I356+Цены!$C$4+Цены!$G$3</f>
        <v>1431.7339999999999</v>
      </c>
      <c r="J352" s="8">
        <f>'Цены 2'!J54+Сбытовые!J356+Цены!$C$4+Цены!$G$3</f>
        <v>1679.114</v>
      </c>
      <c r="K352" s="8">
        <f>'Цены 2'!K54+Сбытовые!K356+Цены!$C$4+Цены!$G$3</f>
        <v>1899.684</v>
      </c>
      <c r="L352" s="8">
        <f>'Цены 2'!L54+Сбытовые!L356+Цены!$C$4+Цены!$G$3</f>
        <v>1974.0440000000001</v>
      </c>
      <c r="M352" s="8">
        <f>'Цены 2'!M54+Сбытовые!M356+Цены!$C$4+Цены!$G$3</f>
        <v>1976.634</v>
      </c>
      <c r="N352" s="8">
        <f>'Цены 2'!N54+Сбытовые!N356+Цены!$C$4+Цены!$G$3</f>
        <v>1963.954</v>
      </c>
      <c r="O352" s="8">
        <f>'Цены 2'!O54+Сбытовые!O356+Цены!$C$4+Цены!$G$3</f>
        <v>1969.2139999999999</v>
      </c>
      <c r="P352" s="8">
        <f>'Цены 2'!P54+Сбытовые!P356+Цены!$C$4+Цены!$G$3</f>
        <v>1964.114</v>
      </c>
      <c r="Q352" s="8">
        <f>'Цены 2'!Q54+Сбытовые!Q356+Цены!$C$4+Цены!$G$3</f>
        <v>1979.2339999999999</v>
      </c>
      <c r="R352" s="8">
        <f>'Цены 2'!R54+Сбытовые!R356+Цены!$C$4+Цены!$G$3</f>
        <v>1998.434</v>
      </c>
      <c r="S352" s="8">
        <f>'Цены 2'!S54+Сбытовые!S356+Цены!$C$4+Цены!$G$3</f>
        <v>2183.2240000000002</v>
      </c>
      <c r="T352" s="8">
        <f>'Цены 2'!T54+Сбытовые!T356+Цены!$C$4+Цены!$G$3</f>
        <v>2210.9640000000004</v>
      </c>
      <c r="U352" s="8">
        <f>'Цены 2'!U54+Сбытовые!U356+Цены!$C$4+Цены!$G$3</f>
        <v>2461.3340000000003</v>
      </c>
      <c r="V352" s="8">
        <f>'Цены 2'!V54+Сбытовые!V356+Цены!$C$4+Цены!$G$3</f>
        <v>2172.1340000000005</v>
      </c>
      <c r="W352" s="8">
        <f>'Цены 2'!W54+Сбытовые!W356+Цены!$C$4+Цены!$G$3</f>
        <v>2048.4340000000002</v>
      </c>
      <c r="X352" s="8">
        <f>'Цены 2'!X54+Сбытовые!X356+Цены!$C$4+Цены!$G$3</f>
        <v>1799.2239999999999</v>
      </c>
      <c r="Y352" s="8">
        <f>'Цены 2'!Y54+Сбытовые!Y356+Цены!$C$4+Цены!$G$3</f>
        <v>1658.5040000000001</v>
      </c>
    </row>
    <row r="353" spans="1:25" x14ac:dyDescent="0.25">
      <c r="A353" s="7">
        <v>14</v>
      </c>
      <c r="B353" s="8">
        <f>'Цены 2'!B55+Сбытовые!B357+Цены!$C$4+Цены!$G$3</f>
        <v>1430.454</v>
      </c>
      <c r="C353" s="8">
        <f>'Цены 2'!C55+Сбытовые!C357+Цены!$C$4+Цены!$G$3</f>
        <v>1353.184</v>
      </c>
      <c r="D353" s="8">
        <f>'Цены 2'!D55+Сбытовые!D357+Цены!$C$4+Цены!$G$3</f>
        <v>745.11400000000003</v>
      </c>
      <c r="E353" s="8">
        <f>'Цены 2'!E55+Сбытовые!E357+Цены!$C$4+Цены!$G$3</f>
        <v>715.46399999999994</v>
      </c>
      <c r="F353" s="8">
        <f>'Цены 2'!F55+Сбытовые!F357+Цены!$C$4+Цены!$G$3</f>
        <v>1010.624</v>
      </c>
      <c r="G353" s="8">
        <f>'Цены 2'!G55+Сбытовые!G357+Цены!$C$4+Цены!$G$3</f>
        <v>1425.874</v>
      </c>
      <c r="H353" s="8">
        <f>'Цены 2'!H55+Сбытовые!H357+Цены!$C$4+Цены!$G$3</f>
        <v>1638.4939999999999</v>
      </c>
      <c r="I353" s="8">
        <f>'Цены 2'!I55+Сбытовые!I357+Цены!$C$4+Цены!$G$3</f>
        <v>2066.0240000000003</v>
      </c>
      <c r="J353" s="8">
        <f>'Цены 2'!J55+Сбытовые!J357+Цены!$C$4+Цены!$G$3</f>
        <v>2452.7140000000004</v>
      </c>
      <c r="K353" s="8">
        <f>'Цены 2'!K55+Сбытовые!K357+Цены!$C$4+Цены!$G$3</f>
        <v>2554.1840000000002</v>
      </c>
      <c r="L353" s="8">
        <f>'Цены 2'!L55+Сбытовые!L357+Цены!$C$4+Цены!$G$3</f>
        <v>2555.0340000000001</v>
      </c>
      <c r="M353" s="8">
        <f>'Цены 2'!M55+Сбытовые!M357+Цены!$C$4+Цены!$G$3</f>
        <v>2543.5940000000001</v>
      </c>
      <c r="N353" s="8">
        <f>'Цены 2'!N55+Сбытовые!N357+Цены!$C$4+Цены!$G$3</f>
        <v>2509.9140000000002</v>
      </c>
      <c r="O353" s="8">
        <f>'Цены 2'!O55+Сбытовые!O357+Цены!$C$4+Цены!$G$3</f>
        <v>2495.6040000000003</v>
      </c>
      <c r="P353" s="8">
        <f>'Цены 2'!P55+Сбытовые!P357+Цены!$C$4+Цены!$G$3</f>
        <v>2503.3640000000005</v>
      </c>
      <c r="Q353" s="8">
        <f>'Цены 2'!Q55+Сбытовые!Q357+Цены!$C$4+Цены!$G$3</f>
        <v>2500.3540000000003</v>
      </c>
      <c r="R353" s="8">
        <f>'Цены 2'!R55+Сбытовые!R357+Цены!$C$4+Цены!$G$3</f>
        <v>2517.8340000000003</v>
      </c>
      <c r="S353" s="8">
        <f>'Цены 2'!S55+Сбытовые!S357+Цены!$C$4+Цены!$G$3</f>
        <v>2577.8240000000001</v>
      </c>
      <c r="T353" s="8">
        <f>'Цены 2'!T55+Сбытовые!T357+Цены!$C$4+Цены!$G$3</f>
        <v>2609.7540000000004</v>
      </c>
      <c r="U353" s="8">
        <f>'Цены 2'!U55+Сбытовые!U357+Цены!$C$4+Цены!$G$3</f>
        <v>2605.6040000000003</v>
      </c>
      <c r="V353" s="8">
        <f>'Цены 2'!V55+Сбытовые!V357+Цены!$C$4+Цены!$G$3</f>
        <v>2576.2840000000001</v>
      </c>
      <c r="W353" s="8">
        <f>'Цены 2'!W55+Сбытовые!W357+Цены!$C$4+Цены!$G$3</f>
        <v>2521.0840000000003</v>
      </c>
      <c r="X353" s="8">
        <f>'Цены 2'!X55+Сбытовые!X357+Цены!$C$4+Цены!$G$3</f>
        <v>1820.5040000000001</v>
      </c>
      <c r="Y353" s="8">
        <f>'Цены 2'!Y55+Сбытовые!Y357+Цены!$C$4+Цены!$G$3</f>
        <v>1700.7640000000001</v>
      </c>
    </row>
    <row r="354" spans="1:25" x14ac:dyDescent="0.25">
      <c r="A354" s="7">
        <v>15</v>
      </c>
      <c r="B354" s="8">
        <f>'Цены 2'!B56+Сбытовые!B358+Цены!$C$4+Цены!$G$3</f>
        <v>1683.2239999999999</v>
      </c>
      <c r="C354" s="8">
        <f>'Цены 2'!C56+Сбытовые!C358+Цены!$C$4+Цены!$G$3</f>
        <v>1478.654</v>
      </c>
      <c r="D354" s="8">
        <f>'Цены 2'!D56+Сбытовые!D358+Цены!$C$4+Цены!$G$3</f>
        <v>1422.634</v>
      </c>
      <c r="E354" s="8">
        <f>'Цены 2'!E56+Сбытовые!E358+Цены!$C$4+Цены!$G$3</f>
        <v>1414.8340000000001</v>
      </c>
      <c r="F354" s="8">
        <f>'Цены 2'!F56+Сбытовые!F358+Цены!$C$4+Цены!$G$3</f>
        <v>1441.5139999999999</v>
      </c>
      <c r="G354" s="8">
        <f>'Цены 2'!G56+Сбытовые!G358+Цены!$C$4+Цены!$G$3</f>
        <v>1560.2439999999999</v>
      </c>
      <c r="H354" s="8">
        <f>'Цены 2'!H56+Сбытовые!H358+Цены!$C$4+Цены!$G$3</f>
        <v>1779.664</v>
      </c>
      <c r="I354" s="8">
        <f>'Цены 2'!I56+Сбытовые!I358+Цены!$C$4+Цены!$G$3</f>
        <v>2426.3340000000003</v>
      </c>
      <c r="J354" s="8">
        <f>'Цены 2'!J56+Сбытовые!J358+Цены!$C$4+Цены!$G$3</f>
        <v>2570.8740000000003</v>
      </c>
      <c r="K354" s="8">
        <f>'Цены 2'!K56+Сбытовые!K358+Цены!$C$4+Цены!$G$3</f>
        <v>2592.4640000000004</v>
      </c>
      <c r="L354" s="8">
        <f>'Цены 2'!L56+Сбытовые!L358+Цены!$C$4+Цены!$G$3</f>
        <v>2607.7940000000003</v>
      </c>
      <c r="M354" s="8">
        <f>'Цены 2'!M56+Сбытовые!M358+Цены!$C$4+Цены!$G$3</f>
        <v>2596.4940000000001</v>
      </c>
      <c r="N354" s="8">
        <f>'Цены 2'!N56+Сбытовые!N358+Цены!$C$4+Цены!$G$3</f>
        <v>2572.0440000000003</v>
      </c>
      <c r="O354" s="8">
        <f>'Цены 2'!O56+Сбытовые!O358+Цены!$C$4+Цены!$G$3</f>
        <v>2580.5640000000003</v>
      </c>
      <c r="P354" s="8">
        <f>'Цены 2'!P56+Сбытовые!P358+Цены!$C$4+Цены!$G$3</f>
        <v>2579.7740000000003</v>
      </c>
      <c r="Q354" s="8">
        <f>'Цены 2'!Q56+Сбытовые!Q358+Цены!$C$4+Цены!$G$3</f>
        <v>2582.2940000000003</v>
      </c>
      <c r="R354" s="8">
        <f>'Цены 2'!R56+Сбытовые!R358+Цены!$C$4+Цены!$G$3</f>
        <v>2589.0540000000001</v>
      </c>
      <c r="S354" s="8">
        <f>'Цены 2'!S56+Сбытовые!S358+Цены!$C$4+Цены!$G$3</f>
        <v>2617.0540000000001</v>
      </c>
      <c r="T354" s="8">
        <f>'Цены 2'!T56+Сбытовые!T358+Цены!$C$4+Цены!$G$3</f>
        <v>2642.5640000000003</v>
      </c>
      <c r="U354" s="8">
        <f>'Цены 2'!U56+Сбытовые!U358+Цены!$C$4+Цены!$G$3</f>
        <v>2638.0040000000004</v>
      </c>
      <c r="V354" s="8">
        <f>'Цены 2'!V56+Сбытовые!V358+Цены!$C$4+Цены!$G$3</f>
        <v>2606.3340000000003</v>
      </c>
      <c r="W354" s="8">
        <f>'Цены 2'!W56+Сбытовые!W358+Цены!$C$4+Цены!$G$3</f>
        <v>2568.5340000000001</v>
      </c>
      <c r="X354" s="8">
        <f>'Цены 2'!X56+Сбытовые!X358+Цены!$C$4+Цены!$G$3</f>
        <v>2440.6540000000005</v>
      </c>
      <c r="Y354" s="8">
        <f>'Цены 2'!Y56+Сбытовые!Y358+Цены!$C$4+Цены!$G$3</f>
        <v>1818.384</v>
      </c>
    </row>
    <row r="355" spans="1:25" x14ac:dyDescent="0.25">
      <c r="A355" s="7">
        <v>16</v>
      </c>
      <c r="B355" s="8">
        <f>'Цены 2'!B57+Сбытовые!B359+Цены!$C$4+Цены!$G$3</f>
        <v>1534.2139999999999</v>
      </c>
      <c r="C355" s="8">
        <f>'Цены 2'!C57+Сбытовые!C359+Цены!$C$4+Цены!$G$3</f>
        <v>1466.5640000000001</v>
      </c>
      <c r="D355" s="8">
        <f>'Цены 2'!D57+Сбытовые!D359+Цены!$C$4+Цены!$G$3</f>
        <v>1413.454</v>
      </c>
      <c r="E355" s="8">
        <f>'Цены 2'!E57+Сбытовые!E359+Цены!$C$4+Цены!$G$3</f>
        <v>527.524</v>
      </c>
      <c r="F355" s="8">
        <f>'Цены 2'!F57+Сбытовые!F359+Цены!$C$4+Цены!$G$3</f>
        <v>1205.654</v>
      </c>
      <c r="G355" s="8">
        <f>'Цены 2'!G57+Сбытовые!G359+Цены!$C$4+Цены!$G$3</f>
        <v>1477.9739999999999</v>
      </c>
      <c r="H355" s="8">
        <f>'Цены 2'!H57+Сбытовые!H359+Цены!$C$4+Цены!$G$3</f>
        <v>1705.3240000000001</v>
      </c>
      <c r="I355" s="8">
        <f>'Цены 2'!I57+Сбытовые!I359+Цены!$C$4+Цены!$G$3</f>
        <v>2145.9940000000001</v>
      </c>
      <c r="J355" s="8">
        <f>'Цены 2'!J57+Сбытовые!J359+Цены!$C$4+Цены!$G$3</f>
        <v>2441.3240000000005</v>
      </c>
      <c r="K355" s="8">
        <f>'Цены 2'!K57+Сбытовые!K359+Цены!$C$4+Цены!$G$3</f>
        <v>2499.3040000000005</v>
      </c>
      <c r="L355" s="8">
        <f>'Цены 2'!L57+Сбытовые!L359+Цены!$C$4+Цены!$G$3</f>
        <v>2494.1840000000002</v>
      </c>
      <c r="M355" s="8">
        <f>'Цены 2'!M57+Сбытовые!M359+Цены!$C$4+Цены!$G$3</f>
        <v>2471.1340000000005</v>
      </c>
      <c r="N355" s="8">
        <f>'Цены 2'!N57+Сбытовые!N359+Цены!$C$4+Цены!$G$3</f>
        <v>2431.1840000000002</v>
      </c>
      <c r="O355" s="8">
        <f>'Цены 2'!O57+Сбытовые!O359+Цены!$C$4+Цены!$G$3</f>
        <v>2434.6240000000003</v>
      </c>
      <c r="P355" s="8">
        <f>'Цены 2'!P57+Сбытовые!P359+Цены!$C$4+Цены!$G$3</f>
        <v>2448.1040000000003</v>
      </c>
      <c r="Q355" s="8">
        <f>'Цены 2'!Q57+Сбытовые!Q359+Цены!$C$4+Цены!$G$3</f>
        <v>2454.4040000000005</v>
      </c>
      <c r="R355" s="8">
        <f>'Цены 2'!R57+Сбытовые!R359+Цены!$C$4+Цены!$G$3</f>
        <v>2457.0440000000003</v>
      </c>
      <c r="S355" s="8">
        <f>'Цены 2'!S57+Сбытовые!S359+Цены!$C$4+Цены!$G$3</f>
        <v>2514.2340000000004</v>
      </c>
      <c r="T355" s="8">
        <f>'Цены 2'!T57+Сбытовые!T359+Цены!$C$4+Цены!$G$3</f>
        <v>2530.9240000000004</v>
      </c>
      <c r="U355" s="8">
        <f>'Цены 2'!U57+Сбытовые!U359+Цены!$C$4+Цены!$G$3</f>
        <v>2518.2440000000001</v>
      </c>
      <c r="V355" s="8">
        <f>'Цены 2'!V57+Сбытовые!V359+Цены!$C$4+Цены!$G$3</f>
        <v>2461.0140000000006</v>
      </c>
      <c r="W355" s="8">
        <f>'Цены 2'!W57+Сбытовые!W359+Цены!$C$4+Цены!$G$3</f>
        <v>2367.5040000000004</v>
      </c>
      <c r="X355" s="8">
        <f>'Цены 2'!X57+Сбытовые!X359+Цены!$C$4+Цены!$G$3</f>
        <v>1847.914</v>
      </c>
      <c r="Y355" s="8">
        <f>'Цены 2'!Y57+Сбытовые!Y359+Цены!$C$4+Цены!$G$3</f>
        <v>1627.614</v>
      </c>
    </row>
    <row r="356" spans="1:25" x14ac:dyDescent="0.25">
      <c r="A356" s="7">
        <v>17</v>
      </c>
      <c r="B356" s="8">
        <f>'Цены 2'!B58+Сбытовые!B360+Цены!$C$4+Цены!$G$3</f>
        <v>1502.114</v>
      </c>
      <c r="C356" s="8">
        <f>'Цены 2'!C58+Сбытовые!C360+Цены!$C$4+Цены!$G$3</f>
        <v>1454.424</v>
      </c>
      <c r="D356" s="8">
        <f>'Цены 2'!D58+Сбытовые!D360+Цены!$C$4+Цены!$G$3</f>
        <v>1376.884</v>
      </c>
      <c r="E356" s="8">
        <f>'Цены 2'!E58+Сбытовые!E360+Цены!$C$4+Цены!$G$3</f>
        <v>1265.624</v>
      </c>
      <c r="F356" s="8">
        <f>'Цены 2'!F58+Сбытовые!F360+Цены!$C$4+Цены!$G$3</f>
        <v>1455.5940000000001</v>
      </c>
      <c r="G356" s="8">
        <f>'Цены 2'!G58+Сбытовые!G360+Цены!$C$4+Цены!$G$3</f>
        <v>1506.174</v>
      </c>
      <c r="H356" s="8">
        <f>'Цены 2'!H58+Сбытовые!H360+Цены!$C$4+Цены!$G$3</f>
        <v>1710.5640000000001</v>
      </c>
      <c r="I356" s="8">
        <f>'Цены 2'!I58+Сбытовые!I360+Цены!$C$4+Цены!$G$3</f>
        <v>2065.1940000000004</v>
      </c>
      <c r="J356" s="8">
        <f>'Цены 2'!J58+Сбытовые!J360+Цены!$C$4+Цены!$G$3</f>
        <v>2337.5740000000005</v>
      </c>
      <c r="K356" s="8">
        <f>'Цены 2'!K58+Сбытовые!K360+Цены!$C$4+Цены!$G$3</f>
        <v>2390.3140000000003</v>
      </c>
      <c r="L356" s="8">
        <f>'Цены 2'!L58+Сбытовые!L360+Цены!$C$4+Цены!$G$3</f>
        <v>2382.3240000000005</v>
      </c>
      <c r="M356" s="8">
        <f>'Цены 2'!M58+Сбытовые!M360+Цены!$C$4+Цены!$G$3</f>
        <v>2359.7040000000002</v>
      </c>
      <c r="N356" s="8">
        <f>'Цены 2'!N58+Сбытовые!N360+Цены!$C$4+Цены!$G$3</f>
        <v>2321.9540000000002</v>
      </c>
      <c r="O356" s="8">
        <f>'Цены 2'!O58+Сбытовые!O360+Цены!$C$4+Цены!$G$3</f>
        <v>2320.1140000000005</v>
      </c>
      <c r="P356" s="8">
        <f>'Цены 2'!P58+Сбытовые!P360+Цены!$C$4+Цены!$G$3</f>
        <v>2304.6140000000005</v>
      </c>
      <c r="Q356" s="8">
        <f>'Цены 2'!Q58+Сбытовые!Q360+Цены!$C$4+Цены!$G$3</f>
        <v>2305.1340000000005</v>
      </c>
      <c r="R356" s="8">
        <f>'Цены 2'!R58+Сбытовые!R360+Цены!$C$4+Цены!$G$3</f>
        <v>2324.8740000000003</v>
      </c>
      <c r="S356" s="8">
        <f>'Цены 2'!S58+Сбытовые!S360+Цены!$C$4+Цены!$G$3</f>
        <v>2391.2940000000003</v>
      </c>
      <c r="T356" s="8">
        <f>'Цены 2'!T58+Сбытовые!T360+Цены!$C$4+Цены!$G$3</f>
        <v>2400.7140000000004</v>
      </c>
      <c r="U356" s="8">
        <f>'Цены 2'!U58+Сбытовые!U360+Цены!$C$4+Цены!$G$3</f>
        <v>2412.3340000000003</v>
      </c>
      <c r="V356" s="8">
        <f>'Цены 2'!V58+Сбытовые!V360+Цены!$C$4+Цены!$G$3</f>
        <v>2318.9840000000004</v>
      </c>
      <c r="W356" s="8">
        <f>'Цены 2'!W58+Сбытовые!W360+Цены!$C$4+Цены!$G$3</f>
        <v>2072.7040000000002</v>
      </c>
      <c r="X356" s="8">
        <f>'Цены 2'!X58+Сбытовые!X360+Цены!$C$4+Цены!$G$3</f>
        <v>1821.5840000000001</v>
      </c>
      <c r="Y356" s="8">
        <f>'Цены 2'!Y58+Сбытовые!Y360+Цены!$C$4+Цены!$G$3</f>
        <v>1648.864</v>
      </c>
    </row>
    <row r="357" spans="1:25" x14ac:dyDescent="0.25">
      <c r="A357" s="7">
        <v>18</v>
      </c>
      <c r="B357" s="8">
        <f>'Цены 2'!B59+Сбытовые!B361+Цены!$C$4+Цены!$G$3</f>
        <v>1487.5840000000001</v>
      </c>
      <c r="C357" s="8">
        <f>'Цены 2'!C59+Сбытовые!C361+Цены!$C$4+Цены!$G$3</f>
        <v>1437.204</v>
      </c>
      <c r="D357" s="8">
        <f>'Цены 2'!D59+Сбытовые!D361+Цены!$C$4+Цены!$G$3</f>
        <v>1355.2539999999999</v>
      </c>
      <c r="E357" s="8">
        <f>'Цены 2'!E59+Сбытовые!E361+Цены!$C$4+Цены!$G$3</f>
        <v>1351.854</v>
      </c>
      <c r="F357" s="8">
        <f>'Цены 2'!F59+Сбытовые!F361+Цены!$C$4+Цены!$G$3</f>
        <v>1441.154</v>
      </c>
      <c r="G357" s="8">
        <f>'Цены 2'!G59+Сбытовые!G361+Цены!$C$4+Цены!$G$3</f>
        <v>1519.0340000000001</v>
      </c>
      <c r="H357" s="8">
        <f>'Цены 2'!H59+Сбытовые!H361+Цены!$C$4+Цены!$G$3</f>
        <v>1749.394</v>
      </c>
      <c r="I357" s="8">
        <f>'Цены 2'!I59+Сбытовые!I361+Цены!$C$4+Цены!$G$3</f>
        <v>2187.9140000000002</v>
      </c>
      <c r="J357" s="8">
        <f>'Цены 2'!J59+Сбытовые!J361+Цены!$C$4+Цены!$G$3</f>
        <v>2405.3240000000005</v>
      </c>
      <c r="K357" s="8">
        <f>'Цены 2'!K59+Сбытовые!K361+Цены!$C$4+Цены!$G$3</f>
        <v>2440.1940000000004</v>
      </c>
      <c r="L357" s="8">
        <f>'Цены 2'!L59+Сбытовые!L361+Цены!$C$4+Цены!$G$3</f>
        <v>2436.9740000000002</v>
      </c>
      <c r="M357" s="8">
        <f>'Цены 2'!M59+Сбытовые!M361+Цены!$C$4+Цены!$G$3</f>
        <v>2420.7740000000003</v>
      </c>
      <c r="N357" s="8">
        <f>'Цены 2'!N59+Сбытовые!N361+Цены!$C$4+Цены!$G$3</f>
        <v>2389.4440000000004</v>
      </c>
      <c r="O357" s="8">
        <f>'Цены 2'!O59+Сбытовые!O361+Цены!$C$4+Цены!$G$3</f>
        <v>2391.1040000000003</v>
      </c>
      <c r="P357" s="8">
        <f>'Цены 2'!P59+Сбытовые!P361+Цены!$C$4+Цены!$G$3</f>
        <v>2394.9140000000002</v>
      </c>
      <c r="Q357" s="8">
        <f>'Цены 2'!Q59+Сбытовые!Q361+Цены!$C$4+Цены!$G$3</f>
        <v>2400.1740000000004</v>
      </c>
      <c r="R357" s="8">
        <f>'Цены 2'!R59+Сбытовые!R361+Цены!$C$4+Цены!$G$3</f>
        <v>2428.6040000000003</v>
      </c>
      <c r="S357" s="8">
        <f>'Цены 2'!S59+Сбытовые!S361+Цены!$C$4+Цены!$G$3</f>
        <v>2493.1640000000002</v>
      </c>
      <c r="T357" s="8">
        <f>'Цены 2'!T59+Сбытовые!T361+Цены!$C$4+Цены!$G$3</f>
        <v>2536.4140000000002</v>
      </c>
      <c r="U357" s="8">
        <f>'Цены 2'!U59+Сбытовые!U361+Цены!$C$4+Цены!$G$3</f>
        <v>2554.8740000000003</v>
      </c>
      <c r="V357" s="8">
        <f>'Цены 2'!V59+Сбытовые!V361+Цены!$C$4+Цены!$G$3</f>
        <v>2529.4340000000002</v>
      </c>
      <c r="W357" s="8">
        <f>'Цены 2'!W59+Сбытовые!W361+Цены!$C$4+Цены!$G$3</f>
        <v>2507.4440000000004</v>
      </c>
      <c r="X357" s="8">
        <f>'Цены 2'!X59+Сбытовые!X361+Цены!$C$4+Цены!$G$3</f>
        <v>2420.8140000000003</v>
      </c>
      <c r="Y357" s="8">
        <f>'Цены 2'!Y59+Сбытовые!Y361+Цены!$C$4+Цены!$G$3</f>
        <v>1818.8040000000001</v>
      </c>
    </row>
    <row r="358" spans="1:25" x14ac:dyDescent="0.25">
      <c r="A358" s="7">
        <v>19</v>
      </c>
      <c r="B358" s="8">
        <f>'Цены 2'!B60+Сбытовые!B362+Цены!$C$4+Цены!$G$3</f>
        <v>1669.5140000000001</v>
      </c>
      <c r="C358" s="8">
        <f>'Цены 2'!C60+Сбытовые!C362+Цены!$C$4+Цены!$G$3</f>
        <v>1574.174</v>
      </c>
      <c r="D358" s="8">
        <f>'Цены 2'!D60+Сбытовые!D362+Цены!$C$4+Цены!$G$3</f>
        <v>1471.914</v>
      </c>
      <c r="E358" s="8">
        <f>'Цены 2'!E60+Сбытовые!E362+Цены!$C$4+Цены!$G$3</f>
        <v>1463.184</v>
      </c>
      <c r="F358" s="8">
        <f>'Цены 2'!F60+Сбытовые!F362+Цены!$C$4+Цены!$G$3</f>
        <v>1478.154</v>
      </c>
      <c r="G358" s="8">
        <f>'Цены 2'!G60+Сбытовые!G362+Цены!$C$4+Цены!$G$3</f>
        <v>1581.154</v>
      </c>
      <c r="H358" s="8">
        <f>'Цены 2'!H60+Сбытовые!H362+Цены!$C$4+Цены!$G$3</f>
        <v>1566.364</v>
      </c>
      <c r="I358" s="8">
        <f>'Цены 2'!I60+Сбытовые!I362+Цены!$C$4+Цены!$G$3</f>
        <v>1715.404</v>
      </c>
      <c r="J358" s="8">
        <f>'Цены 2'!J60+Сбытовые!J362+Цены!$C$4+Цены!$G$3</f>
        <v>2100.8040000000005</v>
      </c>
      <c r="K358" s="8">
        <f>'Цены 2'!K60+Сбытовые!K362+Цены!$C$4+Цены!$G$3</f>
        <v>2371.8340000000003</v>
      </c>
      <c r="L358" s="8">
        <f>'Цены 2'!L60+Сбытовые!L362+Цены!$C$4+Цены!$G$3</f>
        <v>2389.5140000000006</v>
      </c>
      <c r="M358" s="8">
        <f>'Цены 2'!M60+Сбытовые!M362+Цены!$C$4+Цены!$G$3</f>
        <v>2369.2140000000004</v>
      </c>
      <c r="N358" s="8">
        <f>'Цены 2'!N60+Сбытовые!N362+Цены!$C$4+Цены!$G$3</f>
        <v>2362.7140000000004</v>
      </c>
      <c r="O358" s="8">
        <f>'Цены 2'!O60+Сбытовые!O362+Цены!$C$4+Цены!$G$3</f>
        <v>2339.6940000000004</v>
      </c>
      <c r="P358" s="8">
        <f>'Цены 2'!P60+Сбытовые!P362+Цены!$C$4+Цены!$G$3</f>
        <v>2338.7940000000003</v>
      </c>
      <c r="Q358" s="8">
        <f>'Цены 2'!Q60+Сбытовые!Q362+Цены!$C$4+Цены!$G$3</f>
        <v>2333.7040000000002</v>
      </c>
      <c r="R358" s="8">
        <f>'Цены 2'!R60+Сбытовые!R362+Цены!$C$4+Цены!$G$3</f>
        <v>2395.1740000000004</v>
      </c>
      <c r="S358" s="8">
        <f>'Цены 2'!S60+Сбытовые!S362+Цены!$C$4+Цены!$G$3</f>
        <v>2467.4740000000002</v>
      </c>
      <c r="T358" s="8">
        <f>'Цены 2'!T60+Сбытовые!T362+Цены!$C$4+Цены!$G$3</f>
        <v>2492.3440000000005</v>
      </c>
      <c r="U358" s="8">
        <f>'Цены 2'!U60+Сбытовые!U362+Цены!$C$4+Цены!$G$3</f>
        <v>2520.7940000000003</v>
      </c>
      <c r="V358" s="8">
        <f>'Цены 2'!V60+Сбытовые!V362+Цены!$C$4+Цены!$G$3</f>
        <v>2443.6540000000005</v>
      </c>
      <c r="W358" s="8">
        <f>'Цены 2'!W60+Сбытовые!W362+Цены!$C$4+Цены!$G$3</f>
        <v>2414.9740000000002</v>
      </c>
      <c r="X358" s="8">
        <f>'Цены 2'!X60+Сбытовые!X362+Цены!$C$4+Цены!$G$3</f>
        <v>2388.9740000000002</v>
      </c>
      <c r="Y358" s="8">
        <f>'Цены 2'!Y60+Сбытовые!Y362+Цены!$C$4+Цены!$G$3</f>
        <v>1787.884</v>
      </c>
    </row>
    <row r="359" spans="1:25" x14ac:dyDescent="0.25">
      <c r="A359" s="7">
        <v>20</v>
      </c>
      <c r="B359" s="8">
        <f>'Цены 2'!B61+Сбытовые!B363+Цены!$C$4+Цены!$G$3</f>
        <v>1641.7339999999999</v>
      </c>
      <c r="C359" s="8">
        <f>'Цены 2'!C61+Сбытовые!C363+Цены!$C$4+Цены!$G$3</f>
        <v>1461.9839999999999</v>
      </c>
      <c r="D359" s="8">
        <f>'Цены 2'!D61+Сбытовые!D363+Цены!$C$4+Цены!$G$3</f>
        <v>1414.404</v>
      </c>
      <c r="E359" s="8">
        <f>'Цены 2'!E61+Сбытовые!E363+Цены!$C$4+Цены!$G$3</f>
        <v>1365.2939999999999</v>
      </c>
      <c r="F359" s="8">
        <f>'Цены 2'!F61+Сбытовые!F363+Цены!$C$4+Цены!$G$3</f>
        <v>1424.384</v>
      </c>
      <c r="G359" s="8">
        <f>'Цены 2'!G61+Сбытовые!G363+Цены!$C$4+Цены!$G$3</f>
        <v>1461.184</v>
      </c>
      <c r="H359" s="8">
        <f>'Цены 2'!H61+Сбытовые!H363+Цены!$C$4+Цены!$G$3</f>
        <v>1455.894</v>
      </c>
      <c r="I359" s="8">
        <f>'Цены 2'!I61+Сбытовые!I363+Цены!$C$4+Цены!$G$3</f>
        <v>1569.9639999999999</v>
      </c>
      <c r="J359" s="8">
        <f>'Цены 2'!J61+Сбытовые!J363+Цены!$C$4+Цены!$G$3</f>
        <v>1823.2940000000001</v>
      </c>
      <c r="K359" s="8">
        <f>'Цены 2'!K61+Сбытовые!K363+Цены!$C$4+Цены!$G$3</f>
        <v>2318.6040000000003</v>
      </c>
      <c r="L359" s="8">
        <f>'Цены 2'!L61+Сбытовые!L363+Цены!$C$4+Цены!$G$3</f>
        <v>2344.4340000000002</v>
      </c>
      <c r="M359" s="8">
        <f>'Цены 2'!M61+Сбытовые!M363+Цены!$C$4+Цены!$G$3</f>
        <v>2348.0540000000005</v>
      </c>
      <c r="N359" s="8">
        <f>'Цены 2'!N61+Сбытовые!N363+Цены!$C$4+Цены!$G$3</f>
        <v>2323.1440000000002</v>
      </c>
      <c r="O359" s="8">
        <f>'Цены 2'!O61+Сбытовые!O363+Цены!$C$4+Цены!$G$3</f>
        <v>2322.1840000000002</v>
      </c>
      <c r="P359" s="8">
        <f>'Цены 2'!P61+Сбытовые!P363+Цены!$C$4+Цены!$G$3</f>
        <v>2324.2740000000003</v>
      </c>
      <c r="Q359" s="8">
        <f>'Цены 2'!Q61+Сбытовые!Q363+Цены!$C$4+Цены!$G$3</f>
        <v>2324.1440000000002</v>
      </c>
      <c r="R359" s="8">
        <f>'Цены 2'!R61+Сбытовые!R363+Цены!$C$4+Цены!$G$3</f>
        <v>2363.4740000000002</v>
      </c>
      <c r="S359" s="8">
        <f>'Цены 2'!S61+Сбытовые!S363+Цены!$C$4+Цены!$G$3</f>
        <v>2455.9140000000002</v>
      </c>
      <c r="T359" s="8">
        <f>'Цены 2'!T61+Сбытовые!T363+Цены!$C$4+Цены!$G$3</f>
        <v>2497.8840000000005</v>
      </c>
      <c r="U359" s="8">
        <f>'Цены 2'!U61+Сбытовые!U363+Цены!$C$4+Цены!$G$3</f>
        <v>2507.6840000000002</v>
      </c>
      <c r="V359" s="8">
        <f>'Цены 2'!V61+Сбытовые!V363+Цены!$C$4+Цены!$G$3</f>
        <v>2464.2240000000002</v>
      </c>
      <c r="W359" s="8">
        <f>'Цены 2'!W61+Сбытовые!W363+Цены!$C$4+Цены!$G$3</f>
        <v>2425.3840000000005</v>
      </c>
      <c r="X359" s="8">
        <f>'Цены 2'!X61+Сбытовые!X363+Цены!$C$4+Цены!$G$3</f>
        <v>2367.8440000000005</v>
      </c>
      <c r="Y359" s="8">
        <f>'Цены 2'!Y61+Сбытовые!Y363+Цены!$C$4+Цены!$G$3</f>
        <v>1768.5840000000001</v>
      </c>
    </row>
    <row r="360" spans="1:25" x14ac:dyDescent="0.25">
      <c r="A360" s="7">
        <v>21</v>
      </c>
      <c r="B360" s="8">
        <f>'Цены 2'!B62+Сбытовые!B364+Цены!$C$4+Цены!$G$3</f>
        <v>1499.894</v>
      </c>
      <c r="C360" s="8">
        <f>'Цены 2'!C62+Сбытовые!C364+Цены!$C$4+Цены!$G$3</f>
        <v>1456.694</v>
      </c>
      <c r="D360" s="8">
        <f>'Цены 2'!D62+Сбытовые!D364+Цены!$C$4+Цены!$G$3</f>
        <v>1388.164</v>
      </c>
      <c r="E360" s="8">
        <f>'Цены 2'!E62+Сбытовые!E364+Цены!$C$4+Цены!$G$3</f>
        <v>1380.7939999999999</v>
      </c>
      <c r="F360" s="8">
        <f>'Цены 2'!F62+Сбытовые!F364+Цены!$C$4+Цены!$G$3</f>
        <v>1458.0640000000001</v>
      </c>
      <c r="G360" s="8">
        <f>'Цены 2'!G62+Сбытовые!G364+Цены!$C$4+Цены!$G$3</f>
        <v>1540.444</v>
      </c>
      <c r="H360" s="8">
        <f>'Цены 2'!H62+Сбытовые!H364+Цены!$C$4+Цены!$G$3</f>
        <v>1725.5540000000001</v>
      </c>
      <c r="I360" s="8">
        <f>'Цены 2'!I62+Сбытовые!I364+Цены!$C$4+Цены!$G$3</f>
        <v>2053.2640000000001</v>
      </c>
      <c r="J360" s="8">
        <f>'Цены 2'!J62+Сбытовые!J364+Цены!$C$4+Цены!$G$3</f>
        <v>2319.1440000000002</v>
      </c>
      <c r="K360" s="8">
        <f>'Цены 2'!K62+Сбытовые!K364+Цены!$C$4+Цены!$G$3</f>
        <v>2386.1340000000005</v>
      </c>
      <c r="L360" s="8">
        <f>'Цены 2'!L62+Сбытовые!L364+Цены!$C$4+Цены!$G$3</f>
        <v>2390.8140000000003</v>
      </c>
      <c r="M360" s="8">
        <f>'Цены 2'!M62+Сбытовые!M364+Цены!$C$4+Цены!$G$3</f>
        <v>2380.7840000000006</v>
      </c>
      <c r="N360" s="8">
        <f>'Цены 2'!N62+Сбытовые!N364+Цены!$C$4+Цены!$G$3</f>
        <v>2355.4940000000001</v>
      </c>
      <c r="O360" s="8">
        <f>'Цены 2'!O62+Сбытовые!O364+Цены!$C$4+Цены!$G$3</f>
        <v>2358.8440000000005</v>
      </c>
      <c r="P360" s="8">
        <f>'Цены 2'!P62+Сбытовые!P364+Цены!$C$4+Цены!$G$3</f>
        <v>2365.8840000000005</v>
      </c>
      <c r="Q360" s="8">
        <f>'Цены 2'!Q62+Сбытовые!Q364+Цены!$C$4+Цены!$G$3</f>
        <v>2366.5640000000003</v>
      </c>
      <c r="R360" s="8">
        <f>'Цены 2'!R62+Сбытовые!R364+Цены!$C$4+Цены!$G$3</f>
        <v>2373.9540000000002</v>
      </c>
      <c r="S360" s="8">
        <f>'Цены 2'!S62+Сбытовые!S364+Цены!$C$4+Цены!$G$3</f>
        <v>2417.7640000000006</v>
      </c>
      <c r="T360" s="8">
        <f>'Цены 2'!T62+Сбытовые!T364+Цены!$C$4+Цены!$G$3</f>
        <v>2441.9840000000004</v>
      </c>
      <c r="U360" s="8">
        <f>'Цены 2'!U62+Сбытовые!U364+Цены!$C$4+Цены!$G$3</f>
        <v>2441.1440000000002</v>
      </c>
      <c r="V360" s="8">
        <f>'Цены 2'!V62+Сбытовые!V364+Цены!$C$4+Цены!$G$3</f>
        <v>2403.4140000000002</v>
      </c>
      <c r="W360" s="8">
        <f>'Цены 2'!W62+Сбытовые!W364+Цены!$C$4+Цены!$G$3</f>
        <v>2368.8840000000005</v>
      </c>
      <c r="X360" s="8">
        <f>'Цены 2'!X62+Сбытовые!X364+Цены!$C$4+Цены!$G$3</f>
        <v>1838.184</v>
      </c>
      <c r="Y360" s="8">
        <f>'Цены 2'!Y62+Сбытовые!Y364+Цены!$C$4+Цены!$G$3</f>
        <v>1643.7540000000001</v>
      </c>
    </row>
    <row r="361" spans="1:25" x14ac:dyDescent="0.25">
      <c r="A361" s="7">
        <v>22</v>
      </c>
      <c r="B361" s="8">
        <f>'Цены 2'!B63+Сбытовые!B365+Цены!$C$4+Цены!$G$3</f>
        <v>1532.434</v>
      </c>
      <c r="C361" s="8">
        <f>'Цены 2'!C63+Сбытовые!C365+Цены!$C$4+Цены!$G$3</f>
        <v>1463.3039999999999</v>
      </c>
      <c r="D361" s="8">
        <f>'Цены 2'!D63+Сбытовые!D365+Цены!$C$4+Цены!$G$3</f>
        <v>1410.2939999999999</v>
      </c>
      <c r="E361" s="8">
        <f>'Цены 2'!E63+Сбытовые!E365+Цены!$C$4+Цены!$G$3</f>
        <v>1408.694</v>
      </c>
      <c r="F361" s="8">
        <f>'Цены 2'!F63+Сбытовые!F365+Цены!$C$4+Цены!$G$3</f>
        <v>1461.394</v>
      </c>
      <c r="G361" s="8">
        <f>'Цены 2'!G63+Сбытовые!G365+Цены!$C$4+Цены!$G$3</f>
        <v>1527.8340000000001</v>
      </c>
      <c r="H361" s="8">
        <f>'Цены 2'!H63+Сбытовые!H365+Цены!$C$4+Цены!$G$3</f>
        <v>1791.9939999999999</v>
      </c>
      <c r="I361" s="8">
        <f>'Цены 2'!I63+Сбытовые!I365+Цены!$C$4+Цены!$G$3</f>
        <v>2124.8340000000003</v>
      </c>
      <c r="J361" s="8">
        <f>'Цены 2'!J63+Сбытовые!J365+Цены!$C$4+Цены!$G$3</f>
        <v>2345.0840000000003</v>
      </c>
      <c r="K361" s="8">
        <f>'Цены 2'!K63+Сбытовые!K365+Цены!$C$4+Цены!$G$3</f>
        <v>2387.0940000000005</v>
      </c>
      <c r="L361" s="8">
        <f>'Цены 2'!L63+Сбытовые!L365+Цены!$C$4+Цены!$G$3</f>
        <v>2383.7240000000002</v>
      </c>
      <c r="M361" s="8">
        <f>'Цены 2'!M63+Сбытовые!M365+Цены!$C$4+Цены!$G$3</f>
        <v>2378.7740000000003</v>
      </c>
      <c r="N361" s="8">
        <f>'Цены 2'!N63+Сбытовые!N365+Цены!$C$4+Цены!$G$3</f>
        <v>2363.7340000000004</v>
      </c>
      <c r="O361" s="8">
        <f>'Цены 2'!O63+Сбытовые!O365+Цены!$C$4+Цены!$G$3</f>
        <v>2365.0240000000003</v>
      </c>
      <c r="P361" s="8">
        <f>'Цены 2'!P63+Сбытовые!P365+Цены!$C$4+Цены!$G$3</f>
        <v>2364.7440000000001</v>
      </c>
      <c r="Q361" s="8">
        <f>'Цены 2'!Q63+Сбытовые!Q365+Цены!$C$4+Цены!$G$3</f>
        <v>2364.3540000000003</v>
      </c>
      <c r="R361" s="8">
        <f>'Цены 2'!R63+Сбытовые!R365+Цены!$C$4+Цены!$G$3</f>
        <v>2369.0140000000006</v>
      </c>
      <c r="S361" s="8">
        <f>'Цены 2'!S63+Сбытовые!S365+Цены!$C$4+Цены!$G$3</f>
        <v>2410.0240000000003</v>
      </c>
      <c r="T361" s="8">
        <f>'Цены 2'!T63+Сбытовые!T365+Цены!$C$4+Цены!$G$3</f>
        <v>2423.2540000000004</v>
      </c>
      <c r="U361" s="8">
        <f>'Цены 2'!U63+Сбытовые!U365+Цены!$C$4+Цены!$G$3</f>
        <v>2408.2740000000003</v>
      </c>
      <c r="V361" s="8">
        <f>'Цены 2'!V63+Сбытовые!V365+Цены!$C$4+Цены!$G$3</f>
        <v>2329.4140000000002</v>
      </c>
      <c r="W361" s="8">
        <f>'Цены 2'!W63+Сбытовые!W365+Цены!$C$4+Цены!$G$3</f>
        <v>2321.7040000000002</v>
      </c>
      <c r="X361" s="8">
        <f>'Цены 2'!X63+Сбытовые!X365+Цены!$C$4+Цены!$G$3</f>
        <v>1806.0540000000001</v>
      </c>
      <c r="Y361" s="8">
        <f>'Цены 2'!Y63+Сбытовые!Y365+Цены!$C$4+Цены!$G$3</f>
        <v>1557.934</v>
      </c>
    </row>
    <row r="362" spans="1:25" x14ac:dyDescent="0.25">
      <c r="A362" s="7">
        <v>23</v>
      </c>
      <c r="B362" s="8">
        <f>'Цены 2'!B64+Сбытовые!B366+Цены!$C$4+Цены!$G$3</f>
        <v>1452.8440000000001</v>
      </c>
      <c r="C362" s="8">
        <f>'Цены 2'!C64+Сбытовые!C366+Цены!$C$4+Цены!$G$3</f>
        <v>607.57400000000007</v>
      </c>
      <c r="D362" s="8">
        <f>'Цены 2'!D64+Сбытовые!D366+Цены!$C$4+Цены!$G$3</f>
        <v>581.37400000000002</v>
      </c>
      <c r="E362" s="8">
        <f>'Цены 2'!E64+Сбытовые!E366+Цены!$C$4+Цены!$G$3</f>
        <v>576.71399999999994</v>
      </c>
      <c r="F362" s="8">
        <f>'Цены 2'!F64+Сбытовые!F366+Цены!$C$4+Цены!$G$3</f>
        <v>1346.674</v>
      </c>
      <c r="G362" s="8">
        <f>'Цены 2'!G64+Сбытовые!G366+Цены!$C$4+Цены!$G$3</f>
        <v>1456.5740000000001</v>
      </c>
      <c r="H362" s="8">
        <f>'Цены 2'!H64+Сбытовые!H366+Цены!$C$4+Цены!$G$3</f>
        <v>1727.894</v>
      </c>
      <c r="I362" s="8">
        <f>'Цены 2'!I64+Сбытовые!I366+Цены!$C$4+Цены!$G$3</f>
        <v>1985.704</v>
      </c>
      <c r="J362" s="8">
        <f>'Цены 2'!J64+Сбытовые!J366+Цены!$C$4+Цены!$G$3</f>
        <v>2298.0840000000003</v>
      </c>
      <c r="K362" s="8">
        <f>'Цены 2'!K64+Сбытовые!K366+Цены!$C$4+Цены!$G$3</f>
        <v>2382.3640000000005</v>
      </c>
      <c r="L362" s="8">
        <f>'Цены 2'!L64+Сбытовые!L366+Цены!$C$4+Цены!$G$3</f>
        <v>2380.3540000000003</v>
      </c>
      <c r="M362" s="8">
        <f>'Цены 2'!M64+Сбытовые!M366+Цены!$C$4+Цены!$G$3</f>
        <v>2362.7540000000004</v>
      </c>
      <c r="N362" s="8">
        <f>'Цены 2'!N64+Сбытовые!N366+Цены!$C$4+Цены!$G$3</f>
        <v>2354.4540000000002</v>
      </c>
      <c r="O362" s="8">
        <f>'Цены 2'!O64+Сбытовые!O366+Цены!$C$4+Цены!$G$3</f>
        <v>2357.8440000000005</v>
      </c>
      <c r="P362" s="8">
        <f>'Цены 2'!P64+Сбытовые!P366+Цены!$C$4+Цены!$G$3</f>
        <v>2364.0240000000003</v>
      </c>
      <c r="Q362" s="8">
        <f>'Цены 2'!Q64+Сбытовые!Q366+Цены!$C$4+Цены!$G$3</f>
        <v>2370.3540000000003</v>
      </c>
      <c r="R362" s="8">
        <f>'Цены 2'!R64+Сбытовые!R366+Цены!$C$4+Цены!$G$3</f>
        <v>2378.4540000000002</v>
      </c>
      <c r="S362" s="8">
        <f>'Цены 2'!S64+Сбытовые!S366+Цены!$C$4+Цены!$G$3</f>
        <v>2419.0440000000003</v>
      </c>
      <c r="T362" s="8">
        <f>'Цены 2'!T64+Сбытовые!T366+Цены!$C$4+Цены!$G$3</f>
        <v>2437.6040000000003</v>
      </c>
      <c r="U362" s="8">
        <f>'Цены 2'!U64+Сбытовые!U366+Цены!$C$4+Цены!$G$3</f>
        <v>2435.2640000000006</v>
      </c>
      <c r="V362" s="8">
        <f>'Цены 2'!V64+Сбытовые!V366+Цены!$C$4+Цены!$G$3</f>
        <v>2397.9340000000002</v>
      </c>
      <c r="W362" s="8">
        <f>'Цены 2'!W64+Сбытовые!W366+Цены!$C$4+Цены!$G$3</f>
        <v>2364.5740000000005</v>
      </c>
      <c r="X362" s="8">
        <f>'Цены 2'!X64+Сбытовые!X366+Цены!$C$4+Цены!$G$3</f>
        <v>1852.384</v>
      </c>
      <c r="Y362" s="8">
        <f>'Цены 2'!Y64+Сбытовые!Y366+Цены!$C$4+Цены!$G$3</f>
        <v>1639.4939999999999</v>
      </c>
    </row>
    <row r="363" spans="1:25" x14ac:dyDescent="0.25">
      <c r="A363" s="7">
        <v>24</v>
      </c>
      <c r="B363" s="8">
        <f>'Цены 2'!B65+Сбытовые!B367+Цены!$C$4+Цены!$G$3</f>
        <v>1656.4639999999999</v>
      </c>
      <c r="C363" s="8">
        <f>'Цены 2'!C65+Сбытовые!C367+Цены!$C$4+Цены!$G$3</f>
        <v>1478.8140000000001</v>
      </c>
      <c r="D363" s="8">
        <f>'Цены 2'!D65+Сбытовые!D367+Цены!$C$4+Цены!$G$3</f>
        <v>1462.3140000000001</v>
      </c>
      <c r="E363" s="8">
        <f>'Цены 2'!E65+Сбытовые!E367+Цены!$C$4+Цены!$G$3</f>
        <v>1459.3240000000001</v>
      </c>
      <c r="F363" s="8">
        <f>'Цены 2'!F65+Сбытовые!F367+Цены!$C$4+Цены!$G$3</f>
        <v>1503.2739999999999</v>
      </c>
      <c r="G363" s="8">
        <f>'Цены 2'!G65+Сбытовые!G367+Цены!$C$4+Цены!$G$3</f>
        <v>1640.954</v>
      </c>
      <c r="H363" s="8">
        <f>'Цены 2'!H65+Сбытовые!H367+Цены!$C$4+Цены!$G$3</f>
        <v>1880.924</v>
      </c>
      <c r="I363" s="8">
        <f>'Цены 2'!I65+Сбытовые!I367+Цены!$C$4+Цены!$G$3</f>
        <v>2214.7640000000006</v>
      </c>
      <c r="J363" s="8">
        <f>'Цены 2'!J65+Сбытовые!J367+Цены!$C$4+Цены!$G$3</f>
        <v>2422.3840000000005</v>
      </c>
      <c r="K363" s="8">
        <f>'Цены 2'!K65+Сбытовые!K367+Цены!$C$4+Цены!$G$3</f>
        <v>2479.2840000000006</v>
      </c>
      <c r="L363" s="8">
        <f>'Цены 2'!L65+Сбытовые!L367+Цены!$C$4+Цены!$G$3</f>
        <v>2474.1240000000003</v>
      </c>
      <c r="M363" s="8">
        <f>'Цены 2'!M65+Сбытовые!M367+Цены!$C$4+Цены!$G$3</f>
        <v>2445.5540000000005</v>
      </c>
      <c r="N363" s="8">
        <f>'Цены 2'!N65+Сбытовые!N367+Цены!$C$4+Цены!$G$3</f>
        <v>2429.9940000000001</v>
      </c>
      <c r="O363" s="8">
        <f>'Цены 2'!O65+Сбытовые!O367+Цены!$C$4+Цены!$G$3</f>
        <v>2424.8240000000005</v>
      </c>
      <c r="P363" s="8">
        <f>'Цены 2'!P65+Сбытовые!P367+Цены!$C$4+Цены!$G$3</f>
        <v>2422.6840000000002</v>
      </c>
      <c r="Q363" s="8">
        <f>'Цены 2'!Q65+Сбытовые!Q367+Цены!$C$4+Цены!$G$3</f>
        <v>2424.4240000000004</v>
      </c>
      <c r="R363" s="8">
        <f>'Цены 2'!R65+Сбытовые!R367+Цены!$C$4+Цены!$G$3</f>
        <v>2422.0840000000003</v>
      </c>
      <c r="S363" s="8">
        <f>'Цены 2'!S65+Сбытовые!S367+Цены!$C$4+Цены!$G$3</f>
        <v>2455.4340000000002</v>
      </c>
      <c r="T363" s="8">
        <f>'Цены 2'!T65+Сбытовые!T367+Цены!$C$4+Цены!$G$3</f>
        <v>2469.0540000000005</v>
      </c>
      <c r="U363" s="8">
        <f>'Цены 2'!U65+Сбытовые!U367+Цены!$C$4+Цены!$G$3</f>
        <v>2454.7640000000006</v>
      </c>
      <c r="V363" s="8">
        <f>'Цены 2'!V65+Сбытовые!V367+Цены!$C$4+Цены!$G$3</f>
        <v>2404.7040000000002</v>
      </c>
      <c r="W363" s="8">
        <f>'Цены 2'!W65+Сбытовые!W367+Цены!$C$4+Цены!$G$3</f>
        <v>2396.7340000000004</v>
      </c>
      <c r="X363" s="8">
        <f>'Цены 2'!X65+Сбытовые!X367+Цены!$C$4+Цены!$G$3</f>
        <v>2319.7140000000004</v>
      </c>
      <c r="Y363" s="8">
        <f>'Цены 2'!Y65+Сбытовые!Y367+Цены!$C$4+Цены!$G$3</f>
        <v>1721.5840000000001</v>
      </c>
    </row>
    <row r="364" spans="1:25" x14ac:dyDescent="0.25">
      <c r="A364" s="7">
        <v>25</v>
      </c>
      <c r="B364" s="8">
        <f>'Цены 2'!B66+Сбытовые!B368+Цены!$C$4+Цены!$G$3</f>
        <v>1542.144</v>
      </c>
      <c r="C364" s="8">
        <f>'Цены 2'!C66+Сбытовые!C368+Цены!$C$4+Цены!$G$3</f>
        <v>1481.5940000000001</v>
      </c>
      <c r="D364" s="8">
        <f>'Цены 2'!D66+Сбытовые!D368+Цены!$C$4+Цены!$G$3</f>
        <v>1455.7539999999999</v>
      </c>
      <c r="E364" s="8">
        <f>'Цены 2'!E66+Сбытовые!E368+Цены!$C$4+Цены!$G$3</f>
        <v>1454.654</v>
      </c>
      <c r="F364" s="8">
        <f>'Цены 2'!F66+Сбытовые!F368+Цены!$C$4+Цены!$G$3</f>
        <v>1485.944</v>
      </c>
      <c r="G364" s="8">
        <f>'Цены 2'!G66+Сбытовые!G368+Цены!$C$4+Цены!$G$3</f>
        <v>1629.2540000000001</v>
      </c>
      <c r="H364" s="8">
        <f>'Цены 2'!H66+Сбытовые!H368+Цены!$C$4+Цены!$G$3</f>
        <v>1846.2540000000001</v>
      </c>
      <c r="I364" s="8">
        <f>'Цены 2'!I66+Сбытовые!I368+Цены!$C$4+Цены!$G$3</f>
        <v>2168.1340000000005</v>
      </c>
      <c r="J364" s="8">
        <f>'Цены 2'!J66+Сбытовые!J368+Цены!$C$4+Цены!$G$3</f>
        <v>2395.1140000000005</v>
      </c>
      <c r="K364" s="8">
        <f>'Цены 2'!K66+Сбытовые!K368+Цены!$C$4+Цены!$G$3</f>
        <v>2405.9540000000002</v>
      </c>
      <c r="L364" s="8">
        <f>'Цены 2'!L66+Сбытовые!L368+Цены!$C$4+Цены!$G$3</f>
        <v>2404.6540000000005</v>
      </c>
      <c r="M364" s="8">
        <f>'Цены 2'!M66+Сбытовые!M368+Цены!$C$4+Цены!$G$3</f>
        <v>2400.4840000000004</v>
      </c>
      <c r="N364" s="8">
        <f>'Цены 2'!N66+Сбытовые!N368+Цены!$C$4+Цены!$G$3</f>
        <v>2379.0040000000004</v>
      </c>
      <c r="O364" s="8">
        <f>'Цены 2'!O66+Сбытовые!O368+Цены!$C$4+Цены!$G$3</f>
        <v>2379.8140000000003</v>
      </c>
      <c r="P364" s="8">
        <f>'Цены 2'!P66+Сбытовые!P368+Цены!$C$4+Цены!$G$3</f>
        <v>2380.0340000000006</v>
      </c>
      <c r="Q364" s="8">
        <f>'Цены 2'!Q66+Сбытовые!Q368+Цены!$C$4+Цены!$G$3</f>
        <v>2397.7840000000006</v>
      </c>
      <c r="R364" s="8">
        <f>'Цены 2'!R66+Сбытовые!R368+Цены!$C$4+Цены!$G$3</f>
        <v>2388.9640000000004</v>
      </c>
      <c r="S364" s="8">
        <f>'Цены 2'!S66+Сбытовые!S368+Цены!$C$4+Цены!$G$3</f>
        <v>2411.6540000000005</v>
      </c>
      <c r="T364" s="8">
        <f>'Цены 2'!T66+Сбытовые!T368+Цены!$C$4+Цены!$G$3</f>
        <v>2419.3940000000002</v>
      </c>
      <c r="U364" s="8">
        <f>'Цены 2'!U66+Сбытовые!U368+Цены!$C$4+Цены!$G$3</f>
        <v>2432.6640000000002</v>
      </c>
      <c r="V364" s="8">
        <f>'Цены 2'!V66+Сбытовые!V368+Цены!$C$4+Цены!$G$3</f>
        <v>2398.3740000000003</v>
      </c>
      <c r="W364" s="8">
        <f>'Цены 2'!W66+Сбытовые!W368+Цены!$C$4+Цены!$G$3</f>
        <v>2330.0040000000004</v>
      </c>
      <c r="X364" s="8">
        <f>'Цены 2'!X66+Сбытовые!X368+Цены!$C$4+Цены!$G$3</f>
        <v>1996.7339999999999</v>
      </c>
      <c r="Y364" s="8">
        <f>'Цены 2'!Y66+Сбытовые!Y368+Цены!$C$4+Цены!$G$3</f>
        <v>1652.624</v>
      </c>
    </row>
    <row r="365" spans="1:25" x14ac:dyDescent="0.25">
      <c r="A365" s="7">
        <v>26</v>
      </c>
      <c r="B365" s="8">
        <f>'Цены 2'!B67+Сбытовые!B369+Цены!$C$4+Цены!$G$3</f>
        <v>1469.434</v>
      </c>
      <c r="C365" s="8">
        <f>'Цены 2'!C67+Сбытовые!C369+Цены!$C$4+Цены!$G$3</f>
        <v>1412.7839999999999</v>
      </c>
      <c r="D365" s="8">
        <f>'Цены 2'!D67+Сбытовые!D369+Цены!$C$4+Цены!$G$3</f>
        <v>1340.7439999999999</v>
      </c>
      <c r="E365" s="8">
        <f>'Цены 2'!E67+Сбытовые!E369+Цены!$C$4+Цены!$G$3</f>
        <v>1394.5239999999999</v>
      </c>
      <c r="F365" s="8">
        <f>'Цены 2'!F67+Сбытовые!F369+Цены!$C$4+Цены!$G$3</f>
        <v>1436.9939999999999</v>
      </c>
      <c r="G365" s="8">
        <f>'Цены 2'!G67+Сбытовые!G369+Цены!$C$4+Цены!$G$3</f>
        <v>1466.704</v>
      </c>
      <c r="H365" s="8">
        <f>'Цены 2'!H67+Сбытовые!H369+Цены!$C$4+Цены!$G$3</f>
        <v>1536.5940000000001</v>
      </c>
      <c r="I365" s="8">
        <f>'Цены 2'!I67+Сбытовые!I369+Цены!$C$4+Цены!$G$3</f>
        <v>1767.8440000000001</v>
      </c>
      <c r="J365" s="8">
        <f>'Цены 2'!J67+Сбытовые!J369+Цены!$C$4+Цены!$G$3</f>
        <v>2027.704</v>
      </c>
      <c r="K365" s="8">
        <f>'Цены 2'!K67+Сбытовые!K369+Цены!$C$4+Цены!$G$3</f>
        <v>2334.5440000000003</v>
      </c>
      <c r="L365" s="8">
        <f>'Цены 2'!L67+Сбытовые!L369+Цены!$C$4+Цены!$G$3</f>
        <v>2363.9140000000002</v>
      </c>
      <c r="M365" s="8">
        <f>'Цены 2'!M67+Сбытовые!M369+Цены!$C$4+Цены!$G$3</f>
        <v>2360.6940000000004</v>
      </c>
      <c r="N365" s="8">
        <f>'Цены 2'!N67+Сбытовые!N369+Цены!$C$4+Цены!$G$3</f>
        <v>2344.2440000000001</v>
      </c>
      <c r="O365" s="8">
        <f>'Цены 2'!O67+Сбытовые!O369+Цены!$C$4+Цены!$G$3</f>
        <v>2353.1240000000003</v>
      </c>
      <c r="P365" s="8">
        <f>'Цены 2'!P67+Сбытовые!P369+Цены!$C$4+Цены!$G$3</f>
        <v>2347.3340000000003</v>
      </c>
      <c r="Q365" s="8">
        <f>'Цены 2'!Q67+Сбытовые!Q369+Цены!$C$4+Цены!$G$3</f>
        <v>2353.4540000000002</v>
      </c>
      <c r="R365" s="8">
        <f>'Цены 2'!R67+Сбытовые!R369+Цены!$C$4+Цены!$G$3</f>
        <v>2363.5740000000005</v>
      </c>
      <c r="S365" s="8">
        <f>'Цены 2'!S67+Сбытовые!S369+Цены!$C$4+Цены!$G$3</f>
        <v>2399.7840000000006</v>
      </c>
      <c r="T365" s="8">
        <f>'Цены 2'!T67+Сбытовые!T369+Цены!$C$4+Цены!$G$3</f>
        <v>2404.7640000000006</v>
      </c>
      <c r="U365" s="8">
        <f>'Цены 2'!U67+Сбытовые!U369+Цены!$C$4+Цены!$G$3</f>
        <v>2414.9040000000005</v>
      </c>
      <c r="V365" s="8">
        <f>'Цены 2'!V67+Сбытовые!V369+Цены!$C$4+Цены!$G$3</f>
        <v>2393.9140000000002</v>
      </c>
      <c r="W365" s="8">
        <f>'Цены 2'!W67+Сбытовые!W369+Цены!$C$4+Цены!$G$3</f>
        <v>2370.1740000000004</v>
      </c>
      <c r="X365" s="8">
        <f>'Цены 2'!X67+Сбытовые!X369+Цены!$C$4+Цены!$G$3</f>
        <v>1858.5340000000001</v>
      </c>
      <c r="Y365" s="8">
        <f>'Цены 2'!Y67+Сбытовые!Y369+Цены!$C$4+Цены!$G$3</f>
        <v>1647.4739999999999</v>
      </c>
    </row>
    <row r="366" spans="1:25" x14ac:dyDescent="0.25">
      <c r="A366" s="7">
        <v>27</v>
      </c>
      <c r="B366" s="8">
        <f>'Цены 2'!B68+Сбытовые!B370+Цены!$C$4+Цены!$G$3</f>
        <v>1547.864</v>
      </c>
      <c r="C366" s="8">
        <f>'Цены 2'!C68+Сбытовые!C370+Цены!$C$4+Цены!$G$3</f>
        <v>1468.3140000000001</v>
      </c>
      <c r="D366" s="8">
        <f>'Цены 2'!D68+Сбытовые!D370+Цены!$C$4+Цены!$G$3</f>
        <v>1451.614</v>
      </c>
      <c r="E366" s="8">
        <f>'Цены 2'!E68+Сбытовые!E370+Цены!$C$4+Цены!$G$3</f>
        <v>1431.5740000000001</v>
      </c>
      <c r="F366" s="8">
        <f>'Цены 2'!F68+Сбытовые!F370+Цены!$C$4+Цены!$G$3</f>
        <v>1451.924</v>
      </c>
      <c r="G366" s="8">
        <f>'Цены 2'!G68+Сбытовые!G370+Цены!$C$4+Цены!$G$3</f>
        <v>1468.9739999999999</v>
      </c>
      <c r="H366" s="8">
        <f>'Цены 2'!H68+Сбытовые!H370+Цены!$C$4+Цены!$G$3</f>
        <v>1507.934</v>
      </c>
      <c r="I366" s="8">
        <f>'Цены 2'!I68+Сбытовые!I370+Цены!$C$4+Цены!$G$3</f>
        <v>1640.3140000000001</v>
      </c>
      <c r="J366" s="8">
        <f>'Цены 2'!J68+Сбытовые!J370+Цены!$C$4+Цены!$G$3</f>
        <v>1870.194</v>
      </c>
      <c r="K366" s="8">
        <f>'Цены 2'!K68+Сбытовые!K370+Цены!$C$4+Цены!$G$3</f>
        <v>2157.2940000000003</v>
      </c>
      <c r="L366" s="8">
        <f>'Цены 2'!L68+Сбытовые!L370+Цены!$C$4+Цены!$G$3</f>
        <v>2290.1840000000002</v>
      </c>
      <c r="M366" s="8">
        <f>'Цены 2'!M68+Сбытовые!M370+Цены!$C$4+Цены!$G$3</f>
        <v>2305.4440000000004</v>
      </c>
      <c r="N366" s="8">
        <f>'Цены 2'!N68+Сбытовые!N370+Цены!$C$4+Цены!$G$3</f>
        <v>2303.6740000000004</v>
      </c>
      <c r="O366" s="8">
        <f>'Цены 2'!O68+Сбытовые!O370+Цены!$C$4+Цены!$G$3</f>
        <v>2284.3340000000003</v>
      </c>
      <c r="P366" s="8">
        <f>'Цены 2'!P68+Сбытовые!P370+Цены!$C$4+Цены!$G$3</f>
        <v>2279.8540000000003</v>
      </c>
      <c r="Q366" s="8">
        <f>'Цены 2'!Q68+Сбытовые!Q370+Цены!$C$4+Цены!$G$3</f>
        <v>2313.0540000000005</v>
      </c>
      <c r="R366" s="8">
        <f>'Цены 2'!R68+Сбытовые!R370+Цены!$C$4+Цены!$G$3</f>
        <v>2337.2240000000002</v>
      </c>
      <c r="S366" s="8">
        <f>'Цены 2'!S68+Сбытовые!S370+Цены!$C$4+Цены!$G$3</f>
        <v>2443.5840000000003</v>
      </c>
      <c r="T366" s="8">
        <f>'Цены 2'!T68+Сбытовые!T370+Цены!$C$4+Цены!$G$3</f>
        <v>2459.9640000000004</v>
      </c>
      <c r="U366" s="8">
        <f>'Цены 2'!U68+Сбытовые!U370+Цены!$C$4+Цены!$G$3</f>
        <v>2459.0140000000006</v>
      </c>
      <c r="V366" s="8">
        <f>'Цены 2'!V68+Сбытовые!V370+Цены!$C$4+Цены!$G$3</f>
        <v>2430.2540000000004</v>
      </c>
      <c r="W366" s="8">
        <f>'Цены 2'!W68+Сбытовые!W370+Цены!$C$4+Цены!$G$3</f>
        <v>2401.0740000000005</v>
      </c>
      <c r="X366" s="8">
        <f>'Цены 2'!X68+Сбытовые!X370+Цены!$C$4+Цены!$G$3</f>
        <v>1846.8240000000001</v>
      </c>
      <c r="Y366" s="8">
        <f>'Цены 2'!Y68+Сбытовые!Y370+Цены!$C$4+Цены!$G$3</f>
        <v>1647.434</v>
      </c>
    </row>
    <row r="367" spans="1:25" x14ac:dyDescent="0.25">
      <c r="A367" s="7">
        <v>28</v>
      </c>
      <c r="B367" s="8">
        <f>'Цены 2'!B69+Сбытовые!B371+Цены!$C$4+Цены!$G$3</f>
        <v>1592.0940000000001</v>
      </c>
      <c r="C367" s="8">
        <f>'Цены 2'!C69+Сбытовые!C371+Цены!$C$4+Цены!$G$3</f>
        <v>1524.7740000000001</v>
      </c>
      <c r="D367" s="8">
        <f>'Цены 2'!D69+Сбытовые!D371+Цены!$C$4+Цены!$G$3</f>
        <v>1463.7339999999999</v>
      </c>
      <c r="E367" s="8">
        <f>'Цены 2'!E69+Сбытовые!E371+Цены!$C$4+Цены!$G$3</f>
        <v>1459.9639999999999</v>
      </c>
      <c r="F367" s="8">
        <f>'Цены 2'!F69+Сбытовые!F371+Цены!$C$4+Цены!$G$3</f>
        <v>1513.104</v>
      </c>
      <c r="G367" s="8">
        <f>'Цены 2'!G69+Сбытовые!G371+Цены!$C$4+Цены!$G$3</f>
        <v>1642.4939999999999</v>
      </c>
      <c r="H367" s="8">
        <f>'Цены 2'!H69+Сбытовые!H371+Цены!$C$4+Цены!$G$3</f>
        <v>1848.624</v>
      </c>
      <c r="I367" s="8">
        <f>'Цены 2'!I69+Сбытовые!I371+Цены!$C$4+Цены!$G$3</f>
        <v>2184.0740000000005</v>
      </c>
      <c r="J367" s="8">
        <f>'Цены 2'!J69+Сбытовые!J371+Цены!$C$4+Цены!$G$3</f>
        <v>2398.5840000000003</v>
      </c>
      <c r="K367" s="8">
        <f>'Цены 2'!K69+Сбытовые!K371+Цены!$C$4+Цены!$G$3</f>
        <v>2443.2540000000004</v>
      </c>
      <c r="L367" s="8">
        <f>'Цены 2'!L69+Сбытовые!L371+Цены!$C$4+Цены!$G$3</f>
        <v>2442.9540000000002</v>
      </c>
      <c r="M367" s="8">
        <f>'Цены 2'!M69+Сбытовые!M371+Цены!$C$4+Цены!$G$3</f>
        <v>2424.4240000000004</v>
      </c>
      <c r="N367" s="8">
        <f>'Цены 2'!N69+Сбытовые!N371+Цены!$C$4+Цены!$G$3</f>
        <v>2404.5240000000003</v>
      </c>
      <c r="O367" s="8">
        <f>'Цены 2'!O69+Сбытовые!O371+Цены!$C$4+Цены!$G$3</f>
        <v>2400.0240000000003</v>
      </c>
      <c r="P367" s="8">
        <f>'Цены 2'!P69+Сбытовые!P371+Цены!$C$4+Цены!$G$3</f>
        <v>2391.4540000000002</v>
      </c>
      <c r="Q367" s="8">
        <f>'Цены 2'!Q69+Сбытовые!Q371+Цены!$C$4+Цены!$G$3</f>
        <v>2393.3040000000005</v>
      </c>
      <c r="R367" s="8">
        <f>'Цены 2'!R69+Сбытовые!R371+Цены!$C$4+Цены!$G$3</f>
        <v>2391.8840000000005</v>
      </c>
      <c r="S367" s="8">
        <f>'Цены 2'!S69+Сбытовые!S371+Цены!$C$4+Цены!$G$3</f>
        <v>2438.2140000000004</v>
      </c>
      <c r="T367" s="8">
        <f>'Цены 2'!T69+Сбытовые!T371+Цены!$C$4+Цены!$G$3</f>
        <v>2445.2240000000002</v>
      </c>
      <c r="U367" s="8">
        <f>'Цены 2'!U69+Сбытовые!U371+Цены!$C$4+Цены!$G$3</f>
        <v>2426.5840000000003</v>
      </c>
      <c r="V367" s="8">
        <f>'Цены 2'!V69+Сбытовые!V371+Цены!$C$4+Цены!$G$3</f>
        <v>2376.6740000000004</v>
      </c>
      <c r="W367" s="8">
        <f>'Цены 2'!W69+Сбытовые!W371+Цены!$C$4+Цены!$G$3</f>
        <v>2210.0040000000004</v>
      </c>
      <c r="X367" s="8">
        <f>'Цены 2'!X69+Сбытовые!X371+Цены!$C$4+Цены!$G$3</f>
        <v>1901.7439999999999</v>
      </c>
      <c r="Y367" s="8">
        <f>'Цены 2'!Y69+Сбытовые!Y371+Цены!$C$4+Цены!$G$3</f>
        <v>1627.3040000000001</v>
      </c>
    </row>
    <row r="368" spans="1:25" x14ac:dyDescent="0.25">
      <c r="A368" s="7">
        <v>29</v>
      </c>
      <c r="B368" s="8">
        <f>'Цены 2'!B70+Сбытовые!B372+Цены!$C$4+Цены!$G$3</f>
        <v>1458.5940000000001</v>
      </c>
      <c r="C368" s="8">
        <f>'Цены 2'!C70+Сбытовые!C372+Цены!$C$4+Цены!$G$3</f>
        <v>1400.9939999999999</v>
      </c>
      <c r="D368" s="8">
        <f>'Цены 2'!D70+Сбытовые!D372+Цены!$C$4+Цены!$G$3</f>
        <v>1275.634</v>
      </c>
      <c r="E368" s="8">
        <f>'Цены 2'!E70+Сбытовые!E372+Цены!$C$4+Цены!$G$3</f>
        <v>1280.7639999999999</v>
      </c>
      <c r="F368" s="8">
        <f>'Цены 2'!F70+Сбытовые!F372+Цены!$C$4+Цены!$G$3</f>
        <v>1395.5139999999999</v>
      </c>
      <c r="G368" s="8">
        <f>'Цены 2'!G70+Сбытовые!G372+Цены!$C$4+Цены!$G$3</f>
        <v>1490.694</v>
      </c>
      <c r="H368" s="8">
        <f>'Цены 2'!H70+Сбытовые!H372+Цены!$C$4+Цены!$G$3</f>
        <v>1688.7339999999999</v>
      </c>
      <c r="I368" s="8">
        <f>'Цены 2'!I70+Сбытовые!I372+Цены!$C$4+Цены!$G$3</f>
        <v>1962.3440000000001</v>
      </c>
      <c r="J368" s="8">
        <f>'Цены 2'!J70+Сбытовые!J372+Цены!$C$4+Цены!$G$3</f>
        <v>2168.0340000000006</v>
      </c>
      <c r="K368" s="8">
        <f>'Цены 2'!K70+Сбытовые!K372+Цены!$C$4+Цены!$G$3</f>
        <v>2222.5840000000003</v>
      </c>
      <c r="L368" s="8">
        <f>'Цены 2'!L70+Сбытовые!L372+Цены!$C$4+Цены!$G$3</f>
        <v>2218.9540000000002</v>
      </c>
      <c r="M368" s="8">
        <f>'Цены 2'!M70+Сбытовые!M372+Цены!$C$4+Цены!$G$3</f>
        <v>2194.1440000000002</v>
      </c>
      <c r="N368" s="8">
        <f>'Цены 2'!N70+Сбытовые!N372+Цены!$C$4+Цены!$G$3</f>
        <v>2177.1740000000004</v>
      </c>
      <c r="O368" s="8">
        <f>'Цены 2'!O70+Сбытовые!O372+Цены!$C$4+Цены!$G$3</f>
        <v>2176.1240000000003</v>
      </c>
      <c r="P368" s="8">
        <f>'Цены 2'!P70+Сбытовые!P372+Цены!$C$4+Цены!$G$3</f>
        <v>2167.1640000000002</v>
      </c>
      <c r="Q368" s="8">
        <f>'Цены 2'!Q70+Сбытовые!Q372+Цены!$C$4+Цены!$G$3</f>
        <v>2171.8440000000005</v>
      </c>
      <c r="R368" s="8">
        <f>'Цены 2'!R70+Сбытовые!R372+Цены!$C$4+Цены!$G$3</f>
        <v>2177.2540000000004</v>
      </c>
      <c r="S368" s="8">
        <f>'Цены 2'!S70+Сбытовые!S372+Цены!$C$4+Цены!$G$3</f>
        <v>2216.3940000000002</v>
      </c>
      <c r="T368" s="8">
        <f>'Цены 2'!T70+Сбытовые!T372+Цены!$C$4+Цены!$G$3</f>
        <v>2201.4740000000002</v>
      </c>
      <c r="U368" s="8">
        <f>'Цены 2'!U70+Сбытовые!U372+Цены!$C$4+Цены!$G$3</f>
        <v>2212.0040000000004</v>
      </c>
      <c r="V368" s="8">
        <f>'Цены 2'!V70+Сбытовые!V372+Цены!$C$4+Цены!$G$3</f>
        <v>2164.1040000000003</v>
      </c>
      <c r="W368" s="8">
        <f>'Цены 2'!W70+Сбытовые!W372+Цены!$C$4+Цены!$G$3</f>
        <v>2090.8940000000002</v>
      </c>
      <c r="X368" s="8">
        <f>'Цены 2'!X70+Сбытовые!X372+Цены!$C$4+Цены!$G$3</f>
        <v>1749.124</v>
      </c>
      <c r="Y368" s="8">
        <f>'Цены 2'!Y70+Сбытовые!Y372+Цены!$C$4+Цены!$G$3</f>
        <v>1499.944</v>
      </c>
    </row>
    <row r="369" spans="1:25" x14ac:dyDescent="0.25">
      <c r="A369" s="7">
        <v>30</v>
      </c>
      <c r="B369" s="8">
        <f>'Цены 2'!B71+Сбытовые!B373+Цены!$C$4+Цены!$G$3</f>
        <v>1440.874</v>
      </c>
      <c r="C369" s="8">
        <f>'Цены 2'!C71+Сбытовые!C373+Цены!$C$4+Цены!$G$3</f>
        <v>1335.624</v>
      </c>
      <c r="D369" s="8">
        <f>'Цены 2'!D71+Сбытовые!D373+Цены!$C$4+Цены!$G$3</f>
        <v>1264.634</v>
      </c>
      <c r="E369" s="8">
        <f>'Цены 2'!E71+Сбытовые!E373+Цены!$C$4+Цены!$G$3</f>
        <v>1235.8140000000001</v>
      </c>
      <c r="F369" s="8">
        <f>'Цены 2'!F71+Сбытовые!F373+Цены!$C$4+Цены!$G$3</f>
        <v>1323.934</v>
      </c>
      <c r="G369" s="8">
        <f>'Цены 2'!G71+Сбытовые!G373+Цены!$C$4+Цены!$G$3</f>
        <v>1517.5940000000001</v>
      </c>
      <c r="H369" s="8">
        <f>'Цены 2'!H71+Сбытовые!H373+Цены!$C$4+Цены!$G$3</f>
        <v>1674.8140000000001</v>
      </c>
      <c r="I369" s="8">
        <f>'Цены 2'!I71+Сбытовые!I373+Цены!$C$4+Цены!$G$3</f>
        <v>1989.2239999999999</v>
      </c>
      <c r="J369" s="8">
        <f>'Цены 2'!J71+Сбытовые!J373+Цены!$C$4+Цены!$G$3</f>
        <v>2361.0440000000003</v>
      </c>
      <c r="K369" s="8">
        <f>'Цены 2'!K71+Сбытовые!K373+Цены!$C$4+Цены!$G$3</f>
        <v>2407.7240000000002</v>
      </c>
      <c r="L369" s="8">
        <f>'Цены 2'!L71+Сбытовые!L373+Цены!$C$4+Цены!$G$3</f>
        <v>2417.3540000000003</v>
      </c>
      <c r="M369" s="8">
        <f>'Цены 2'!M71+Сбытовые!M373+Цены!$C$4+Цены!$G$3</f>
        <v>2398.5140000000006</v>
      </c>
      <c r="N369" s="8">
        <f>'Цены 2'!N71+Сбытовые!N373+Цены!$C$4+Цены!$G$3</f>
        <v>2379.4740000000002</v>
      </c>
      <c r="O369" s="8">
        <f>'Цены 2'!O71+Сбытовые!O373+Цены!$C$4+Цены!$G$3</f>
        <v>2379.9540000000002</v>
      </c>
      <c r="P369" s="8">
        <f>'Цены 2'!P71+Сбытовые!P373+Цены!$C$4+Цены!$G$3</f>
        <v>2376.8940000000002</v>
      </c>
      <c r="Q369" s="8">
        <f>'Цены 2'!Q71+Сбытовые!Q373+Цены!$C$4+Цены!$G$3</f>
        <v>2410.5140000000006</v>
      </c>
      <c r="R369" s="8">
        <f>'Цены 2'!R71+Сбытовые!R373+Цены!$C$4+Цены!$G$3</f>
        <v>2407.6040000000003</v>
      </c>
      <c r="S369" s="8">
        <f>'Цены 2'!S71+Сбытовые!S373+Цены!$C$4+Цены!$G$3</f>
        <v>2443.3440000000005</v>
      </c>
      <c r="T369" s="8">
        <f>'Цены 2'!T71+Сбытовые!T373+Цены!$C$4+Цены!$G$3</f>
        <v>2422.9940000000001</v>
      </c>
      <c r="U369" s="8">
        <f>'Цены 2'!U71+Сбытовые!U373+Цены!$C$4+Цены!$G$3</f>
        <v>2495.6540000000005</v>
      </c>
      <c r="V369" s="8">
        <f>'Цены 2'!V71+Сбытовые!V373+Цены!$C$4+Цены!$G$3</f>
        <v>2406.3740000000003</v>
      </c>
      <c r="W369" s="8">
        <f>'Цены 2'!W71+Сбытовые!W373+Цены!$C$4+Цены!$G$3</f>
        <v>2374.5840000000003</v>
      </c>
      <c r="X369" s="8">
        <f>'Цены 2'!X71+Сбытовые!X373+Цены!$C$4+Цены!$G$3</f>
        <v>2225.8540000000003</v>
      </c>
      <c r="Y369" s="8">
        <f>'Цены 2'!Y71+Сбытовые!Y373+Цены!$C$4+Цены!$G$3</f>
        <v>1522.884</v>
      </c>
    </row>
    <row r="370" spans="1:25" x14ac:dyDescent="0.25">
      <c r="A370" s="7">
        <v>31</v>
      </c>
      <c r="B370" s="8">
        <f>'Цены 2'!B72+Сбытовые!B374+Цены!$C$4+Цены!$G$3</f>
        <v>492.37400000000002</v>
      </c>
      <c r="C370" s="8">
        <f>'Цены 2'!C72+Сбытовые!C374+Цены!$C$4+Цены!$G$3</f>
        <v>492.37400000000002</v>
      </c>
      <c r="D370" s="8">
        <f>'Цены 2'!D72+Сбытовые!D374+Цены!$C$4+Цены!$G$3</f>
        <v>492.37400000000002</v>
      </c>
      <c r="E370" s="8">
        <f>'Цены 2'!E72+Сбытовые!E374+Цены!$C$4+Цены!$G$3</f>
        <v>492.37400000000002</v>
      </c>
      <c r="F370" s="8">
        <f>'Цены 2'!F72+Сбытовые!F374+Цены!$C$4+Цены!$G$3</f>
        <v>492.37400000000002</v>
      </c>
      <c r="G370" s="8">
        <f>'Цены 2'!G72+Сбытовые!G374+Цены!$C$4+Цены!$G$3</f>
        <v>492.37400000000002</v>
      </c>
      <c r="H370" s="8">
        <f>'Цены 2'!H72+Сбытовые!H374+Цены!$C$4+Цены!$G$3</f>
        <v>492.37400000000002</v>
      </c>
      <c r="I370" s="8">
        <f>'Цены 2'!I72+Сбытовые!I374+Цены!$C$4+Цены!$G$3</f>
        <v>492.37400000000002</v>
      </c>
      <c r="J370" s="8">
        <f>'Цены 2'!J72+Сбытовые!J374+Цены!$C$4+Цены!$G$3</f>
        <v>492.37400000000002</v>
      </c>
      <c r="K370" s="8">
        <f>'Цены 2'!K72+Сбытовые!K374+Цены!$C$4+Цены!$G$3</f>
        <v>492.37400000000002</v>
      </c>
      <c r="L370" s="8">
        <f>'Цены 2'!L72+Сбытовые!L374+Цены!$C$4+Цены!$G$3</f>
        <v>492.37400000000002</v>
      </c>
      <c r="M370" s="8">
        <f>'Цены 2'!M72+Сбытовые!M374+Цены!$C$4+Цены!$G$3</f>
        <v>492.37400000000002</v>
      </c>
      <c r="N370" s="8">
        <f>'Цены 2'!N72+Сбытовые!N374+Цены!$C$4+Цены!$G$3</f>
        <v>492.37400000000002</v>
      </c>
      <c r="O370" s="8">
        <f>'Цены 2'!O72+Сбытовые!O374+Цены!$C$4+Цены!$G$3</f>
        <v>492.37400000000002</v>
      </c>
      <c r="P370" s="8">
        <f>'Цены 2'!P72+Сбытовые!P374+Цены!$C$4+Цены!$G$3</f>
        <v>492.37400000000002</v>
      </c>
      <c r="Q370" s="8">
        <f>'Цены 2'!Q72+Сбытовые!Q374+Цены!$C$4+Цены!$G$3</f>
        <v>492.37400000000002</v>
      </c>
      <c r="R370" s="8">
        <f>'Цены 2'!R72+Сбытовые!R374+Цены!$C$4+Цены!$G$3</f>
        <v>492.37400000000002</v>
      </c>
      <c r="S370" s="8">
        <f>'Цены 2'!S72+Сбытовые!S374+Цены!$C$4+Цены!$G$3</f>
        <v>492.37400000000002</v>
      </c>
      <c r="T370" s="8">
        <f>'Цены 2'!T72+Сбытовые!T374+Цены!$C$4+Цены!$G$3</f>
        <v>492.37400000000002</v>
      </c>
      <c r="U370" s="8">
        <f>'Цены 2'!U72+Сбытовые!U374+Цены!$C$4+Цены!$G$3</f>
        <v>492.37400000000002</v>
      </c>
      <c r="V370" s="8">
        <f>'Цены 2'!V72+Сбытовые!V374+Цены!$C$4+Цены!$G$3</f>
        <v>492.37400000000002</v>
      </c>
      <c r="W370" s="8">
        <f>'Цены 2'!W72+Сбытовые!W374+Цены!$C$4+Цены!$G$3</f>
        <v>492.37400000000002</v>
      </c>
      <c r="X370" s="8">
        <f>'Цены 2'!X72+Сбытовые!X374+Цены!$C$4+Цены!$G$3</f>
        <v>492.37400000000002</v>
      </c>
      <c r="Y370" s="8">
        <f>'Цены 2'!Y72+Сбытовые!Y374+Цены!$C$4+Цены!$G$3</f>
        <v>492.37400000000002</v>
      </c>
    </row>
    <row r="372" spans="1:25" x14ac:dyDescent="0.25">
      <c r="A372" s="135" t="s">
        <v>12</v>
      </c>
      <c r="B372" s="137" t="s">
        <v>94</v>
      </c>
      <c r="C372" s="138"/>
      <c r="D372" s="138"/>
      <c r="E372" s="138"/>
      <c r="F372" s="138"/>
      <c r="G372" s="138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8"/>
      <c r="T372" s="138"/>
      <c r="U372" s="138"/>
      <c r="V372" s="138"/>
      <c r="W372" s="138"/>
      <c r="X372" s="138"/>
      <c r="Y372" s="139"/>
    </row>
    <row r="373" spans="1:25" x14ac:dyDescent="0.25">
      <c r="A373" s="136"/>
      <c r="B373" s="6" t="s">
        <v>13</v>
      </c>
      <c r="C373" s="6" t="s">
        <v>14</v>
      </c>
      <c r="D373" s="6" t="s">
        <v>15</v>
      </c>
      <c r="E373" s="6" t="s">
        <v>16</v>
      </c>
      <c r="F373" s="6" t="s">
        <v>17</v>
      </c>
      <c r="G373" s="6" t="s">
        <v>18</v>
      </c>
      <c r="H373" s="6" t="s">
        <v>19</v>
      </c>
      <c r="I373" s="6" t="s">
        <v>20</v>
      </c>
      <c r="J373" s="6" t="s">
        <v>21</v>
      </c>
      <c r="K373" s="6" t="s">
        <v>22</v>
      </c>
      <c r="L373" s="6" t="s">
        <v>23</v>
      </c>
      <c r="M373" s="6" t="s">
        <v>24</v>
      </c>
      <c r="N373" s="6" t="s">
        <v>25</v>
      </c>
      <c r="O373" s="6" t="s">
        <v>26</v>
      </c>
      <c r="P373" s="6" t="s">
        <v>27</v>
      </c>
      <c r="Q373" s="6" t="s">
        <v>28</v>
      </c>
      <c r="R373" s="6" t="s">
        <v>29</v>
      </c>
      <c r="S373" s="6" t="s">
        <v>30</v>
      </c>
      <c r="T373" s="6" t="s">
        <v>31</v>
      </c>
      <c r="U373" s="6" t="s">
        <v>32</v>
      </c>
      <c r="V373" s="6" t="s">
        <v>33</v>
      </c>
      <c r="W373" s="6" t="s">
        <v>34</v>
      </c>
      <c r="X373" s="6" t="s">
        <v>35</v>
      </c>
      <c r="Y373" s="6" t="s">
        <v>36</v>
      </c>
    </row>
    <row r="374" spans="1:25" x14ac:dyDescent="0.25">
      <c r="A374" s="7">
        <v>1</v>
      </c>
      <c r="B374" s="8">
        <f>'Цены 2'!B42+Сбытовые!B344+Цены!$D$4+Цены!$G$3</f>
        <v>1110.7640000000001</v>
      </c>
      <c r="C374" s="8">
        <f>'Цены 2'!C42+Сбытовые!C344+Цены!$D$4+Цены!$G$3</f>
        <v>1101.404</v>
      </c>
      <c r="D374" s="8">
        <f>'Цены 2'!D42+Сбытовые!D344+Цены!$D$4+Цены!$G$3</f>
        <v>1067.614</v>
      </c>
      <c r="E374" s="8">
        <f>'Цены 2'!E42+Сбытовые!E344+Цены!$D$4+Цены!$G$3</f>
        <v>895.19399999999996</v>
      </c>
      <c r="F374" s="8">
        <f>'Цены 2'!F42+Сбытовые!F344+Цены!$D$4+Цены!$G$3</f>
        <v>1091.614</v>
      </c>
      <c r="G374" s="8">
        <f>'Цены 2'!G42+Сбытовые!G344+Цены!$D$4+Цены!$G$3</f>
        <v>1094.704</v>
      </c>
      <c r="H374" s="8">
        <f>'Цены 2'!H42+Сбытовые!H344+Цены!$D$4+Цены!$G$3</f>
        <v>1867.3140000000001</v>
      </c>
      <c r="I374" s="8">
        <f>'Цены 2'!I42+Сбытовые!I344+Цены!$D$4+Цены!$G$3</f>
        <v>2154.9440000000004</v>
      </c>
      <c r="J374" s="8">
        <f>'Цены 2'!J42+Сбытовые!J344+Цены!$D$4+Цены!$G$3</f>
        <v>2273.4640000000004</v>
      </c>
      <c r="K374" s="8">
        <f>'Цены 2'!K42+Сбытовые!K344+Цены!$D$4+Цены!$G$3</f>
        <v>2335.7740000000003</v>
      </c>
      <c r="L374" s="8">
        <f>'Цены 2'!L42+Сбытовые!L344+Цены!$D$4+Цены!$G$3</f>
        <v>2335.5540000000001</v>
      </c>
      <c r="M374" s="8">
        <f>'Цены 2'!M42+Сбытовые!M344+Цены!$D$4+Цены!$G$3</f>
        <v>2325.9340000000002</v>
      </c>
      <c r="N374" s="8">
        <f>'Цены 2'!N42+Сбытовые!N344+Цены!$D$4+Цены!$G$3</f>
        <v>2308.7540000000004</v>
      </c>
      <c r="O374" s="8">
        <f>'Цены 2'!O42+Сбытовые!O344+Цены!$D$4+Цены!$G$3</f>
        <v>2306.5140000000001</v>
      </c>
      <c r="P374" s="8">
        <f>'Цены 2'!P42+Сбытовые!P344+Цены!$D$4+Цены!$G$3</f>
        <v>2300.3340000000003</v>
      </c>
      <c r="Q374" s="8">
        <f>'Цены 2'!Q42+Сбытовые!Q344+Цены!$D$4+Цены!$G$3</f>
        <v>2259.2440000000001</v>
      </c>
      <c r="R374" s="8">
        <f>'Цены 2'!R42+Сбытовые!R344+Цены!$D$4+Цены!$G$3</f>
        <v>2263.0940000000001</v>
      </c>
      <c r="S374" s="8">
        <f>'Цены 2'!S42+Сбытовые!S344+Цены!$D$4+Цены!$G$3</f>
        <v>2288.4840000000004</v>
      </c>
      <c r="T374" s="8">
        <f>'Цены 2'!T42+Сбытовые!T344+Цены!$D$4+Цены!$G$3</f>
        <v>2604.904</v>
      </c>
      <c r="U374" s="8">
        <f>'Цены 2'!U42+Сбытовые!U344+Цены!$D$4+Цены!$G$3</f>
        <v>2603.5439999999999</v>
      </c>
      <c r="V374" s="8">
        <f>'Цены 2'!V42+Сбытовые!V344+Цены!$D$4+Цены!$G$3</f>
        <v>2612.7139999999999</v>
      </c>
      <c r="W374" s="8">
        <f>'Цены 2'!W42+Сбытовые!W344+Цены!$D$4+Цены!$G$3</f>
        <v>2236.3140000000003</v>
      </c>
      <c r="X374" s="8">
        <f>'Цены 2'!X42+Сбытовые!X344+Цены!$D$4+Цены!$G$3</f>
        <v>1955.8140000000001</v>
      </c>
      <c r="Y374" s="8">
        <f>'Цены 2'!Y42+Сбытовые!Y344+Цены!$D$4+Цены!$G$3</f>
        <v>1375.5240000000001</v>
      </c>
    </row>
    <row r="375" spans="1:25" x14ac:dyDescent="0.25">
      <c r="A375" s="7">
        <v>2</v>
      </c>
      <c r="B375" s="8">
        <f>'Цены 2'!B43+Сбытовые!B345+Цены!$D$4+Цены!$G$3</f>
        <v>1097.5740000000001</v>
      </c>
      <c r="C375" s="8">
        <f>'Цены 2'!C43+Сбытовые!C345+Цены!$D$4+Цены!$G$3</f>
        <v>1045.0840000000001</v>
      </c>
      <c r="D375" s="8">
        <f>'Цены 2'!D43+Сбытовые!D345+Цены!$D$4+Цены!$G$3</f>
        <v>760.63400000000001</v>
      </c>
      <c r="E375" s="8">
        <f>'Цены 2'!E43+Сбытовые!E345+Цены!$D$4+Цены!$G$3</f>
        <v>760.63400000000001</v>
      </c>
      <c r="F375" s="8">
        <f>'Цены 2'!F43+Сбытовые!F345+Цены!$D$4+Цены!$G$3</f>
        <v>760.66399999999999</v>
      </c>
      <c r="G375" s="8">
        <f>'Цены 2'!G43+Сбытовые!G345+Цены!$D$4+Цены!$G$3</f>
        <v>1081.114</v>
      </c>
      <c r="H375" s="8">
        <f>'Цены 2'!H43+Сбытовые!H345+Цены!$D$4+Цены!$G$3</f>
        <v>1858.374</v>
      </c>
      <c r="I375" s="8">
        <f>'Цены 2'!I43+Сбытовые!I345+Цены!$D$4+Цены!$G$3</f>
        <v>2182.2440000000001</v>
      </c>
      <c r="J375" s="8">
        <f>'Цены 2'!J43+Сбытовые!J345+Цены!$D$4+Цены!$G$3</f>
        <v>2463.4840000000004</v>
      </c>
      <c r="K375" s="8">
        <f>'Цены 2'!K43+Сбытовые!K345+Цены!$D$4+Цены!$G$3</f>
        <v>2615.3739999999998</v>
      </c>
      <c r="L375" s="8">
        <f>'Цены 2'!L43+Сбытовые!L345+Цены!$D$4+Цены!$G$3</f>
        <v>2620.7139999999999</v>
      </c>
      <c r="M375" s="8">
        <f>'Цены 2'!M43+Сбытовые!M345+Цены!$D$4+Цены!$G$3</f>
        <v>2617.0140000000001</v>
      </c>
      <c r="N375" s="8">
        <f>'Цены 2'!N43+Сбытовые!N345+Цены!$D$4+Цены!$G$3</f>
        <v>2603.1439999999998</v>
      </c>
      <c r="O375" s="8">
        <f>'Цены 2'!O43+Сбытовые!O345+Цены!$D$4+Цены!$G$3</f>
        <v>2604.5839999999998</v>
      </c>
      <c r="P375" s="8">
        <f>'Цены 2'!P43+Сбытовые!P345+Цены!$D$4+Цены!$G$3</f>
        <v>2608.8339999999998</v>
      </c>
      <c r="Q375" s="8">
        <f>'Цены 2'!Q43+Сбытовые!Q345+Цены!$D$4+Цены!$G$3</f>
        <v>2608.9340000000002</v>
      </c>
      <c r="R375" s="8">
        <f>'Цены 2'!R43+Сбытовые!R345+Цены!$D$4+Цены!$G$3</f>
        <v>2616.7240000000002</v>
      </c>
      <c r="S375" s="8">
        <f>'Цены 2'!S43+Сбытовые!S345+Цены!$D$4+Цены!$G$3</f>
        <v>2672.8739999999998</v>
      </c>
      <c r="T375" s="8">
        <f>'Цены 2'!T43+Сбытовые!T345+Цены!$D$4+Цены!$G$3</f>
        <v>2727.4639999999999</v>
      </c>
      <c r="U375" s="8">
        <f>'Цены 2'!U43+Сбытовые!U345+Цены!$D$4+Цены!$G$3</f>
        <v>2721.5340000000001</v>
      </c>
      <c r="V375" s="8">
        <f>'Цены 2'!V43+Сбытовые!V345+Цены!$D$4+Цены!$G$3</f>
        <v>2668.7040000000002</v>
      </c>
      <c r="W375" s="8">
        <f>'Цены 2'!W43+Сбытовые!W345+Цены!$D$4+Цены!$G$3</f>
        <v>2646.174</v>
      </c>
      <c r="X375" s="8">
        <f>'Цены 2'!X43+Сбытовые!X345+Цены!$D$4+Цены!$G$3</f>
        <v>2106.7340000000004</v>
      </c>
      <c r="Y375" s="8">
        <f>'Цены 2'!Y43+Сбытовые!Y345+Цены!$D$4+Цены!$G$3</f>
        <v>1851.4240000000002</v>
      </c>
    </row>
    <row r="376" spans="1:25" x14ac:dyDescent="0.25">
      <c r="A376" s="7">
        <v>3</v>
      </c>
      <c r="B376" s="8">
        <f>'Цены 2'!B44+Сбытовые!B346+Цены!$D$4+Цены!$G$3</f>
        <v>1686.2740000000001</v>
      </c>
      <c r="C376" s="8">
        <f>'Цены 2'!C44+Сбытовые!C346+Цены!$D$4+Цены!$G$3</f>
        <v>1330.0240000000001</v>
      </c>
      <c r="D376" s="8">
        <f>'Цены 2'!D44+Сбытовые!D346+Цены!$D$4+Цены!$G$3</f>
        <v>1070.124</v>
      </c>
      <c r="E376" s="8">
        <f>'Цены 2'!E44+Сбытовые!E346+Цены!$D$4+Цены!$G$3</f>
        <v>1037.394</v>
      </c>
      <c r="F376" s="8">
        <f>'Цены 2'!F44+Сбытовые!F346+Цены!$D$4+Цены!$G$3</f>
        <v>1627.7940000000001</v>
      </c>
      <c r="G376" s="8">
        <f>'Цены 2'!G44+Сбытовые!G346+Цены!$D$4+Цены!$G$3</f>
        <v>1733.2540000000001</v>
      </c>
      <c r="H376" s="8">
        <f>'Цены 2'!H44+Сбытовые!H346+Цены!$D$4+Цены!$G$3</f>
        <v>1965.7540000000001</v>
      </c>
      <c r="I376" s="8">
        <f>'Цены 2'!I44+Сбытовые!I346+Цены!$D$4+Цены!$G$3</f>
        <v>2283.3340000000003</v>
      </c>
      <c r="J376" s="8">
        <f>'Цены 2'!J44+Сбытовые!J346+Цены!$D$4+Цены!$G$3</f>
        <v>2656.0639999999999</v>
      </c>
      <c r="K376" s="8">
        <f>'Цены 2'!K44+Сбытовые!K346+Цены!$D$4+Цены!$G$3</f>
        <v>2714.5740000000001</v>
      </c>
      <c r="L376" s="8">
        <f>'Цены 2'!L44+Сбытовые!L346+Цены!$D$4+Цены!$G$3</f>
        <v>2722.5639999999999</v>
      </c>
      <c r="M376" s="8">
        <f>'Цены 2'!M44+Сбытовые!M346+Цены!$D$4+Цены!$G$3</f>
        <v>2691.1439999999998</v>
      </c>
      <c r="N376" s="8">
        <f>'Цены 2'!N44+Сбытовые!N346+Цены!$D$4+Цены!$G$3</f>
        <v>2668.9940000000001</v>
      </c>
      <c r="O376" s="8">
        <f>'Цены 2'!O44+Сбытовые!O346+Цены!$D$4+Цены!$G$3</f>
        <v>2668.9639999999999</v>
      </c>
      <c r="P376" s="8">
        <f>'Цены 2'!P44+Сбытовые!P346+Цены!$D$4+Цены!$G$3</f>
        <v>2669.9540000000002</v>
      </c>
      <c r="Q376" s="8">
        <f>'Цены 2'!Q44+Сбытовые!Q346+Цены!$D$4+Цены!$G$3</f>
        <v>2667.8339999999998</v>
      </c>
      <c r="R376" s="8">
        <f>'Цены 2'!R44+Сбытовые!R346+Цены!$D$4+Цены!$G$3</f>
        <v>2686.3939999999998</v>
      </c>
      <c r="S376" s="8">
        <f>'Цены 2'!S44+Сбытовые!S346+Цены!$D$4+Цены!$G$3</f>
        <v>2754.3339999999998</v>
      </c>
      <c r="T376" s="8">
        <f>'Цены 2'!T44+Сбытовые!T346+Цены!$D$4+Цены!$G$3</f>
        <v>2812.3339999999998</v>
      </c>
      <c r="U376" s="8">
        <f>'Цены 2'!U44+Сбытовые!U346+Цены!$D$4+Цены!$G$3</f>
        <v>2835.9339999999997</v>
      </c>
      <c r="V376" s="8">
        <f>'Цены 2'!V44+Сбытовые!V346+Цены!$D$4+Цены!$G$3</f>
        <v>2782.2139999999999</v>
      </c>
      <c r="W376" s="8">
        <f>'Цены 2'!W44+Сбытовые!W346+Цены!$D$4+Цены!$G$3</f>
        <v>2755.194</v>
      </c>
      <c r="X376" s="8">
        <f>'Цены 2'!X44+Сбытовые!X346+Цены!$D$4+Цены!$G$3</f>
        <v>2634.694</v>
      </c>
      <c r="Y376" s="8">
        <f>'Цены 2'!Y44+Сбытовые!Y346+Цены!$D$4+Цены!$G$3</f>
        <v>2086.7340000000004</v>
      </c>
    </row>
    <row r="377" spans="1:25" x14ac:dyDescent="0.25">
      <c r="A377" s="7">
        <v>4</v>
      </c>
      <c r="B377" s="8">
        <f>'Цены 2'!B45+Сбытовые!B347+Цены!$D$4+Цены!$G$3</f>
        <v>2022.2140000000002</v>
      </c>
      <c r="C377" s="8">
        <f>'Цены 2'!C45+Сбытовые!C347+Цены!$D$4+Цены!$G$3</f>
        <v>1868.9940000000001</v>
      </c>
      <c r="D377" s="8">
        <f>'Цены 2'!D45+Сбытовые!D347+Цены!$D$4+Цены!$G$3</f>
        <v>1795.7640000000001</v>
      </c>
      <c r="E377" s="8">
        <f>'Цены 2'!E45+Сбытовые!E347+Цены!$D$4+Цены!$G$3</f>
        <v>1745.8440000000001</v>
      </c>
      <c r="F377" s="8">
        <f>'Цены 2'!F45+Сбытовые!F347+Цены!$D$4+Цены!$G$3</f>
        <v>1770.3040000000001</v>
      </c>
      <c r="G377" s="8">
        <f>'Цены 2'!G45+Сбытовые!G347+Цены!$D$4+Цены!$G$3</f>
        <v>1862.7340000000002</v>
      </c>
      <c r="H377" s="8">
        <f>'Цены 2'!H45+Сбытовые!H347+Цены!$D$4+Цены!$G$3</f>
        <v>1986.864</v>
      </c>
      <c r="I377" s="8">
        <f>'Цены 2'!I45+Сбытовые!I347+Цены!$D$4+Цены!$G$3</f>
        <v>2096.9440000000004</v>
      </c>
      <c r="J377" s="8">
        <f>'Цены 2'!J45+Сбытовые!J347+Цены!$D$4+Цены!$G$3</f>
        <v>2585.4639999999999</v>
      </c>
      <c r="K377" s="8">
        <f>'Цены 2'!K45+Сбытовые!K347+Цены!$D$4+Цены!$G$3</f>
        <v>2641.9340000000002</v>
      </c>
      <c r="L377" s="8">
        <f>'Цены 2'!L45+Сбытовые!L347+Цены!$D$4+Цены!$G$3</f>
        <v>2658.4639999999999</v>
      </c>
      <c r="M377" s="8">
        <f>'Цены 2'!M45+Сбытовые!M347+Цены!$D$4+Цены!$G$3</f>
        <v>2647.444</v>
      </c>
      <c r="N377" s="8">
        <f>'Цены 2'!N45+Сбытовые!N347+Цены!$D$4+Цены!$G$3</f>
        <v>2645.9839999999999</v>
      </c>
      <c r="O377" s="8">
        <f>'Цены 2'!O45+Сбытовые!O347+Цены!$D$4+Цены!$G$3</f>
        <v>2632.654</v>
      </c>
      <c r="P377" s="8">
        <f>'Цены 2'!P45+Сбытовые!P347+Цены!$D$4+Цены!$G$3</f>
        <v>2649.7339999999999</v>
      </c>
      <c r="Q377" s="8">
        <f>'Цены 2'!Q45+Сбытовые!Q347+Цены!$D$4+Цены!$G$3</f>
        <v>2662.2440000000001</v>
      </c>
      <c r="R377" s="8">
        <f>'Цены 2'!R45+Сбытовые!R347+Цены!$D$4+Цены!$G$3</f>
        <v>2685.1840000000002</v>
      </c>
      <c r="S377" s="8">
        <f>'Цены 2'!S45+Сбытовые!S347+Цены!$D$4+Цены!$G$3</f>
        <v>2776.2440000000001</v>
      </c>
      <c r="T377" s="8">
        <f>'Цены 2'!T45+Сбытовые!T347+Цены!$D$4+Цены!$G$3</f>
        <v>2800.3440000000001</v>
      </c>
      <c r="U377" s="8">
        <f>'Цены 2'!U45+Сбытовые!U347+Цены!$D$4+Цены!$G$3</f>
        <v>2808.364</v>
      </c>
      <c r="V377" s="8">
        <f>'Цены 2'!V45+Сбытовые!V347+Цены!$D$4+Цены!$G$3</f>
        <v>2795.904</v>
      </c>
      <c r="W377" s="8">
        <f>'Цены 2'!W45+Сбытовые!W347+Цены!$D$4+Цены!$G$3</f>
        <v>2687.9340000000002</v>
      </c>
      <c r="X377" s="8">
        <f>'Цены 2'!X45+Сбытовые!X347+Цены!$D$4+Цены!$G$3</f>
        <v>2592.134</v>
      </c>
      <c r="Y377" s="8">
        <f>'Цены 2'!Y45+Сбытовые!Y347+Цены!$D$4+Цены!$G$3</f>
        <v>2068.9540000000002</v>
      </c>
    </row>
    <row r="378" spans="1:25" x14ac:dyDescent="0.25">
      <c r="A378" s="7">
        <v>5</v>
      </c>
      <c r="B378" s="8">
        <f>'Цены 2'!B46+Сбытовые!B348+Цены!$D$4+Цены!$G$3</f>
        <v>1939.0140000000001</v>
      </c>
      <c r="C378" s="8">
        <f>'Цены 2'!C46+Сбытовые!C348+Цены!$D$4+Цены!$G$3</f>
        <v>1832.4340000000002</v>
      </c>
      <c r="D378" s="8">
        <f>'Цены 2'!D46+Сбытовые!D348+Цены!$D$4+Цены!$G$3</f>
        <v>1783.2440000000001</v>
      </c>
      <c r="E378" s="8">
        <f>'Цены 2'!E46+Сбытовые!E348+Цены!$D$4+Цены!$G$3</f>
        <v>1844.7340000000002</v>
      </c>
      <c r="F378" s="8">
        <f>'Цены 2'!F46+Сбытовые!F348+Цены!$D$4+Цены!$G$3</f>
        <v>1867.9140000000002</v>
      </c>
      <c r="G378" s="8">
        <f>'Цены 2'!G46+Сбытовые!G348+Цены!$D$4+Цены!$G$3</f>
        <v>2094.7640000000001</v>
      </c>
      <c r="H378" s="8">
        <f>'Цены 2'!H46+Сбытовые!H348+Цены!$D$4+Цены!$G$3</f>
        <v>2068.3440000000001</v>
      </c>
      <c r="I378" s="8">
        <f>'Цены 2'!I46+Сбытовые!I348+Цены!$D$4+Цены!$G$3</f>
        <v>2162.2240000000002</v>
      </c>
      <c r="J378" s="8">
        <f>'Цены 2'!J46+Сбытовые!J348+Цены!$D$4+Цены!$G$3</f>
        <v>2544.5839999999998</v>
      </c>
      <c r="K378" s="8">
        <f>'Цены 2'!K46+Сбытовые!K348+Цены!$D$4+Цены!$G$3</f>
        <v>2591.654</v>
      </c>
      <c r="L378" s="8">
        <f>'Цены 2'!L46+Сбытовые!L348+Цены!$D$4+Цены!$G$3</f>
        <v>2596.6840000000002</v>
      </c>
      <c r="M378" s="8">
        <f>'Цены 2'!M46+Сбытовые!M348+Цены!$D$4+Цены!$G$3</f>
        <v>2600.0140000000001</v>
      </c>
      <c r="N378" s="8">
        <f>'Цены 2'!N46+Сбытовые!N348+Цены!$D$4+Цены!$G$3</f>
        <v>2596.7840000000001</v>
      </c>
      <c r="O378" s="8">
        <f>'Цены 2'!O46+Сбытовые!O348+Цены!$D$4+Цены!$G$3</f>
        <v>2592.7840000000001</v>
      </c>
      <c r="P378" s="8">
        <f>'Цены 2'!P46+Сбытовые!P348+Цены!$D$4+Цены!$G$3</f>
        <v>2597.424</v>
      </c>
      <c r="Q378" s="8">
        <f>'Цены 2'!Q46+Сбытовые!Q348+Цены!$D$4+Цены!$G$3</f>
        <v>2596.924</v>
      </c>
      <c r="R378" s="8">
        <f>'Цены 2'!R46+Сбытовые!R348+Цены!$D$4+Цены!$G$3</f>
        <v>2610.0639999999999</v>
      </c>
      <c r="S378" s="8">
        <f>'Цены 2'!S46+Сбытовые!S348+Цены!$D$4+Цены!$G$3</f>
        <v>2656.404</v>
      </c>
      <c r="T378" s="8">
        <f>'Цены 2'!T46+Сбытовые!T348+Цены!$D$4+Цены!$G$3</f>
        <v>2676.7339999999999</v>
      </c>
      <c r="U378" s="8">
        <f>'Цены 2'!U46+Сбытовые!U348+Цены!$D$4+Цены!$G$3</f>
        <v>2678.384</v>
      </c>
      <c r="V378" s="8">
        <f>'Цены 2'!V46+Сбытовые!V348+Цены!$D$4+Цены!$G$3</f>
        <v>2655.4140000000002</v>
      </c>
      <c r="W378" s="8">
        <f>'Цены 2'!W46+Сбытовые!W348+Цены!$D$4+Цены!$G$3</f>
        <v>2621.114</v>
      </c>
      <c r="X378" s="8">
        <f>'Цены 2'!X46+Сбытовые!X348+Цены!$D$4+Цены!$G$3</f>
        <v>2488.1840000000002</v>
      </c>
      <c r="Y378" s="8">
        <f>'Цены 2'!Y46+Сбытовые!Y348+Цены!$D$4+Цены!$G$3</f>
        <v>2071.8540000000003</v>
      </c>
    </row>
    <row r="379" spans="1:25" x14ac:dyDescent="0.25">
      <c r="A379" s="7">
        <v>6</v>
      </c>
      <c r="B379" s="8">
        <f>'Цены 2'!B47+Сбытовые!B349+Цены!$D$4+Цены!$G$3</f>
        <v>1856.6540000000002</v>
      </c>
      <c r="C379" s="8">
        <f>'Цены 2'!C47+Сбытовые!C349+Цены!$D$4+Цены!$G$3</f>
        <v>1785.9740000000002</v>
      </c>
      <c r="D379" s="8">
        <f>'Цены 2'!D47+Сбытовые!D349+Цены!$D$4+Цены!$G$3</f>
        <v>1731.914</v>
      </c>
      <c r="E379" s="8">
        <f>'Цены 2'!E47+Сбытовые!E349+Цены!$D$4+Цены!$G$3</f>
        <v>1693.0040000000001</v>
      </c>
      <c r="F379" s="8">
        <f>'Цены 2'!F47+Сбытовые!F349+Цены!$D$4+Цены!$G$3</f>
        <v>1701.454</v>
      </c>
      <c r="G379" s="8">
        <f>'Цены 2'!G47+Сбытовые!G349+Цены!$D$4+Цены!$G$3</f>
        <v>1742.0740000000001</v>
      </c>
      <c r="H379" s="8">
        <f>'Цены 2'!H47+Сбытовые!H349+Цены!$D$4+Цены!$G$3</f>
        <v>1779.7440000000001</v>
      </c>
      <c r="I379" s="8">
        <f>'Цены 2'!I47+Сбытовые!I349+Цены!$D$4+Цены!$G$3</f>
        <v>1889.5040000000001</v>
      </c>
      <c r="J379" s="8">
        <f>'Цены 2'!J47+Сбытовые!J349+Цены!$D$4+Цены!$G$3</f>
        <v>2080.4740000000002</v>
      </c>
      <c r="K379" s="8">
        <f>'Цены 2'!K47+Сбытовые!K349+Цены!$D$4+Цены!$G$3</f>
        <v>2535.2939999999999</v>
      </c>
      <c r="L379" s="8">
        <f>'Цены 2'!L47+Сбытовые!L349+Цены!$D$4+Цены!$G$3</f>
        <v>2556.7840000000001</v>
      </c>
      <c r="M379" s="8">
        <f>'Цены 2'!M47+Сбытовые!M349+Цены!$D$4+Цены!$G$3</f>
        <v>2553.9540000000002</v>
      </c>
      <c r="N379" s="8">
        <f>'Цены 2'!N47+Сбытовые!N349+Цены!$D$4+Цены!$G$3</f>
        <v>2529.5340000000001</v>
      </c>
      <c r="O379" s="8">
        <f>'Цены 2'!O47+Сбытовые!O349+Цены!$D$4+Цены!$G$3</f>
        <v>2522.1439999999998</v>
      </c>
      <c r="P379" s="8">
        <f>'Цены 2'!P47+Сбытовые!P349+Цены!$D$4+Цены!$G$3</f>
        <v>2526.4639999999999</v>
      </c>
      <c r="Q379" s="8">
        <f>'Цены 2'!Q47+Сбытовые!Q349+Цены!$D$4+Цены!$G$3</f>
        <v>2532.4340000000002</v>
      </c>
      <c r="R379" s="8">
        <f>'Цены 2'!R47+Сбытовые!R349+Цены!$D$4+Цены!$G$3</f>
        <v>2557.0439999999999</v>
      </c>
      <c r="S379" s="8">
        <f>'Цены 2'!S47+Сбытовые!S349+Цены!$D$4+Цены!$G$3</f>
        <v>2585.6239999999998</v>
      </c>
      <c r="T379" s="8">
        <f>'Цены 2'!T47+Сбытовые!T349+Цены!$D$4+Цены!$G$3</f>
        <v>2606.0639999999999</v>
      </c>
      <c r="U379" s="8">
        <f>'Цены 2'!U47+Сбытовые!U349+Цены!$D$4+Цены!$G$3</f>
        <v>2594.384</v>
      </c>
      <c r="V379" s="8">
        <f>'Цены 2'!V47+Сбытовые!V349+Цены!$D$4+Цены!$G$3</f>
        <v>2593.0439999999999</v>
      </c>
      <c r="W379" s="8">
        <f>'Цены 2'!W47+Сбытовые!W349+Цены!$D$4+Цены!$G$3</f>
        <v>2582.3939999999998</v>
      </c>
      <c r="X379" s="8">
        <f>'Цены 2'!X47+Сбытовые!X349+Цены!$D$4+Цены!$G$3</f>
        <v>2095.2440000000001</v>
      </c>
      <c r="Y379" s="8">
        <f>'Цены 2'!Y47+Сбытовые!Y349+Цены!$D$4+Цены!$G$3</f>
        <v>1988.0440000000001</v>
      </c>
    </row>
    <row r="380" spans="1:25" x14ac:dyDescent="0.25">
      <c r="A380" s="7">
        <v>7</v>
      </c>
      <c r="B380" s="8">
        <f>'Цены 2'!B48+Сбытовые!B350+Цены!$D$4+Цены!$G$3</f>
        <v>1749.0440000000001</v>
      </c>
      <c r="C380" s="8">
        <f>'Цены 2'!C48+Сбытовые!C350+Цены!$D$4+Цены!$G$3</f>
        <v>1607.404</v>
      </c>
      <c r="D380" s="8">
        <f>'Цены 2'!D48+Сбытовые!D350+Цены!$D$4+Цены!$G$3</f>
        <v>1605.2140000000002</v>
      </c>
      <c r="E380" s="8">
        <f>'Цены 2'!E48+Сбытовые!E350+Цены!$D$4+Цены!$G$3</f>
        <v>1472.2140000000002</v>
      </c>
      <c r="F380" s="8">
        <f>'Цены 2'!F48+Сбытовые!F350+Цены!$D$4+Цены!$G$3</f>
        <v>1664.0240000000001</v>
      </c>
      <c r="G380" s="8">
        <f>'Цены 2'!G48+Сбытовые!G350+Цены!$D$4+Цены!$G$3</f>
        <v>1745.604</v>
      </c>
      <c r="H380" s="8">
        <f>'Цены 2'!H48+Сбытовые!H350+Цены!$D$4+Цены!$G$3</f>
        <v>1876.7840000000001</v>
      </c>
      <c r="I380" s="8">
        <f>'Цены 2'!I48+Сбытовые!I350+Цены!$D$4+Цены!$G$3</f>
        <v>2169.0340000000001</v>
      </c>
      <c r="J380" s="8">
        <f>'Цены 2'!J48+Сбытовые!J350+Цены!$D$4+Цены!$G$3</f>
        <v>2581.0140000000001</v>
      </c>
      <c r="K380" s="8">
        <f>'Цены 2'!K48+Сбытовые!K350+Цены!$D$4+Цены!$G$3</f>
        <v>2649.9140000000002</v>
      </c>
      <c r="L380" s="8">
        <f>'Цены 2'!L48+Сбытовые!L350+Цены!$D$4+Цены!$G$3</f>
        <v>2660.8339999999998</v>
      </c>
      <c r="M380" s="8">
        <f>'Цены 2'!M48+Сбытовые!M350+Цены!$D$4+Цены!$G$3</f>
        <v>2642.7440000000001</v>
      </c>
      <c r="N380" s="8">
        <f>'Цены 2'!N48+Сбытовые!N350+Цены!$D$4+Цены!$G$3</f>
        <v>2611.924</v>
      </c>
      <c r="O380" s="8">
        <f>'Цены 2'!O48+Сбытовые!O350+Цены!$D$4+Цены!$G$3</f>
        <v>2622.5039999999999</v>
      </c>
      <c r="P380" s="8">
        <f>'Цены 2'!P48+Сбытовые!P350+Цены!$D$4+Цены!$G$3</f>
        <v>2617.5540000000001</v>
      </c>
      <c r="Q380" s="8">
        <f>'Цены 2'!Q48+Сбытовые!Q350+Цены!$D$4+Цены!$G$3</f>
        <v>2626.5340000000001</v>
      </c>
      <c r="R380" s="8">
        <f>'Цены 2'!R48+Сбытовые!R350+Цены!$D$4+Цены!$G$3</f>
        <v>2641.0740000000001</v>
      </c>
      <c r="S380" s="8">
        <f>'Цены 2'!S48+Сбытовые!S350+Цены!$D$4+Цены!$G$3</f>
        <v>2662.6239999999998</v>
      </c>
      <c r="T380" s="8">
        <f>'Цены 2'!T48+Сбытовые!T350+Цены!$D$4+Цены!$G$3</f>
        <v>2698.4540000000002</v>
      </c>
      <c r="U380" s="8">
        <f>'Цены 2'!U48+Сбытовые!U350+Цены!$D$4+Цены!$G$3</f>
        <v>2708.7440000000001</v>
      </c>
      <c r="V380" s="8">
        <f>'Цены 2'!V48+Сбытовые!V350+Цены!$D$4+Цены!$G$3</f>
        <v>2649.4839999999999</v>
      </c>
      <c r="W380" s="8">
        <f>'Цены 2'!W48+Сбытовые!W350+Цены!$D$4+Цены!$G$3</f>
        <v>2596.4839999999999</v>
      </c>
      <c r="X380" s="8">
        <f>'Цены 2'!X48+Сбытовые!X350+Цены!$D$4+Цены!$G$3</f>
        <v>2101.0640000000003</v>
      </c>
      <c r="Y380" s="8">
        <f>'Цены 2'!Y48+Сбытовые!Y350+Цены!$D$4+Цены!$G$3</f>
        <v>1874.4240000000002</v>
      </c>
    </row>
    <row r="381" spans="1:25" x14ac:dyDescent="0.25">
      <c r="A381" s="7">
        <v>8</v>
      </c>
      <c r="B381" s="8">
        <f>'Цены 2'!B49+Сбытовые!B351+Цены!$D$4+Цены!$G$3</f>
        <v>1710.144</v>
      </c>
      <c r="C381" s="8">
        <f>'Цены 2'!C49+Сбытовые!C351+Цены!$D$4+Цены!$G$3</f>
        <v>1397.2340000000002</v>
      </c>
      <c r="D381" s="8">
        <f>'Цены 2'!D49+Сбытовые!D351+Цены!$D$4+Цены!$G$3</f>
        <v>1340.414</v>
      </c>
      <c r="E381" s="8">
        <f>'Цены 2'!E49+Сбытовые!E351+Цены!$D$4+Цены!$G$3</f>
        <v>1314.0840000000001</v>
      </c>
      <c r="F381" s="8">
        <f>'Цены 2'!F49+Сбытовые!F351+Цены!$D$4+Цены!$G$3</f>
        <v>1613.3040000000001</v>
      </c>
      <c r="G381" s="8">
        <f>'Цены 2'!G49+Сбытовые!G351+Цены!$D$4+Цены!$G$3</f>
        <v>1708.5040000000001</v>
      </c>
      <c r="H381" s="8">
        <f>'Цены 2'!H49+Сбытовые!H351+Цены!$D$4+Цены!$G$3</f>
        <v>1891.114</v>
      </c>
      <c r="I381" s="8">
        <f>'Цены 2'!I49+Сбытовые!I351+Цены!$D$4+Цены!$G$3</f>
        <v>2177.2540000000004</v>
      </c>
      <c r="J381" s="8">
        <f>'Цены 2'!J49+Сбытовые!J351+Цены!$D$4+Цены!$G$3</f>
        <v>2591.5439999999999</v>
      </c>
      <c r="K381" s="8">
        <f>'Цены 2'!K49+Сбытовые!K351+Цены!$D$4+Цены!$G$3</f>
        <v>2658.3440000000001</v>
      </c>
      <c r="L381" s="8">
        <f>'Цены 2'!L49+Сбытовые!L351+Цены!$D$4+Цены!$G$3</f>
        <v>2653.0239999999999</v>
      </c>
      <c r="M381" s="8">
        <f>'Цены 2'!M49+Сбытовые!M351+Цены!$D$4+Цены!$G$3</f>
        <v>2636.444</v>
      </c>
      <c r="N381" s="8">
        <f>'Цены 2'!N49+Сбытовые!N351+Цены!$D$4+Цены!$G$3</f>
        <v>2616.424</v>
      </c>
      <c r="O381" s="8">
        <f>'Цены 2'!O49+Сбытовые!O351+Цены!$D$4+Цены!$G$3</f>
        <v>2630.1239999999998</v>
      </c>
      <c r="P381" s="8">
        <f>'Цены 2'!P49+Сбытовые!P351+Цены!$D$4+Цены!$G$3</f>
        <v>2639.5340000000001</v>
      </c>
      <c r="Q381" s="8">
        <f>'Цены 2'!Q49+Сбытовые!Q351+Цены!$D$4+Цены!$G$3</f>
        <v>2648.5839999999998</v>
      </c>
      <c r="R381" s="8">
        <f>'Цены 2'!R49+Сбытовые!R351+Цены!$D$4+Цены!$G$3</f>
        <v>2654.8440000000001</v>
      </c>
      <c r="S381" s="8">
        <f>'Цены 2'!S49+Сбытовые!S351+Цены!$D$4+Цены!$G$3</f>
        <v>2655.404</v>
      </c>
      <c r="T381" s="8">
        <f>'Цены 2'!T49+Сбытовые!T351+Цены!$D$4+Цены!$G$3</f>
        <v>2689.3240000000001</v>
      </c>
      <c r="U381" s="8">
        <f>'Цены 2'!U49+Сбытовые!U351+Цены!$D$4+Цены!$G$3</f>
        <v>2690.8440000000001</v>
      </c>
      <c r="V381" s="8">
        <f>'Цены 2'!V49+Сбытовые!V351+Цены!$D$4+Цены!$G$3</f>
        <v>2632.364</v>
      </c>
      <c r="W381" s="8">
        <f>'Цены 2'!W49+Сбытовые!W351+Цены!$D$4+Цены!$G$3</f>
        <v>2559.7939999999999</v>
      </c>
      <c r="X381" s="8">
        <f>'Цены 2'!X49+Сбытовые!X351+Цены!$D$4+Цены!$G$3</f>
        <v>2071.7640000000001</v>
      </c>
      <c r="Y381" s="8">
        <f>'Цены 2'!Y49+Сбытовые!Y351+Цены!$D$4+Цены!$G$3</f>
        <v>1864.3340000000001</v>
      </c>
    </row>
    <row r="382" spans="1:25" x14ac:dyDescent="0.25">
      <c r="A382" s="7">
        <v>9</v>
      </c>
      <c r="B382" s="8">
        <f>'Цены 2'!B50+Сбытовые!B352+Цены!$D$4+Цены!$G$3</f>
        <v>1750.114</v>
      </c>
      <c r="C382" s="8">
        <f>'Цены 2'!C50+Сбытовые!C352+Цены!$D$4+Цены!$G$3</f>
        <v>1665.5340000000001</v>
      </c>
      <c r="D382" s="8">
        <f>'Цены 2'!D50+Сбытовые!D352+Цены!$D$4+Цены!$G$3</f>
        <v>1580.7640000000001</v>
      </c>
      <c r="E382" s="8">
        <f>'Цены 2'!E50+Сбытовые!E352+Цены!$D$4+Цены!$G$3</f>
        <v>1431.8240000000001</v>
      </c>
      <c r="F382" s="8">
        <f>'Цены 2'!F50+Сбытовые!F352+Цены!$D$4+Цены!$G$3</f>
        <v>1678.934</v>
      </c>
      <c r="G382" s="8">
        <f>'Цены 2'!G50+Сбытовые!G352+Цены!$D$4+Цены!$G$3</f>
        <v>1785.3040000000001</v>
      </c>
      <c r="H382" s="8">
        <f>'Цены 2'!H50+Сбытовые!H352+Цены!$D$4+Цены!$G$3</f>
        <v>1985.4740000000002</v>
      </c>
      <c r="I382" s="8">
        <f>'Цены 2'!I50+Сбытовые!I352+Цены!$D$4+Цены!$G$3</f>
        <v>2301.0640000000003</v>
      </c>
      <c r="J382" s="8">
        <f>'Цены 2'!J50+Сбытовые!J352+Цены!$D$4+Цены!$G$3</f>
        <v>2676.0940000000001</v>
      </c>
      <c r="K382" s="8">
        <f>'Цены 2'!K50+Сбытовые!K352+Цены!$D$4+Цены!$G$3</f>
        <v>2775.944</v>
      </c>
      <c r="L382" s="8">
        <f>'Цены 2'!L50+Сбытовые!L352+Цены!$D$4+Цены!$G$3</f>
        <v>2774.8539999999998</v>
      </c>
      <c r="M382" s="8">
        <f>'Цены 2'!M50+Сбытовые!M352+Цены!$D$4+Цены!$G$3</f>
        <v>2765.2739999999999</v>
      </c>
      <c r="N382" s="8">
        <f>'Цены 2'!N50+Сбытовые!N352+Цены!$D$4+Цены!$G$3</f>
        <v>2754.634</v>
      </c>
      <c r="O382" s="8">
        <f>'Цены 2'!O50+Сбытовые!O352+Цены!$D$4+Цены!$G$3</f>
        <v>2751.0239999999999</v>
      </c>
      <c r="P382" s="8">
        <f>'Цены 2'!P50+Сбытовые!P352+Цены!$D$4+Цены!$G$3</f>
        <v>2760.5740000000001</v>
      </c>
      <c r="Q382" s="8">
        <f>'Цены 2'!Q50+Сбытовые!Q352+Цены!$D$4+Цены!$G$3</f>
        <v>2762.4639999999999</v>
      </c>
      <c r="R382" s="8">
        <f>'Цены 2'!R50+Сбытовые!R352+Цены!$D$4+Цены!$G$3</f>
        <v>2767.864</v>
      </c>
      <c r="S382" s="8">
        <f>'Цены 2'!S50+Сбытовые!S352+Цены!$D$4+Цены!$G$3</f>
        <v>2800.9639999999999</v>
      </c>
      <c r="T382" s="8">
        <f>'Цены 2'!T50+Сбытовые!T352+Цены!$D$4+Цены!$G$3</f>
        <v>2822.5340000000001</v>
      </c>
      <c r="U382" s="8">
        <f>'Цены 2'!U50+Сбытовые!U352+Цены!$D$4+Цены!$G$3</f>
        <v>2798.364</v>
      </c>
      <c r="V382" s="8">
        <f>'Цены 2'!V50+Сбытовые!V352+Цены!$D$4+Цены!$G$3</f>
        <v>2780.4639999999999</v>
      </c>
      <c r="W382" s="8">
        <f>'Цены 2'!W50+Сбытовые!W352+Цены!$D$4+Цены!$G$3</f>
        <v>2679.4140000000002</v>
      </c>
      <c r="X382" s="8">
        <f>'Цены 2'!X50+Сбытовые!X352+Цены!$D$4+Цены!$G$3</f>
        <v>2382.0340000000001</v>
      </c>
      <c r="Y382" s="8">
        <f>'Цены 2'!Y50+Сбытовые!Y352+Цены!$D$4+Цены!$G$3</f>
        <v>1959.2340000000002</v>
      </c>
    </row>
    <row r="383" spans="1:25" x14ac:dyDescent="0.25">
      <c r="A383" s="7">
        <v>10</v>
      </c>
      <c r="B383" s="8">
        <f>'Цены 2'!B51+Сбытовые!B353+Цены!$D$4+Цены!$G$3</f>
        <v>1781.8340000000001</v>
      </c>
      <c r="C383" s="8">
        <f>'Цены 2'!C51+Сбытовые!C353+Цены!$D$4+Цены!$G$3</f>
        <v>1681.444</v>
      </c>
      <c r="D383" s="8">
        <f>'Цены 2'!D51+Сбытовые!D353+Цены!$D$4+Цены!$G$3</f>
        <v>1629.3040000000001</v>
      </c>
      <c r="E383" s="8">
        <f>'Цены 2'!E51+Сбытовые!E353+Цены!$D$4+Цены!$G$3</f>
        <v>1364.5440000000001</v>
      </c>
      <c r="F383" s="8">
        <f>'Цены 2'!F51+Сбытовые!F353+Цены!$D$4+Цены!$G$3</f>
        <v>1678.7740000000001</v>
      </c>
      <c r="G383" s="8">
        <f>'Цены 2'!G51+Сбытовые!G353+Цены!$D$4+Цены!$G$3</f>
        <v>1811.854</v>
      </c>
      <c r="H383" s="8">
        <f>'Цены 2'!H51+Сбытовые!H353+Цены!$D$4+Цены!$G$3</f>
        <v>2039.0940000000001</v>
      </c>
      <c r="I383" s="8">
        <f>'Цены 2'!I51+Сбытовые!I353+Цены!$D$4+Цены!$G$3</f>
        <v>2436.7240000000002</v>
      </c>
      <c r="J383" s="8">
        <f>'Цены 2'!J51+Сбытовые!J353+Цены!$D$4+Цены!$G$3</f>
        <v>2690.7440000000001</v>
      </c>
      <c r="K383" s="8">
        <f>'Цены 2'!K51+Сбытовые!K353+Цены!$D$4+Цены!$G$3</f>
        <v>2742.654</v>
      </c>
      <c r="L383" s="8">
        <f>'Цены 2'!L51+Сбытовые!L353+Цены!$D$4+Цены!$G$3</f>
        <v>2761.0740000000001</v>
      </c>
      <c r="M383" s="8">
        <f>'Цены 2'!M51+Сбытовые!M353+Цены!$D$4+Цены!$G$3</f>
        <v>2745.8240000000001</v>
      </c>
      <c r="N383" s="8">
        <f>'Цены 2'!N51+Сбытовые!N353+Цены!$D$4+Цены!$G$3</f>
        <v>2700.5940000000001</v>
      </c>
      <c r="O383" s="8">
        <f>'Цены 2'!O51+Сбытовые!O353+Цены!$D$4+Цены!$G$3</f>
        <v>2715.3139999999999</v>
      </c>
      <c r="P383" s="8">
        <f>'Цены 2'!P51+Сбытовые!P353+Цены!$D$4+Цены!$G$3</f>
        <v>2733.4740000000002</v>
      </c>
      <c r="Q383" s="8">
        <f>'Цены 2'!Q51+Сбытовые!Q353+Цены!$D$4+Цены!$G$3</f>
        <v>2749.134</v>
      </c>
      <c r="R383" s="8">
        <f>'Цены 2'!R51+Сбытовые!R353+Цены!$D$4+Цены!$G$3</f>
        <v>2761.7739999999999</v>
      </c>
      <c r="S383" s="8">
        <f>'Цены 2'!S51+Сбытовые!S353+Цены!$D$4+Цены!$G$3</f>
        <v>2806.0540000000001</v>
      </c>
      <c r="T383" s="8">
        <f>'Цены 2'!T51+Сбытовые!T353+Цены!$D$4+Цены!$G$3</f>
        <v>2829.2139999999999</v>
      </c>
      <c r="U383" s="8">
        <f>'Цены 2'!U51+Сбытовые!U353+Цены!$D$4+Цены!$G$3</f>
        <v>2820.6839999999997</v>
      </c>
      <c r="V383" s="8">
        <f>'Цены 2'!V51+Сбытовые!V353+Цены!$D$4+Цены!$G$3</f>
        <v>2789.4140000000002</v>
      </c>
      <c r="W383" s="8">
        <f>'Цены 2'!W51+Сбытовые!W353+Цены!$D$4+Цены!$G$3</f>
        <v>2710.1640000000002</v>
      </c>
      <c r="X383" s="8">
        <f>'Цены 2'!X51+Сбытовые!X353+Цены!$D$4+Цены!$G$3</f>
        <v>2162.9840000000004</v>
      </c>
      <c r="Y383" s="8">
        <f>'Цены 2'!Y51+Сбытовые!Y353+Цены!$D$4+Цены!$G$3</f>
        <v>1906.8240000000001</v>
      </c>
    </row>
    <row r="384" spans="1:25" x14ac:dyDescent="0.25">
      <c r="A384" s="7">
        <v>11</v>
      </c>
      <c r="B384" s="8">
        <f>'Цены 2'!B52+Сбытовые!B354+Цены!$D$4+Цены!$G$3</f>
        <v>1774.5840000000001</v>
      </c>
      <c r="C384" s="8">
        <f>'Цены 2'!C52+Сбытовые!C354+Цены!$D$4+Цены!$G$3</f>
        <v>1686.674</v>
      </c>
      <c r="D384" s="8">
        <f>'Цены 2'!D52+Сбытовые!D354+Цены!$D$4+Цены!$G$3</f>
        <v>1556.0940000000001</v>
      </c>
      <c r="E384" s="8">
        <f>'Цены 2'!E52+Сбытовые!E354+Цены!$D$4+Цены!$G$3</f>
        <v>1326.5140000000001</v>
      </c>
      <c r="F384" s="8">
        <f>'Цены 2'!F52+Сбытовые!F354+Цены!$D$4+Цены!$G$3</f>
        <v>1682.2840000000001</v>
      </c>
      <c r="G384" s="8">
        <f>'Цены 2'!G52+Сбытовые!G354+Цены!$D$4+Цены!$G$3</f>
        <v>1856.894</v>
      </c>
      <c r="H384" s="8">
        <f>'Цены 2'!H52+Сбытовые!H354+Цены!$D$4+Цены!$G$3</f>
        <v>2142.8340000000003</v>
      </c>
      <c r="I384" s="8">
        <f>'Цены 2'!I52+Сбытовые!I354+Цены!$D$4+Цены!$G$3</f>
        <v>2587.2539999999999</v>
      </c>
      <c r="J384" s="8">
        <f>'Цены 2'!J52+Сбытовые!J354+Цены!$D$4+Цены!$G$3</f>
        <v>2776.0340000000001</v>
      </c>
      <c r="K384" s="8">
        <f>'Цены 2'!K52+Сбытовые!K354+Цены!$D$4+Цены!$G$3</f>
        <v>2807.384</v>
      </c>
      <c r="L384" s="8">
        <f>'Цены 2'!L52+Сбытовые!L354+Цены!$D$4+Цены!$G$3</f>
        <v>2803.3939999999998</v>
      </c>
      <c r="M384" s="8">
        <f>'Цены 2'!M52+Сбытовые!M354+Цены!$D$4+Цены!$G$3</f>
        <v>2792.114</v>
      </c>
      <c r="N384" s="8">
        <f>'Цены 2'!N52+Сбытовые!N354+Цены!$D$4+Цены!$G$3</f>
        <v>2761.3739999999998</v>
      </c>
      <c r="O384" s="8">
        <f>'Цены 2'!O52+Сбытовые!O354+Цены!$D$4+Цены!$G$3</f>
        <v>2771.3539999999998</v>
      </c>
      <c r="P384" s="8">
        <f>'Цены 2'!P52+Сбытовые!P354+Цены!$D$4+Цены!$G$3</f>
        <v>2776.8539999999998</v>
      </c>
      <c r="Q384" s="8">
        <f>'Цены 2'!Q52+Сбытовые!Q354+Цены!$D$4+Цены!$G$3</f>
        <v>2780.7840000000001</v>
      </c>
      <c r="R384" s="8">
        <f>'Цены 2'!R52+Сбытовые!R354+Цены!$D$4+Цены!$G$3</f>
        <v>2788.5239999999999</v>
      </c>
      <c r="S384" s="8">
        <f>'Цены 2'!S52+Сбытовые!S354+Цены!$D$4+Цены!$G$3</f>
        <v>2823.3139999999999</v>
      </c>
      <c r="T384" s="8">
        <f>'Цены 2'!T52+Сбытовые!T354+Цены!$D$4+Цены!$G$3</f>
        <v>2843.2639999999997</v>
      </c>
      <c r="U384" s="8">
        <f>'Цены 2'!U52+Сбытовые!U354+Цены!$D$4+Цены!$G$3</f>
        <v>2821.6439999999998</v>
      </c>
      <c r="V384" s="8">
        <f>'Цены 2'!V52+Сбытовые!V354+Цены!$D$4+Цены!$G$3</f>
        <v>2810.7939999999999</v>
      </c>
      <c r="W384" s="8">
        <f>'Цены 2'!W52+Сбытовые!W354+Цены!$D$4+Цены!$G$3</f>
        <v>2776.0639999999999</v>
      </c>
      <c r="X384" s="8">
        <f>'Цены 2'!X52+Сбытовые!X354+Цены!$D$4+Цены!$G$3</f>
        <v>2558.7939999999999</v>
      </c>
      <c r="Y384" s="8">
        <f>'Цены 2'!Y52+Сбытовые!Y354+Цены!$D$4+Цены!$G$3</f>
        <v>2000.9040000000002</v>
      </c>
    </row>
    <row r="385" spans="1:25" x14ac:dyDescent="0.25">
      <c r="A385" s="7">
        <v>12</v>
      </c>
      <c r="B385" s="8">
        <f>'Цены 2'!B53+Сбытовые!B355+Цены!$D$4+Цены!$G$3</f>
        <v>1858.364</v>
      </c>
      <c r="C385" s="8">
        <f>'Цены 2'!C53+Сбытовые!C355+Цены!$D$4+Цены!$G$3</f>
        <v>1733.354</v>
      </c>
      <c r="D385" s="8">
        <f>'Цены 2'!D53+Сбытовые!D355+Цены!$D$4+Цены!$G$3</f>
        <v>1683.5440000000001</v>
      </c>
      <c r="E385" s="8">
        <f>'Цены 2'!E53+Сбытовые!E355+Цены!$D$4+Цены!$G$3</f>
        <v>1654.0140000000001</v>
      </c>
      <c r="F385" s="8">
        <f>'Цены 2'!F53+Сбытовые!F355+Цены!$D$4+Цены!$G$3</f>
        <v>1677.444</v>
      </c>
      <c r="G385" s="8">
        <f>'Цены 2'!G53+Сбытовые!G355+Цены!$D$4+Цены!$G$3</f>
        <v>1742.954</v>
      </c>
      <c r="H385" s="8">
        <f>'Цены 2'!H53+Сбытовые!H355+Цены!$D$4+Цены!$G$3</f>
        <v>1860.0640000000001</v>
      </c>
      <c r="I385" s="8">
        <f>'Цены 2'!I53+Сбытовые!I355+Цены!$D$4+Цены!$G$3</f>
        <v>1978.2140000000002</v>
      </c>
      <c r="J385" s="8">
        <f>'Цены 2'!J53+Сбытовые!J355+Цены!$D$4+Цены!$G$3</f>
        <v>2568.9140000000002</v>
      </c>
      <c r="K385" s="8">
        <f>'Цены 2'!K53+Сбытовые!K355+Цены!$D$4+Цены!$G$3</f>
        <v>2673.1239999999998</v>
      </c>
      <c r="L385" s="8">
        <f>'Цены 2'!L53+Сбытовые!L355+Цены!$D$4+Цены!$G$3</f>
        <v>2688.4839999999999</v>
      </c>
      <c r="M385" s="8">
        <f>'Цены 2'!M53+Сбытовые!M355+Цены!$D$4+Цены!$G$3</f>
        <v>2684.424</v>
      </c>
      <c r="N385" s="8">
        <f>'Цены 2'!N53+Сбытовые!N355+Цены!$D$4+Цены!$G$3</f>
        <v>2669.2840000000001</v>
      </c>
      <c r="O385" s="8">
        <f>'Цены 2'!O53+Сбытовые!O355+Цены!$D$4+Цены!$G$3</f>
        <v>2652.8440000000001</v>
      </c>
      <c r="P385" s="8">
        <f>'Цены 2'!P53+Сбытовые!P355+Цены!$D$4+Цены!$G$3</f>
        <v>2663.3339999999998</v>
      </c>
      <c r="Q385" s="8">
        <f>'Цены 2'!Q53+Сбытовые!Q355+Цены!$D$4+Цены!$G$3</f>
        <v>2681.8739999999998</v>
      </c>
      <c r="R385" s="8">
        <f>'Цены 2'!R53+Сбытовые!R355+Цены!$D$4+Цены!$G$3</f>
        <v>2719.7939999999999</v>
      </c>
      <c r="S385" s="8">
        <f>'Цены 2'!S53+Сбытовые!S355+Цены!$D$4+Цены!$G$3</f>
        <v>2783.9639999999999</v>
      </c>
      <c r="T385" s="8">
        <f>'Цены 2'!T53+Сбытовые!T355+Цены!$D$4+Цены!$G$3</f>
        <v>2810.194</v>
      </c>
      <c r="U385" s="8">
        <f>'Цены 2'!U53+Сбытовые!U355+Цены!$D$4+Цены!$G$3</f>
        <v>2793.1840000000002</v>
      </c>
      <c r="V385" s="8">
        <f>'Цены 2'!V53+Сбытовые!V355+Цены!$D$4+Цены!$G$3</f>
        <v>2743.6039999999998</v>
      </c>
      <c r="W385" s="8">
        <f>'Цены 2'!W53+Сбытовые!W355+Цены!$D$4+Цены!$G$3</f>
        <v>2702.2939999999999</v>
      </c>
      <c r="X385" s="8">
        <f>'Цены 2'!X53+Сбытовые!X355+Цены!$D$4+Цены!$G$3</f>
        <v>2655.444</v>
      </c>
      <c r="Y385" s="8">
        <f>'Цены 2'!Y53+Сбытовые!Y355+Цены!$D$4+Цены!$G$3</f>
        <v>2038.9040000000002</v>
      </c>
    </row>
    <row r="386" spans="1:25" x14ac:dyDescent="0.25">
      <c r="A386" s="7">
        <v>13</v>
      </c>
      <c r="B386" s="8">
        <f>'Цены 2'!B54+Сбытовые!B356+Цены!$D$4+Цены!$G$3</f>
        <v>1727.9940000000001</v>
      </c>
      <c r="C386" s="8">
        <f>'Цены 2'!C54+Сбытовые!C356+Цены!$D$4+Цены!$G$3</f>
        <v>1646.3440000000001</v>
      </c>
      <c r="D386" s="8">
        <f>'Цены 2'!D54+Сбытовые!D356+Цены!$D$4+Цены!$G$3</f>
        <v>1155.5840000000001</v>
      </c>
      <c r="E386" s="8">
        <f>'Цены 2'!E54+Сбытовые!E356+Цены!$D$4+Цены!$G$3</f>
        <v>1064.7840000000001</v>
      </c>
      <c r="F386" s="8">
        <f>'Цены 2'!F54+Сбытовые!F356+Цены!$D$4+Цены!$G$3</f>
        <v>1133.3040000000001</v>
      </c>
      <c r="G386" s="8">
        <f>'Цены 2'!G54+Сбытовые!G356+Цены!$D$4+Цены!$G$3</f>
        <v>1292.3040000000001</v>
      </c>
      <c r="H386" s="8">
        <f>'Цены 2'!H54+Сбытовые!H356+Цены!$D$4+Цены!$G$3</f>
        <v>1391.204</v>
      </c>
      <c r="I386" s="8">
        <f>'Цены 2'!I54+Сбытовые!I356+Цены!$D$4+Цены!$G$3</f>
        <v>1684.634</v>
      </c>
      <c r="J386" s="8">
        <f>'Цены 2'!J54+Сбытовые!J356+Цены!$D$4+Цены!$G$3</f>
        <v>1932.0140000000001</v>
      </c>
      <c r="K386" s="8">
        <f>'Цены 2'!K54+Сбытовые!K356+Цены!$D$4+Цены!$G$3</f>
        <v>2152.5840000000003</v>
      </c>
      <c r="L386" s="8">
        <f>'Цены 2'!L54+Сбытовые!L356+Цены!$D$4+Цены!$G$3</f>
        <v>2226.9440000000004</v>
      </c>
      <c r="M386" s="8">
        <f>'Цены 2'!M54+Сбытовые!M356+Цены!$D$4+Цены!$G$3</f>
        <v>2229.5340000000001</v>
      </c>
      <c r="N386" s="8">
        <f>'Цены 2'!N54+Сбытовые!N356+Цены!$D$4+Цены!$G$3</f>
        <v>2216.8540000000003</v>
      </c>
      <c r="O386" s="8">
        <f>'Цены 2'!O54+Сбытовые!O356+Цены!$D$4+Цены!$G$3</f>
        <v>2222.114</v>
      </c>
      <c r="P386" s="8">
        <f>'Цены 2'!P54+Сбытовые!P356+Цены!$D$4+Цены!$G$3</f>
        <v>2217.0140000000001</v>
      </c>
      <c r="Q386" s="8">
        <f>'Цены 2'!Q54+Сбытовые!Q356+Цены!$D$4+Цены!$G$3</f>
        <v>2232.134</v>
      </c>
      <c r="R386" s="8">
        <f>'Цены 2'!R54+Сбытовые!R356+Цены!$D$4+Цены!$G$3</f>
        <v>2251.3340000000003</v>
      </c>
      <c r="S386" s="8">
        <f>'Цены 2'!S54+Сбытовые!S356+Цены!$D$4+Цены!$G$3</f>
        <v>2436.1240000000003</v>
      </c>
      <c r="T386" s="8">
        <f>'Цены 2'!T54+Сбытовые!T356+Цены!$D$4+Цены!$G$3</f>
        <v>2463.864</v>
      </c>
      <c r="U386" s="8">
        <f>'Цены 2'!U54+Сбытовые!U356+Цены!$D$4+Цены!$G$3</f>
        <v>2714.2339999999999</v>
      </c>
      <c r="V386" s="8">
        <f>'Цены 2'!V54+Сбытовые!V356+Цены!$D$4+Цены!$G$3</f>
        <v>2425.0340000000001</v>
      </c>
      <c r="W386" s="8">
        <f>'Цены 2'!W54+Сбытовые!W356+Цены!$D$4+Цены!$G$3</f>
        <v>2301.3340000000003</v>
      </c>
      <c r="X386" s="8">
        <f>'Цены 2'!X54+Сбытовые!X356+Цены!$D$4+Цены!$G$3</f>
        <v>2052.1240000000003</v>
      </c>
      <c r="Y386" s="8">
        <f>'Цены 2'!Y54+Сбытовые!Y356+Цены!$D$4+Цены!$G$3</f>
        <v>1911.4040000000002</v>
      </c>
    </row>
    <row r="387" spans="1:25" x14ac:dyDescent="0.25">
      <c r="A387" s="7">
        <v>14</v>
      </c>
      <c r="B387" s="8">
        <f>'Цены 2'!B55+Сбытовые!B357+Цены!$D$4+Цены!$G$3</f>
        <v>1683.354</v>
      </c>
      <c r="C387" s="8">
        <f>'Цены 2'!C55+Сбытовые!C357+Цены!$D$4+Цены!$G$3</f>
        <v>1606.0840000000001</v>
      </c>
      <c r="D387" s="8">
        <f>'Цены 2'!D55+Сбытовые!D357+Цены!$D$4+Цены!$G$3</f>
        <v>998.01400000000012</v>
      </c>
      <c r="E387" s="8">
        <f>'Цены 2'!E55+Сбытовые!E357+Цены!$D$4+Цены!$G$3</f>
        <v>968.36400000000003</v>
      </c>
      <c r="F387" s="8">
        <f>'Цены 2'!F55+Сбытовые!F357+Цены!$D$4+Цены!$G$3</f>
        <v>1263.5240000000001</v>
      </c>
      <c r="G387" s="8">
        <f>'Цены 2'!G55+Сбытовые!G357+Цены!$D$4+Цены!$G$3</f>
        <v>1678.7740000000001</v>
      </c>
      <c r="H387" s="8">
        <f>'Цены 2'!H55+Сбытовые!H357+Цены!$D$4+Цены!$G$3</f>
        <v>1891.394</v>
      </c>
      <c r="I387" s="8">
        <f>'Цены 2'!I55+Сбытовые!I357+Цены!$D$4+Цены!$G$3</f>
        <v>2318.9240000000004</v>
      </c>
      <c r="J387" s="8">
        <f>'Цены 2'!J55+Сбытовые!J357+Цены!$D$4+Цены!$G$3</f>
        <v>2705.614</v>
      </c>
      <c r="K387" s="8">
        <f>'Цены 2'!K55+Сбытовые!K357+Цены!$D$4+Цены!$G$3</f>
        <v>2807.0839999999998</v>
      </c>
      <c r="L387" s="8">
        <f>'Цены 2'!L55+Сбытовые!L357+Цены!$D$4+Цены!$G$3</f>
        <v>2807.9339999999997</v>
      </c>
      <c r="M387" s="8">
        <f>'Цены 2'!M55+Сбытовые!M357+Цены!$D$4+Цены!$G$3</f>
        <v>2796.4939999999997</v>
      </c>
      <c r="N387" s="8">
        <f>'Цены 2'!N55+Сбытовые!N357+Цены!$D$4+Цены!$G$3</f>
        <v>2762.8139999999999</v>
      </c>
      <c r="O387" s="8">
        <f>'Цены 2'!O55+Сбытовые!O357+Цены!$D$4+Цены!$G$3</f>
        <v>2748.5039999999999</v>
      </c>
      <c r="P387" s="8">
        <f>'Цены 2'!P55+Сбытовые!P357+Цены!$D$4+Цены!$G$3</f>
        <v>2756.2640000000001</v>
      </c>
      <c r="Q387" s="8">
        <f>'Цены 2'!Q55+Сбытовые!Q357+Цены!$D$4+Цены!$G$3</f>
        <v>2753.2539999999999</v>
      </c>
      <c r="R387" s="8">
        <f>'Цены 2'!R55+Сбытовые!R357+Цены!$D$4+Цены!$G$3</f>
        <v>2770.7339999999999</v>
      </c>
      <c r="S387" s="8">
        <f>'Цены 2'!S55+Сбытовые!S357+Цены!$D$4+Цены!$G$3</f>
        <v>2830.7239999999997</v>
      </c>
      <c r="T387" s="8">
        <f>'Цены 2'!T55+Сбытовые!T357+Цены!$D$4+Цены!$G$3</f>
        <v>2862.654</v>
      </c>
      <c r="U387" s="8">
        <f>'Цены 2'!U55+Сбытовые!U357+Цены!$D$4+Цены!$G$3</f>
        <v>2858.5039999999999</v>
      </c>
      <c r="V387" s="8">
        <f>'Цены 2'!V55+Сбытовые!V357+Цены!$D$4+Цены!$G$3</f>
        <v>2829.1839999999997</v>
      </c>
      <c r="W387" s="8">
        <f>'Цены 2'!W55+Сбытовые!W357+Цены!$D$4+Цены!$G$3</f>
        <v>2773.9839999999999</v>
      </c>
      <c r="X387" s="8">
        <f>'Цены 2'!X55+Сбытовые!X357+Цены!$D$4+Цены!$G$3</f>
        <v>2073.4040000000005</v>
      </c>
      <c r="Y387" s="8">
        <f>'Цены 2'!Y55+Сбытовые!Y357+Цены!$D$4+Цены!$G$3</f>
        <v>1953.6640000000002</v>
      </c>
    </row>
    <row r="388" spans="1:25" x14ac:dyDescent="0.25">
      <c r="A388" s="7">
        <v>15</v>
      </c>
      <c r="B388" s="8">
        <f>'Цены 2'!B56+Сбытовые!B358+Цены!$D$4+Цены!$G$3</f>
        <v>1936.124</v>
      </c>
      <c r="C388" s="8">
        <f>'Цены 2'!C56+Сбытовые!C358+Цены!$D$4+Цены!$G$3</f>
        <v>1731.5540000000001</v>
      </c>
      <c r="D388" s="8">
        <f>'Цены 2'!D56+Сбытовые!D358+Цены!$D$4+Цены!$G$3</f>
        <v>1675.5340000000001</v>
      </c>
      <c r="E388" s="8">
        <f>'Цены 2'!E56+Сбытовые!E358+Цены!$D$4+Цены!$G$3</f>
        <v>1667.7340000000002</v>
      </c>
      <c r="F388" s="8">
        <f>'Цены 2'!F56+Сбытовые!F358+Цены!$D$4+Цены!$G$3</f>
        <v>1694.414</v>
      </c>
      <c r="G388" s="8">
        <f>'Цены 2'!G56+Сбытовые!G358+Цены!$D$4+Цены!$G$3</f>
        <v>1813.144</v>
      </c>
      <c r="H388" s="8">
        <f>'Цены 2'!H56+Сбытовые!H358+Цены!$D$4+Цены!$G$3</f>
        <v>2032.5640000000001</v>
      </c>
      <c r="I388" s="8">
        <f>'Цены 2'!I56+Сбытовые!I358+Цены!$D$4+Цены!$G$3</f>
        <v>2679.2339999999999</v>
      </c>
      <c r="J388" s="8">
        <f>'Цены 2'!J56+Сбытовые!J358+Цены!$D$4+Цены!$G$3</f>
        <v>2823.7739999999999</v>
      </c>
      <c r="K388" s="8">
        <f>'Цены 2'!K56+Сбытовые!K358+Цены!$D$4+Цены!$G$3</f>
        <v>2845.364</v>
      </c>
      <c r="L388" s="8">
        <f>'Цены 2'!L56+Сбытовые!L358+Цены!$D$4+Цены!$G$3</f>
        <v>2860.694</v>
      </c>
      <c r="M388" s="8">
        <f>'Цены 2'!M56+Сбытовые!M358+Цены!$D$4+Цены!$G$3</f>
        <v>2849.3939999999998</v>
      </c>
      <c r="N388" s="8">
        <f>'Цены 2'!N56+Сбытовые!N358+Цены!$D$4+Цены!$G$3</f>
        <v>2824.944</v>
      </c>
      <c r="O388" s="8">
        <f>'Цены 2'!O56+Сбытовые!O358+Цены!$D$4+Цены!$G$3</f>
        <v>2833.4639999999999</v>
      </c>
      <c r="P388" s="8">
        <f>'Цены 2'!P56+Сбытовые!P358+Цены!$D$4+Цены!$G$3</f>
        <v>2832.674</v>
      </c>
      <c r="Q388" s="8">
        <f>'Цены 2'!Q56+Сбытовые!Q358+Цены!$D$4+Цены!$G$3</f>
        <v>2835.194</v>
      </c>
      <c r="R388" s="8">
        <f>'Цены 2'!R56+Сбытовые!R358+Цены!$D$4+Цены!$G$3</f>
        <v>2841.9539999999997</v>
      </c>
      <c r="S388" s="8">
        <f>'Цены 2'!S56+Сбытовые!S358+Цены!$D$4+Цены!$G$3</f>
        <v>2869.9539999999997</v>
      </c>
      <c r="T388" s="8">
        <f>'Цены 2'!T56+Сбытовые!T358+Цены!$D$4+Цены!$G$3</f>
        <v>2895.4639999999999</v>
      </c>
      <c r="U388" s="8">
        <f>'Цены 2'!U56+Сбытовые!U358+Цены!$D$4+Цены!$G$3</f>
        <v>2890.904</v>
      </c>
      <c r="V388" s="8">
        <f>'Цены 2'!V56+Сбытовые!V358+Цены!$D$4+Цены!$G$3</f>
        <v>2859.2339999999999</v>
      </c>
      <c r="W388" s="8">
        <f>'Цены 2'!W56+Сбытовые!W358+Цены!$D$4+Цены!$G$3</f>
        <v>2821.4339999999997</v>
      </c>
      <c r="X388" s="8">
        <f>'Цены 2'!X56+Сбытовые!X358+Цены!$D$4+Цены!$G$3</f>
        <v>2693.5540000000001</v>
      </c>
      <c r="Y388" s="8">
        <f>'Цены 2'!Y56+Сбытовые!Y358+Цены!$D$4+Цены!$G$3</f>
        <v>2071.2840000000001</v>
      </c>
    </row>
    <row r="389" spans="1:25" x14ac:dyDescent="0.25">
      <c r="A389" s="7">
        <v>16</v>
      </c>
      <c r="B389" s="8">
        <f>'Цены 2'!B57+Сбытовые!B359+Цены!$D$4+Цены!$G$3</f>
        <v>1787.114</v>
      </c>
      <c r="C389" s="8">
        <f>'Цены 2'!C57+Сбытовые!C359+Цены!$D$4+Цены!$G$3</f>
        <v>1719.4640000000002</v>
      </c>
      <c r="D389" s="8">
        <f>'Цены 2'!D57+Сбытовые!D359+Цены!$D$4+Цены!$G$3</f>
        <v>1666.354</v>
      </c>
      <c r="E389" s="8">
        <f>'Цены 2'!E57+Сбытовые!E359+Цены!$D$4+Цены!$G$3</f>
        <v>780.42399999999998</v>
      </c>
      <c r="F389" s="8">
        <f>'Цены 2'!F57+Сбытовые!F359+Цены!$D$4+Цены!$G$3</f>
        <v>1458.5540000000001</v>
      </c>
      <c r="G389" s="8">
        <f>'Цены 2'!G57+Сбытовые!G359+Цены!$D$4+Цены!$G$3</f>
        <v>1730.874</v>
      </c>
      <c r="H389" s="8">
        <f>'Цены 2'!H57+Сбытовые!H359+Цены!$D$4+Цены!$G$3</f>
        <v>1958.2240000000002</v>
      </c>
      <c r="I389" s="8">
        <f>'Цены 2'!I57+Сбытовые!I359+Цены!$D$4+Цены!$G$3</f>
        <v>2398.8940000000002</v>
      </c>
      <c r="J389" s="8">
        <f>'Цены 2'!J57+Сбытовые!J359+Цены!$D$4+Цены!$G$3</f>
        <v>2694.2240000000002</v>
      </c>
      <c r="K389" s="8">
        <f>'Цены 2'!K57+Сбытовые!K359+Цены!$D$4+Цены!$G$3</f>
        <v>2752.2040000000002</v>
      </c>
      <c r="L389" s="8">
        <f>'Цены 2'!L57+Сбытовые!L359+Цены!$D$4+Цены!$G$3</f>
        <v>2747.0839999999998</v>
      </c>
      <c r="M389" s="8">
        <f>'Цены 2'!M57+Сбытовые!M359+Цены!$D$4+Цены!$G$3</f>
        <v>2724.0340000000001</v>
      </c>
      <c r="N389" s="8">
        <f>'Цены 2'!N57+Сбытовые!N359+Цены!$D$4+Цены!$G$3</f>
        <v>2684.0839999999998</v>
      </c>
      <c r="O389" s="8">
        <f>'Цены 2'!O57+Сбытовые!O359+Цены!$D$4+Цены!$G$3</f>
        <v>2687.5239999999999</v>
      </c>
      <c r="P389" s="8">
        <f>'Цены 2'!P57+Сбытовые!P359+Цены!$D$4+Цены!$G$3</f>
        <v>2701.0039999999999</v>
      </c>
      <c r="Q389" s="8">
        <f>'Цены 2'!Q57+Сбытовые!Q359+Цены!$D$4+Цены!$G$3</f>
        <v>2707.3040000000001</v>
      </c>
      <c r="R389" s="8">
        <f>'Цены 2'!R57+Сбытовые!R359+Цены!$D$4+Цены!$G$3</f>
        <v>2709.944</v>
      </c>
      <c r="S389" s="8">
        <f>'Цены 2'!S57+Сбытовые!S359+Цены!$D$4+Цены!$G$3</f>
        <v>2767.134</v>
      </c>
      <c r="T389" s="8">
        <f>'Цены 2'!T57+Сбытовые!T359+Цены!$D$4+Цены!$G$3</f>
        <v>2783.8240000000001</v>
      </c>
      <c r="U389" s="8">
        <f>'Цены 2'!U57+Сбытовые!U359+Цены!$D$4+Цены!$G$3</f>
        <v>2771.1439999999998</v>
      </c>
      <c r="V389" s="8">
        <f>'Цены 2'!V57+Сбытовые!V359+Цены!$D$4+Цены!$G$3</f>
        <v>2713.9140000000002</v>
      </c>
      <c r="W389" s="8">
        <f>'Цены 2'!W57+Сбытовые!W359+Цены!$D$4+Цены!$G$3</f>
        <v>2620.404</v>
      </c>
      <c r="X389" s="8">
        <f>'Цены 2'!X57+Сбытовые!X359+Цены!$D$4+Цены!$G$3</f>
        <v>2100.8140000000003</v>
      </c>
      <c r="Y389" s="8">
        <f>'Цены 2'!Y57+Сбытовые!Y359+Цены!$D$4+Цены!$G$3</f>
        <v>1880.5140000000001</v>
      </c>
    </row>
    <row r="390" spans="1:25" x14ac:dyDescent="0.25">
      <c r="A390" s="7">
        <v>17</v>
      </c>
      <c r="B390" s="8">
        <f>'Цены 2'!B58+Сбытовые!B360+Цены!$D$4+Цены!$G$3</f>
        <v>1755.0140000000001</v>
      </c>
      <c r="C390" s="8">
        <f>'Цены 2'!C58+Сбытовые!C360+Цены!$D$4+Цены!$G$3</f>
        <v>1707.3240000000001</v>
      </c>
      <c r="D390" s="8">
        <f>'Цены 2'!D58+Сбытовые!D360+Цены!$D$4+Цены!$G$3</f>
        <v>1629.7840000000001</v>
      </c>
      <c r="E390" s="8">
        <f>'Цены 2'!E58+Сбытовые!E360+Цены!$D$4+Цены!$G$3</f>
        <v>1518.5240000000001</v>
      </c>
      <c r="F390" s="8">
        <f>'Цены 2'!F58+Сбытовые!F360+Цены!$D$4+Цены!$G$3</f>
        <v>1708.4940000000001</v>
      </c>
      <c r="G390" s="8">
        <f>'Цены 2'!G58+Сбытовые!G360+Цены!$D$4+Цены!$G$3</f>
        <v>1759.0740000000001</v>
      </c>
      <c r="H390" s="8">
        <f>'Цены 2'!H58+Сбытовые!H360+Цены!$D$4+Цены!$G$3</f>
        <v>1963.4640000000002</v>
      </c>
      <c r="I390" s="8">
        <f>'Цены 2'!I58+Сбытовые!I360+Цены!$D$4+Цены!$G$3</f>
        <v>2318.0940000000001</v>
      </c>
      <c r="J390" s="8">
        <f>'Цены 2'!J58+Сбытовые!J360+Цены!$D$4+Цены!$G$3</f>
        <v>2590.4740000000002</v>
      </c>
      <c r="K390" s="8">
        <f>'Цены 2'!K58+Сбытовые!K360+Цены!$D$4+Цены!$G$3</f>
        <v>2643.2139999999999</v>
      </c>
      <c r="L390" s="8">
        <f>'Цены 2'!L58+Сбытовые!L360+Цены!$D$4+Цены!$G$3</f>
        <v>2635.2240000000002</v>
      </c>
      <c r="M390" s="8">
        <f>'Цены 2'!M58+Сбытовые!M360+Цены!$D$4+Цены!$G$3</f>
        <v>2612.6039999999998</v>
      </c>
      <c r="N390" s="8">
        <f>'Цены 2'!N58+Сбытовые!N360+Цены!$D$4+Цены!$G$3</f>
        <v>2574.8539999999998</v>
      </c>
      <c r="O390" s="8">
        <f>'Цены 2'!O58+Сбытовые!O360+Цены!$D$4+Цены!$G$3</f>
        <v>2573.0140000000001</v>
      </c>
      <c r="P390" s="8">
        <f>'Цены 2'!P58+Сбытовые!P360+Цены!$D$4+Цены!$G$3</f>
        <v>2557.5140000000001</v>
      </c>
      <c r="Q390" s="8">
        <f>'Цены 2'!Q58+Сбытовые!Q360+Цены!$D$4+Цены!$G$3</f>
        <v>2558.0340000000001</v>
      </c>
      <c r="R390" s="8">
        <f>'Цены 2'!R58+Сбытовые!R360+Цены!$D$4+Цены!$G$3</f>
        <v>2577.7739999999999</v>
      </c>
      <c r="S390" s="8">
        <f>'Цены 2'!S58+Сбытовые!S360+Цены!$D$4+Цены!$G$3</f>
        <v>2644.194</v>
      </c>
      <c r="T390" s="8">
        <f>'Цены 2'!T58+Сбытовые!T360+Цены!$D$4+Цены!$G$3</f>
        <v>2653.614</v>
      </c>
      <c r="U390" s="8">
        <f>'Цены 2'!U58+Сбытовые!U360+Цены!$D$4+Цены!$G$3</f>
        <v>2665.2339999999999</v>
      </c>
      <c r="V390" s="8">
        <f>'Цены 2'!V58+Сбытовые!V360+Цены!$D$4+Цены!$G$3</f>
        <v>2571.884</v>
      </c>
      <c r="W390" s="8">
        <f>'Цены 2'!W58+Сбытовые!W360+Цены!$D$4+Цены!$G$3</f>
        <v>2325.6040000000003</v>
      </c>
      <c r="X390" s="8">
        <f>'Цены 2'!X58+Сбытовые!X360+Цены!$D$4+Цены!$G$3</f>
        <v>2074.4840000000004</v>
      </c>
      <c r="Y390" s="8">
        <f>'Цены 2'!Y58+Сбытовые!Y360+Цены!$D$4+Цены!$G$3</f>
        <v>1901.7640000000001</v>
      </c>
    </row>
    <row r="391" spans="1:25" x14ac:dyDescent="0.25">
      <c r="A391" s="7">
        <v>18</v>
      </c>
      <c r="B391" s="8">
        <f>'Цены 2'!B59+Сбытовые!B361+Цены!$D$4+Цены!$G$3</f>
        <v>1740.4840000000002</v>
      </c>
      <c r="C391" s="8">
        <f>'Цены 2'!C59+Сбытовые!C361+Цены!$D$4+Цены!$G$3</f>
        <v>1690.104</v>
      </c>
      <c r="D391" s="8">
        <f>'Цены 2'!D59+Сбытовые!D361+Цены!$D$4+Цены!$G$3</f>
        <v>1608.154</v>
      </c>
      <c r="E391" s="8">
        <f>'Цены 2'!E59+Сбытовые!E361+Цены!$D$4+Цены!$G$3</f>
        <v>1604.7540000000001</v>
      </c>
      <c r="F391" s="8">
        <f>'Цены 2'!F59+Сбытовые!F361+Цены!$D$4+Цены!$G$3</f>
        <v>1694.0540000000001</v>
      </c>
      <c r="G391" s="8">
        <f>'Цены 2'!G59+Сбытовые!G361+Цены!$D$4+Цены!$G$3</f>
        <v>1771.9340000000002</v>
      </c>
      <c r="H391" s="8">
        <f>'Цены 2'!H59+Сбытовые!H361+Цены!$D$4+Цены!$G$3</f>
        <v>2002.2940000000001</v>
      </c>
      <c r="I391" s="8">
        <f>'Цены 2'!I59+Сбытовые!I361+Цены!$D$4+Цены!$G$3</f>
        <v>2440.8140000000003</v>
      </c>
      <c r="J391" s="8">
        <f>'Цены 2'!J59+Сбытовые!J361+Цены!$D$4+Цены!$G$3</f>
        <v>2658.2240000000002</v>
      </c>
      <c r="K391" s="8">
        <f>'Цены 2'!K59+Сбытовые!K361+Цены!$D$4+Цены!$G$3</f>
        <v>2693.0940000000001</v>
      </c>
      <c r="L391" s="8">
        <f>'Цены 2'!L59+Сбытовые!L361+Цены!$D$4+Цены!$G$3</f>
        <v>2689.8739999999998</v>
      </c>
      <c r="M391" s="8">
        <f>'Цены 2'!M59+Сбытовые!M361+Цены!$D$4+Цены!$G$3</f>
        <v>2673.674</v>
      </c>
      <c r="N391" s="8">
        <f>'Цены 2'!N59+Сбытовые!N361+Цены!$D$4+Цены!$G$3</f>
        <v>2642.3440000000001</v>
      </c>
      <c r="O391" s="8">
        <f>'Цены 2'!O59+Сбытовые!O361+Цены!$D$4+Цены!$G$3</f>
        <v>2644.0039999999999</v>
      </c>
      <c r="P391" s="8">
        <f>'Цены 2'!P59+Сбытовые!P361+Цены!$D$4+Цены!$G$3</f>
        <v>2647.8139999999999</v>
      </c>
      <c r="Q391" s="8">
        <f>'Цены 2'!Q59+Сбытовые!Q361+Цены!$D$4+Цены!$G$3</f>
        <v>2653.0740000000001</v>
      </c>
      <c r="R391" s="8">
        <f>'Цены 2'!R59+Сбытовые!R361+Цены!$D$4+Цены!$G$3</f>
        <v>2681.5039999999999</v>
      </c>
      <c r="S391" s="8">
        <f>'Цены 2'!S59+Сбытовые!S361+Цены!$D$4+Цены!$G$3</f>
        <v>2746.0639999999999</v>
      </c>
      <c r="T391" s="8">
        <f>'Цены 2'!T59+Сбытовые!T361+Цены!$D$4+Цены!$G$3</f>
        <v>2789.3139999999999</v>
      </c>
      <c r="U391" s="8">
        <f>'Цены 2'!U59+Сбытовые!U361+Цены!$D$4+Цены!$G$3</f>
        <v>2807.7739999999999</v>
      </c>
      <c r="V391" s="8">
        <f>'Цены 2'!V59+Сбытовые!V361+Цены!$D$4+Цены!$G$3</f>
        <v>2782.3339999999998</v>
      </c>
      <c r="W391" s="8">
        <f>'Цены 2'!W59+Сбытовые!W361+Цены!$D$4+Цены!$G$3</f>
        <v>2760.3440000000001</v>
      </c>
      <c r="X391" s="8">
        <f>'Цены 2'!X59+Сбытовые!X361+Цены!$D$4+Цены!$G$3</f>
        <v>2673.7139999999999</v>
      </c>
      <c r="Y391" s="8">
        <f>'Цены 2'!Y59+Сбытовые!Y361+Цены!$D$4+Цены!$G$3</f>
        <v>2071.7040000000002</v>
      </c>
    </row>
    <row r="392" spans="1:25" x14ac:dyDescent="0.25">
      <c r="A392" s="7">
        <v>19</v>
      </c>
      <c r="B392" s="8">
        <f>'Цены 2'!B60+Сбытовые!B362+Цены!$D$4+Цены!$G$3</f>
        <v>1922.4140000000002</v>
      </c>
      <c r="C392" s="8">
        <f>'Цены 2'!C60+Сбытовые!C362+Цены!$D$4+Цены!$G$3</f>
        <v>1827.0740000000001</v>
      </c>
      <c r="D392" s="8">
        <f>'Цены 2'!D60+Сбытовые!D362+Цены!$D$4+Цены!$G$3</f>
        <v>1724.8140000000001</v>
      </c>
      <c r="E392" s="8">
        <f>'Цены 2'!E60+Сбытовые!E362+Цены!$D$4+Цены!$G$3</f>
        <v>1716.0840000000001</v>
      </c>
      <c r="F392" s="8">
        <f>'Цены 2'!F60+Сбытовые!F362+Цены!$D$4+Цены!$G$3</f>
        <v>1731.0540000000001</v>
      </c>
      <c r="G392" s="8">
        <f>'Цены 2'!G60+Сбытовые!G362+Цены!$D$4+Цены!$G$3</f>
        <v>1834.0540000000001</v>
      </c>
      <c r="H392" s="8">
        <f>'Цены 2'!H60+Сбытовые!H362+Цены!$D$4+Цены!$G$3</f>
        <v>1819.2640000000001</v>
      </c>
      <c r="I392" s="8">
        <f>'Цены 2'!I60+Сбытовые!I362+Цены!$D$4+Цены!$G$3</f>
        <v>1968.3040000000001</v>
      </c>
      <c r="J392" s="8">
        <f>'Цены 2'!J60+Сбытовые!J362+Цены!$D$4+Цены!$G$3</f>
        <v>2353.7040000000002</v>
      </c>
      <c r="K392" s="8">
        <f>'Цены 2'!K60+Сбытовые!K362+Цены!$D$4+Цены!$G$3</f>
        <v>2624.7339999999999</v>
      </c>
      <c r="L392" s="8">
        <f>'Цены 2'!L60+Сбытовые!L362+Цены!$D$4+Цены!$G$3</f>
        <v>2642.4140000000002</v>
      </c>
      <c r="M392" s="8">
        <f>'Цены 2'!M60+Сбытовые!M362+Цены!$D$4+Цены!$G$3</f>
        <v>2622.114</v>
      </c>
      <c r="N392" s="8">
        <f>'Цены 2'!N60+Сбытовые!N362+Цены!$D$4+Цены!$G$3</f>
        <v>2615.614</v>
      </c>
      <c r="O392" s="8">
        <f>'Цены 2'!O60+Сбытовые!O362+Цены!$D$4+Цены!$G$3</f>
        <v>2592.5940000000001</v>
      </c>
      <c r="P392" s="8">
        <f>'Цены 2'!P60+Сбытовые!P362+Цены!$D$4+Цены!$G$3</f>
        <v>2591.694</v>
      </c>
      <c r="Q392" s="8">
        <f>'Цены 2'!Q60+Сбытовые!Q362+Цены!$D$4+Цены!$G$3</f>
        <v>2586.6039999999998</v>
      </c>
      <c r="R392" s="8">
        <f>'Цены 2'!R60+Сбытовые!R362+Цены!$D$4+Цены!$G$3</f>
        <v>2648.0740000000001</v>
      </c>
      <c r="S392" s="8">
        <f>'Цены 2'!S60+Сбытовые!S362+Цены!$D$4+Цены!$G$3</f>
        <v>2720.3739999999998</v>
      </c>
      <c r="T392" s="8">
        <f>'Цены 2'!T60+Сбытовые!T362+Цены!$D$4+Цены!$G$3</f>
        <v>2745.2440000000001</v>
      </c>
      <c r="U392" s="8">
        <f>'Цены 2'!U60+Сбытовые!U362+Цены!$D$4+Цены!$G$3</f>
        <v>2773.694</v>
      </c>
      <c r="V392" s="8">
        <f>'Цены 2'!V60+Сбытовые!V362+Цены!$D$4+Цены!$G$3</f>
        <v>2696.5540000000001</v>
      </c>
      <c r="W392" s="8">
        <f>'Цены 2'!W60+Сбытовые!W362+Цены!$D$4+Цены!$G$3</f>
        <v>2667.8739999999998</v>
      </c>
      <c r="X392" s="8">
        <f>'Цены 2'!X60+Сбытовые!X362+Цены!$D$4+Цены!$G$3</f>
        <v>2641.8739999999998</v>
      </c>
      <c r="Y392" s="8">
        <f>'Цены 2'!Y60+Сбытовые!Y362+Цены!$D$4+Цены!$G$3</f>
        <v>2040.7840000000001</v>
      </c>
    </row>
    <row r="393" spans="1:25" x14ac:dyDescent="0.25">
      <c r="A393" s="7">
        <v>20</v>
      </c>
      <c r="B393" s="8">
        <f>'Цены 2'!B61+Сбытовые!B363+Цены!$D$4+Цены!$G$3</f>
        <v>1894.634</v>
      </c>
      <c r="C393" s="8">
        <f>'Цены 2'!C61+Сбытовые!C363+Цены!$D$4+Цены!$G$3</f>
        <v>1714.884</v>
      </c>
      <c r="D393" s="8">
        <f>'Цены 2'!D61+Сбытовые!D363+Цены!$D$4+Цены!$G$3</f>
        <v>1667.3040000000001</v>
      </c>
      <c r="E393" s="8">
        <f>'Цены 2'!E61+Сбытовые!E363+Цены!$D$4+Цены!$G$3</f>
        <v>1618.194</v>
      </c>
      <c r="F393" s="8">
        <f>'Цены 2'!F61+Сбытовые!F363+Цены!$D$4+Цены!$G$3</f>
        <v>1677.2840000000001</v>
      </c>
      <c r="G393" s="8">
        <f>'Цены 2'!G61+Сбытовые!G363+Цены!$D$4+Цены!$G$3</f>
        <v>1714.0840000000001</v>
      </c>
      <c r="H393" s="8">
        <f>'Цены 2'!H61+Сбытовые!H363+Цены!$D$4+Цены!$G$3</f>
        <v>1708.7940000000001</v>
      </c>
      <c r="I393" s="8">
        <f>'Цены 2'!I61+Сбытовые!I363+Цены!$D$4+Цены!$G$3</f>
        <v>1822.864</v>
      </c>
      <c r="J393" s="8">
        <f>'Цены 2'!J61+Сбытовые!J363+Цены!$D$4+Цены!$G$3</f>
        <v>2076.1940000000004</v>
      </c>
      <c r="K393" s="8">
        <f>'Цены 2'!K61+Сбытовые!K363+Цены!$D$4+Цены!$G$3</f>
        <v>2571.5039999999999</v>
      </c>
      <c r="L393" s="8">
        <f>'Цены 2'!L61+Сбытовые!L363+Цены!$D$4+Цены!$G$3</f>
        <v>2597.3339999999998</v>
      </c>
      <c r="M393" s="8">
        <f>'Цены 2'!M61+Сбытовые!M363+Цены!$D$4+Цены!$G$3</f>
        <v>2600.9540000000002</v>
      </c>
      <c r="N393" s="8">
        <f>'Цены 2'!N61+Сбытовые!N363+Цены!$D$4+Цены!$G$3</f>
        <v>2576.0439999999999</v>
      </c>
      <c r="O393" s="8">
        <f>'Цены 2'!O61+Сбытовые!O363+Цены!$D$4+Цены!$G$3</f>
        <v>2575.0839999999998</v>
      </c>
      <c r="P393" s="8">
        <f>'Цены 2'!P61+Сбытовые!P363+Цены!$D$4+Цены!$G$3</f>
        <v>2577.174</v>
      </c>
      <c r="Q393" s="8">
        <f>'Цены 2'!Q61+Сбытовые!Q363+Цены!$D$4+Цены!$G$3</f>
        <v>2577.0439999999999</v>
      </c>
      <c r="R393" s="8">
        <f>'Цены 2'!R61+Сбытовые!R363+Цены!$D$4+Цены!$G$3</f>
        <v>2616.3739999999998</v>
      </c>
      <c r="S393" s="8">
        <f>'Цены 2'!S61+Сбытовые!S363+Цены!$D$4+Цены!$G$3</f>
        <v>2708.8139999999999</v>
      </c>
      <c r="T393" s="8">
        <f>'Цены 2'!T61+Сбытовые!T363+Цены!$D$4+Цены!$G$3</f>
        <v>2750.7840000000001</v>
      </c>
      <c r="U393" s="8">
        <f>'Цены 2'!U61+Сбытовые!U363+Цены!$D$4+Цены!$G$3</f>
        <v>2760.5839999999998</v>
      </c>
      <c r="V393" s="8">
        <f>'Цены 2'!V61+Сбытовые!V363+Цены!$D$4+Цены!$G$3</f>
        <v>2717.1239999999998</v>
      </c>
      <c r="W393" s="8">
        <f>'Цены 2'!W61+Сбытовые!W363+Цены!$D$4+Цены!$G$3</f>
        <v>2678.2840000000001</v>
      </c>
      <c r="X393" s="8">
        <f>'Цены 2'!X61+Сбытовые!X363+Цены!$D$4+Цены!$G$3</f>
        <v>2620.7440000000001</v>
      </c>
      <c r="Y393" s="8">
        <f>'Цены 2'!Y61+Сбытовые!Y363+Цены!$D$4+Цены!$G$3</f>
        <v>2021.4840000000002</v>
      </c>
    </row>
    <row r="394" spans="1:25" x14ac:dyDescent="0.25">
      <c r="A394" s="7">
        <v>21</v>
      </c>
      <c r="B394" s="8">
        <f>'Цены 2'!B62+Сбытовые!B364+Цены!$D$4+Цены!$G$3</f>
        <v>1752.7940000000001</v>
      </c>
      <c r="C394" s="8">
        <f>'Цены 2'!C62+Сбытовые!C364+Цены!$D$4+Цены!$G$3</f>
        <v>1709.5940000000001</v>
      </c>
      <c r="D394" s="8">
        <f>'Цены 2'!D62+Сбытовые!D364+Цены!$D$4+Цены!$G$3</f>
        <v>1641.0640000000001</v>
      </c>
      <c r="E394" s="8">
        <f>'Цены 2'!E62+Сбытовые!E364+Цены!$D$4+Цены!$G$3</f>
        <v>1633.694</v>
      </c>
      <c r="F394" s="8">
        <f>'Цены 2'!F62+Сбытовые!F364+Цены!$D$4+Цены!$G$3</f>
        <v>1710.9640000000002</v>
      </c>
      <c r="G394" s="8">
        <f>'Цены 2'!G62+Сбытовые!G364+Цены!$D$4+Цены!$G$3</f>
        <v>1793.3440000000001</v>
      </c>
      <c r="H394" s="8">
        <f>'Цены 2'!H62+Сбытовые!H364+Цены!$D$4+Цены!$G$3</f>
        <v>1978.4540000000002</v>
      </c>
      <c r="I394" s="8">
        <f>'Цены 2'!I62+Сбытовые!I364+Цены!$D$4+Цены!$G$3</f>
        <v>2306.1640000000002</v>
      </c>
      <c r="J394" s="8">
        <f>'Цены 2'!J62+Сбытовые!J364+Цены!$D$4+Цены!$G$3</f>
        <v>2572.0439999999999</v>
      </c>
      <c r="K394" s="8">
        <f>'Цены 2'!K62+Сбытовые!K364+Цены!$D$4+Цены!$G$3</f>
        <v>2639.0340000000001</v>
      </c>
      <c r="L394" s="8">
        <f>'Цены 2'!L62+Сбытовые!L364+Цены!$D$4+Цены!$G$3</f>
        <v>2643.7139999999999</v>
      </c>
      <c r="M394" s="8">
        <f>'Цены 2'!M62+Сбытовые!M364+Цены!$D$4+Цены!$G$3</f>
        <v>2633.6840000000002</v>
      </c>
      <c r="N394" s="8">
        <f>'Цены 2'!N62+Сбытовые!N364+Цены!$D$4+Цены!$G$3</f>
        <v>2608.3939999999998</v>
      </c>
      <c r="O394" s="8">
        <f>'Цены 2'!O62+Сбытовые!O364+Цены!$D$4+Цены!$G$3</f>
        <v>2611.7440000000001</v>
      </c>
      <c r="P394" s="8">
        <f>'Цены 2'!P62+Сбытовые!P364+Цены!$D$4+Цены!$G$3</f>
        <v>2618.7840000000001</v>
      </c>
      <c r="Q394" s="8">
        <f>'Цены 2'!Q62+Сбытовые!Q364+Цены!$D$4+Цены!$G$3</f>
        <v>2619.4639999999999</v>
      </c>
      <c r="R394" s="8">
        <f>'Цены 2'!R62+Сбытовые!R364+Цены!$D$4+Цены!$G$3</f>
        <v>2626.8539999999998</v>
      </c>
      <c r="S394" s="8">
        <f>'Цены 2'!S62+Сбытовые!S364+Цены!$D$4+Цены!$G$3</f>
        <v>2670.6640000000002</v>
      </c>
      <c r="T394" s="8">
        <f>'Цены 2'!T62+Сбытовые!T364+Цены!$D$4+Цены!$G$3</f>
        <v>2694.884</v>
      </c>
      <c r="U394" s="8">
        <f>'Цены 2'!U62+Сбытовые!U364+Цены!$D$4+Цены!$G$3</f>
        <v>2694.0439999999999</v>
      </c>
      <c r="V394" s="8">
        <f>'Цены 2'!V62+Сбытовые!V364+Цены!$D$4+Цены!$G$3</f>
        <v>2656.3139999999999</v>
      </c>
      <c r="W394" s="8">
        <f>'Цены 2'!W62+Сбытовые!W364+Цены!$D$4+Цены!$G$3</f>
        <v>2621.7840000000001</v>
      </c>
      <c r="X394" s="8">
        <f>'Цены 2'!X62+Сбытовые!X364+Цены!$D$4+Цены!$G$3</f>
        <v>2091.0840000000003</v>
      </c>
      <c r="Y394" s="8">
        <f>'Цены 2'!Y62+Сбытовые!Y364+Цены!$D$4+Цены!$G$3</f>
        <v>1896.6540000000002</v>
      </c>
    </row>
    <row r="395" spans="1:25" x14ac:dyDescent="0.25">
      <c r="A395" s="7">
        <v>22</v>
      </c>
      <c r="B395" s="8">
        <f>'Цены 2'!B63+Сбытовые!B365+Цены!$D$4+Цены!$G$3</f>
        <v>1785.3340000000001</v>
      </c>
      <c r="C395" s="8">
        <f>'Цены 2'!C63+Сбытовые!C365+Цены!$D$4+Цены!$G$3</f>
        <v>1716.204</v>
      </c>
      <c r="D395" s="8">
        <f>'Цены 2'!D63+Сбытовые!D365+Цены!$D$4+Цены!$G$3</f>
        <v>1663.194</v>
      </c>
      <c r="E395" s="8">
        <f>'Цены 2'!E63+Сбытовые!E365+Цены!$D$4+Цены!$G$3</f>
        <v>1661.5940000000001</v>
      </c>
      <c r="F395" s="8">
        <f>'Цены 2'!F63+Сбытовые!F365+Цены!$D$4+Цены!$G$3</f>
        <v>1714.2940000000001</v>
      </c>
      <c r="G395" s="8">
        <f>'Цены 2'!G63+Сбытовые!G365+Цены!$D$4+Цены!$G$3</f>
        <v>1780.7340000000002</v>
      </c>
      <c r="H395" s="8">
        <f>'Цены 2'!H63+Сбытовые!H365+Цены!$D$4+Цены!$G$3</f>
        <v>2044.894</v>
      </c>
      <c r="I395" s="8">
        <f>'Цены 2'!I63+Сбытовые!I365+Цены!$D$4+Цены!$G$3</f>
        <v>2377.7340000000004</v>
      </c>
      <c r="J395" s="8">
        <f>'Цены 2'!J63+Сбытовые!J365+Цены!$D$4+Цены!$G$3</f>
        <v>2597.9839999999999</v>
      </c>
      <c r="K395" s="8">
        <f>'Цены 2'!K63+Сбытовые!K365+Цены!$D$4+Цены!$G$3</f>
        <v>2639.9940000000001</v>
      </c>
      <c r="L395" s="8">
        <f>'Цены 2'!L63+Сбытовые!L365+Цены!$D$4+Цены!$G$3</f>
        <v>2636.6239999999998</v>
      </c>
      <c r="M395" s="8">
        <f>'Цены 2'!M63+Сбытовые!M365+Цены!$D$4+Цены!$G$3</f>
        <v>2631.674</v>
      </c>
      <c r="N395" s="8">
        <f>'Цены 2'!N63+Сбытовые!N365+Цены!$D$4+Цены!$G$3</f>
        <v>2616.634</v>
      </c>
      <c r="O395" s="8">
        <f>'Цены 2'!O63+Сбытовые!O365+Цены!$D$4+Цены!$G$3</f>
        <v>2617.924</v>
      </c>
      <c r="P395" s="8">
        <f>'Цены 2'!P63+Сбытовые!P365+Цены!$D$4+Цены!$G$3</f>
        <v>2617.6439999999998</v>
      </c>
      <c r="Q395" s="8">
        <f>'Цены 2'!Q63+Сбытовые!Q365+Цены!$D$4+Цены!$G$3</f>
        <v>2617.2539999999999</v>
      </c>
      <c r="R395" s="8">
        <f>'Цены 2'!R63+Сбытовые!R365+Цены!$D$4+Цены!$G$3</f>
        <v>2621.9140000000002</v>
      </c>
      <c r="S395" s="8">
        <f>'Цены 2'!S63+Сбытовые!S365+Цены!$D$4+Цены!$G$3</f>
        <v>2662.924</v>
      </c>
      <c r="T395" s="8">
        <f>'Цены 2'!T63+Сбытовые!T365+Цены!$D$4+Цены!$G$3</f>
        <v>2676.154</v>
      </c>
      <c r="U395" s="8">
        <f>'Цены 2'!U63+Сбытовые!U365+Цены!$D$4+Цены!$G$3</f>
        <v>2661.174</v>
      </c>
      <c r="V395" s="8">
        <f>'Цены 2'!V63+Сбытовые!V365+Цены!$D$4+Цены!$G$3</f>
        <v>2582.3139999999999</v>
      </c>
      <c r="W395" s="8">
        <f>'Цены 2'!W63+Сбытовые!W365+Цены!$D$4+Цены!$G$3</f>
        <v>2574.6039999999998</v>
      </c>
      <c r="X395" s="8">
        <f>'Цены 2'!X63+Сбытовые!X365+Цены!$D$4+Цены!$G$3</f>
        <v>2058.9540000000002</v>
      </c>
      <c r="Y395" s="8">
        <f>'Цены 2'!Y63+Сбытовые!Y365+Цены!$D$4+Цены!$G$3</f>
        <v>1810.8340000000001</v>
      </c>
    </row>
    <row r="396" spans="1:25" x14ac:dyDescent="0.25">
      <c r="A396" s="7">
        <v>23</v>
      </c>
      <c r="B396" s="8">
        <f>'Цены 2'!B64+Сбытовые!B366+Цены!$D$4+Цены!$G$3</f>
        <v>1705.7440000000001</v>
      </c>
      <c r="C396" s="8">
        <f>'Цены 2'!C64+Сбытовые!C366+Цены!$D$4+Цены!$G$3</f>
        <v>860.47399999999993</v>
      </c>
      <c r="D396" s="8">
        <f>'Цены 2'!D64+Сбытовые!D366+Цены!$D$4+Цены!$G$3</f>
        <v>834.274</v>
      </c>
      <c r="E396" s="8">
        <f>'Цены 2'!E64+Сбытовые!E366+Цены!$D$4+Цены!$G$3</f>
        <v>829.61400000000003</v>
      </c>
      <c r="F396" s="8">
        <f>'Цены 2'!F64+Сбытовые!F366+Цены!$D$4+Цены!$G$3</f>
        <v>1599.5740000000001</v>
      </c>
      <c r="G396" s="8">
        <f>'Цены 2'!G64+Сбытовые!G366+Цены!$D$4+Цены!$G$3</f>
        <v>1709.4740000000002</v>
      </c>
      <c r="H396" s="8">
        <f>'Цены 2'!H64+Сбытовые!H366+Цены!$D$4+Цены!$G$3</f>
        <v>1980.7940000000001</v>
      </c>
      <c r="I396" s="8">
        <f>'Цены 2'!I64+Сбытовые!I366+Цены!$D$4+Цены!$G$3</f>
        <v>2238.6040000000003</v>
      </c>
      <c r="J396" s="8">
        <f>'Цены 2'!J64+Сбытовые!J366+Цены!$D$4+Цены!$G$3</f>
        <v>2550.9839999999999</v>
      </c>
      <c r="K396" s="8">
        <f>'Цены 2'!K64+Сбытовые!K366+Цены!$D$4+Цены!$G$3</f>
        <v>2635.2640000000001</v>
      </c>
      <c r="L396" s="8">
        <f>'Цены 2'!L64+Сбытовые!L366+Цены!$D$4+Цены!$G$3</f>
        <v>2633.2539999999999</v>
      </c>
      <c r="M396" s="8">
        <f>'Цены 2'!M64+Сбытовые!M366+Цены!$D$4+Цены!$G$3</f>
        <v>2615.654</v>
      </c>
      <c r="N396" s="8">
        <f>'Цены 2'!N64+Сбытовые!N366+Цены!$D$4+Цены!$G$3</f>
        <v>2607.3539999999998</v>
      </c>
      <c r="O396" s="8">
        <f>'Цены 2'!O64+Сбытовые!O366+Цены!$D$4+Цены!$G$3</f>
        <v>2610.7440000000001</v>
      </c>
      <c r="P396" s="8">
        <f>'Цены 2'!P64+Сбытовые!P366+Цены!$D$4+Цены!$G$3</f>
        <v>2616.924</v>
      </c>
      <c r="Q396" s="8">
        <f>'Цены 2'!Q64+Сбытовые!Q366+Цены!$D$4+Цены!$G$3</f>
        <v>2623.2539999999999</v>
      </c>
      <c r="R396" s="8">
        <f>'Цены 2'!R64+Сбытовые!R366+Цены!$D$4+Цены!$G$3</f>
        <v>2631.3539999999998</v>
      </c>
      <c r="S396" s="8">
        <f>'Цены 2'!S64+Сбытовые!S366+Цены!$D$4+Цены!$G$3</f>
        <v>2671.944</v>
      </c>
      <c r="T396" s="8">
        <f>'Цены 2'!T64+Сбытовые!T366+Цены!$D$4+Цены!$G$3</f>
        <v>2690.5039999999999</v>
      </c>
      <c r="U396" s="8">
        <f>'Цены 2'!U64+Сбытовые!U366+Цены!$D$4+Цены!$G$3</f>
        <v>2688.1640000000002</v>
      </c>
      <c r="V396" s="8">
        <f>'Цены 2'!V64+Сбытовые!V366+Цены!$D$4+Цены!$G$3</f>
        <v>2650.8339999999998</v>
      </c>
      <c r="W396" s="8">
        <f>'Цены 2'!W64+Сбытовые!W366+Цены!$D$4+Цены!$G$3</f>
        <v>2617.4740000000002</v>
      </c>
      <c r="X396" s="8">
        <f>'Цены 2'!X64+Сбытовые!X366+Цены!$D$4+Цены!$G$3</f>
        <v>2105.2840000000001</v>
      </c>
      <c r="Y396" s="8">
        <f>'Цены 2'!Y64+Сбытовые!Y366+Цены!$D$4+Цены!$G$3</f>
        <v>1892.394</v>
      </c>
    </row>
    <row r="397" spans="1:25" x14ac:dyDescent="0.25">
      <c r="A397" s="7">
        <v>24</v>
      </c>
      <c r="B397" s="8">
        <f>'Цены 2'!B65+Сбытовые!B367+Цены!$D$4+Цены!$G$3</f>
        <v>1909.364</v>
      </c>
      <c r="C397" s="8">
        <f>'Цены 2'!C65+Сбытовые!C367+Цены!$D$4+Цены!$G$3</f>
        <v>1731.7140000000002</v>
      </c>
      <c r="D397" s="8">
        <f>'Цены 2'!D65+Сбытовые!D367+Цены!$D$4+Цены!$G$3</f>
        <v>1715.2140000000002</v>
      </c>
      <c r="E397" s="8">
        <f>'Цены 2'!E65+Сбытовые!E367+Цены!$D$4+Цены!$G$3</f>
        <v>1712.2240000000002</v>
      </c>
      <c r="F397" s="8">
        <f>'Цены 2'!F65+Сбытовые!F367+Цены!$D$4+Цены!$G$3</f>
        <v>1756.174</v>
      </c>
      <c r="G397" s="8">
        <f>'Цены 2'!G65+Сбытовые!G367+Цены!$D$4+Цены!$G$3</f>
        <v>1893.854</v>
      </c>
      <c r="H397" s="8">
        <f>'Цены 2'!H65+Сбытовые!H367+Цены!$D$4+Цены!$G$3</f>
        <v>2133.8240000000001</v>
      </c>
      <c r="I397" s="8">
        <f>'Цены 2'!I65+Сбытовые!I367+Цены!$D$4+Цены!$G$3</f>
        <v>2467.6640000000002</v>
      </c>
      <c r="J397" s="8">
        <f>'Цены 2'!J65+Сбытовые!J367+Цены!$D$4+Цены!$G$3</f>
        <v>2675.2840000000001</v>
      </c>
      <c r="K397" s="8">
        <f>'Цены 2'!K65+Сбытовые!K367+Цены!$D$4+Цены!$G$3</f>
        <v>2732.1840000000002</v>
      </c>
      <c r="L397" s="8">
        <f>'Цены 2'!L65+Сбытовые!L367+Цены!$D$4+Цены!$G$3</f>
        <v>2727.0239999999999</v>
      </c>
      <c r="M397" s="8">
        <f>'Цены 2'!M65+Сбытовые!M367+Цены!$D$4+Цены!$G$3</f>
        <v>2698.4540000000002</v>
      </c>
      <c r="N397" s="8">
        <f>'Цены 2'!N65+Сбытовые!N367+Цены!$D$4+Цены!$G$3</f>
        <v>2682.8939999999998</v>
      </c>
      <c r="O397" s="8">
        <f>'Цены 2'!O65+Сбытовые!O367+Цены!$D$4+Цены!$G$3</f>
        <v>2677.7240000000002</v>
      </c>
      <c r="P397" s="8">
        <f>'Цены 2'!P65+Сбытовые!P367+Цены!$D$4+Цены!$G$3</f>
        <v>2675.5839999999998</v>
      </c>
      <c r="Q397" s="8">
        <f>'Цены 2'!Q65+Сбытовые!Q367+Цены!$D$4+Цены!$G$3</f>
        <v>2677.3240000000001</v>
      </c>
      <c r="R397" s="8">
        <f>'Цены 2'!R65+Сбытовые!R367+Цены!$D$4+Цены!$G$3</f>
        <v>2674.9839999999999</v>
      </c>
      <c r="S397" s="8">
        <f>'Цены 2'!S65+Сбытовые!S367+Цены!$D$4+Цены!$G$3</f>
        <v>2708.3339999999998</v>
      </c>
      <c r="T397" s="8">
        <f>'Цены 2'!T65+Сбытовые!T367+Цены!$D$4+Цены!$G$3</f>
        <v>2721.9540000000002</v>
      </c>
      <c r="U397" s="8">
        <f>'Цены 2'!U65+Сбытовые!U367+Цены!$D$4+Цены!$G$3</f>
        <v>2707.6640000000002</v>
      </c>
      <c r="V397" s="8">
        <f>'Цены 2'!V65+Сбытовые!V367+Цены!$D$4+Цены!$G$3</f>
        <v>2657.6039999999998</v>
      </c>
      <c r="W397" s="8">
        <f>'Цены 2'!W65+Сбытовые!W367+Цены!$D$4+Цены!$G$3</f>
        <v>2649.634</v>
      </c>
      <c r="X397" s="8">
        <f>'Цены 2'!X65+Сбытовые!X367+Цены!$D$4+Цены!$G$3</f>
        <v>2572.614</v>
      </c>
      <c r="Y397" s="8">
        <f>'Цены 2'!Y65+Сбытовые!Y367+Цены!$D$4+Цены!$G$3</f>
        <v>1974.4840000000002</v>
      </c>
    </row>
    <row r="398" spans="1:25" x14ac:dyDescent="0.25">
      <c r="A398" s="7">
        <v>25</v>
      </c>
      <c r="B398" s="8">
        <f>'Цены 2'!B66+Сбытовые!B368+Цены!$D$4+Цены!$G$3</f>
        <v>1795.0440000000001</v>
      </c>
      <c r="C398" s="8">
        <f>'Цены 2'!C66+Сбытовые!C368+Цены!$D$4+Цены!$G$3</f>
        <v>1734.4940000000001</v>
      </c>
      <c r="D398" s="8">
        <f>'Цены 2'!D66+Сбытовые!D368+Цены!$D$4+Цены!$G$3</f>
        <v>1708.654</v>
      </c>
      <c r="E398" s="8">
        <f>'Цены 2'!E66+Сбытовые!E368+Цены!$D$4+Цены!$G$3</f>
        <v>1707.5540000000001</v>
      </c>
      <c r="F398" s="8">
        <f>'Цены 2'!F66+Сбытовые!F368+Цены!$D$4+Цены!$G$3</f>
        <v>1738.8440000000001</v>
      </c>
      <c r="G398" s="8">
        <f>'Цены 2'!G66+Сбытовые!G368+Цены!$D$4+Цены!$G$3</f>
        <v>1882.1540000000002</v>
      </c>
      <c r="H398" s="8">
        <f>'Цены 2'!H66+Сбытовые!H368+Цены!$D$4+Цены!$G$3</f>
        <v>2099.1540000000005</v>
      </c>
      <c r="I398" s="8">
        <f>'Цены 2'!I66+Сбытовые!I368+Цены!$D$4+Цены!$G$3</f>
        <v>2421.0340000000001</v>
      </c>
      <c r="J398" s="8">
        <f>'Цены 2'!J66+Сбытовые!J368+Цены!$D$4+Цены!$G$3</f>
        <v>2648.0140000000001</v>
      </c>
      <c r="K398" s="8">
        <f>'Цены 2'!K66+Сбытовые!K368+Цены!$D$4+Цены!$G$3</f>
        <v>2658.8539999999998</v>
      </c>
      <c r="L398" s="8">
        <f>'Цены 2'!L66+Сбытовые!L368+Цены!$D$4+Цены!$G$3</f>
        <v>2657.5540000000001</v>
      </c>
      <c r="M398" s="8">
        <f>'Цены 2'!M66+Сбытовые!M368+Цены!$D$4+Цены!$G$3</f>
        <v>2653.384</v>
      </c>
      <c r="N398" s="8">
        <f>'Цены 2'!N66+Сбытовые!N368+Цены!$D$4+Цены!$G$3</f>
        <v>2631.904</v>
      </c>
      <c r="O398" s="8">
        <f>'Цены 2'!O66+Сбытовые!O368+Цены!$D$4+Цены!$G$3</f>
        <v>2632.7139999999999</v>
      </c>
      <c r="P398" s="8">
        <f>'Цены 2'!P66+Сбытовые!P368+Цены!$D$4+Цены!$G$3</f>
        <v>2632.9340000000002</v>
      </c>
      <c r="Q398" s="8">
        <f>'Цены 2'!Q66+Сбытовые!Q368+Цены!$D$4+Цены!$G$3</f>
        <v>2650.6840000000002</v>
      </c>
      <c r="R398" s="8">
        <f>'Цены 2'!R66+Сбытовые!R368+Цены!$D$4+Цены!$G$3</f>
        <v>2641.864</v>
      </c>
      <c r="S398" s="8">
        <f>'Цены 2'!S66+Сбытовые!S368+Цены!$D$4+Цены!$G$3</f>
        <v>2664.5540000000001</v>
      </c>
      <c r="T398" s="8">
        <f>'Цены 2'!T66+Сбытовые!T368+Цены!$D$4+Цены!$G$3</f>
        <v>2672.2939999999999</v>
      </c>
      <c r="U398" s="8">
        <f>'Цены 2'!U66+Сбытовые!U368+Цены!$D$4+Цены!$G$3</f>
        <v>2685.5639999999999</v>
      </c>
      <c r="V398" s="8">
        <f>'Цены 2'!V66+Сбытовые!V368+Цены!$D$4+Цены!$G$3</f>
        <v>2651.2739999999999</v>
      </c>
      <c r="W398" s="8">
        <f>'Цены 2'!W66+Сбытовые!W368+Цены!$D$4+Цены!$G$3</f>
        <v>2582.904</v>
      </c>
      <c r="X398" s="8">
        <f>'Цены 2'!X66+Сбытовые!X368+Цены!$D$4+Цены!$G$3</f>
        <v>2249.634</v>
      </c>
      <c r="Y398" s="8">
        <f>'Цены 2'!Y66+Сбытовые!Y368+Цены!$D$4+Цены!$G$3</f>
        <v>1905.5240000000001</v>
      </c>
    </row>
    <row r="399" spans="1:25" x14ac:dyDescent="0.25">
      <c r="A399" s="7">
        <v>26</v>
      </c>
      <c r="B399" s="8">
        <f>'Цены 2'!B67+Сбытовые!B369+Цены!$D$4+Цены!$G$3</f>
        <v>1722.3340000000001</v>
      </c>
      <c r="C399" s="8">
        <f>'Цены 2'!C67+Сбытовые!C369+Цены!$D$4+Цены!$G$3</f>
        <v>1665.684</v>
      </c>
      <c r="D399" s="8">
        <f>'Цены 2'!D67+Сбытовые!D369+Цены!$D$4+Цены!$G$3</f>
        <v>1593.644</v>
      </c>
      <c r="E399" s="8">
        <f>'Цены 2'!E67+Сбытовые!E369+Цены!$D$4+Цены!$G$3</f>
        <v>1647.424</v>
      </c>
      <c r="F399" s="8">
        <f>'Цены 2'!F67+Сбытовые!F369+Цены!$D$4+Цены!$G$3</f>
        <v>1689.894</v>
      </c>
      <c r="G399" s="8">
        <f>'Цены 2'!G67+Сбытовые!G369+Цены!$D$4+Цены!$G$3</f>
        <v>1719.604</v>
      </c>
      <c r="H399" s="8">
        <f>'Цены 2'!H67+Сбытовые!H369+Цены!$D$4+Цены!$G$3</f>
        <v>1789.4940000000001</v>
      </c>
      <c r="I399" s="8">
        <f>'Цены 2'!I67+Сбытовые!I369+Цены!$D$4+Цены!$G$3</f>
        <v>2020.7440000000001</v>
      </c>
      <c r="J399" s="8">
        <f>'Цены 2'!J67+Сбытовые!J369+Цены!$D$4+Цены!$G$3</f>
        <v>2280.6040000000003</v>
      </c>
      <c r="K399" s="8">
        <f>'Цены 2'!K67+Сбытовые!K369+Цены!$D$4+Цены!$G$3</f>
        <v>2587.444</v>
      </c>
      <c r="L399" s="8">
        <f>'Цены 2'!L67+Сбытовые!L369+Цены!$D$4+Цены!$G$3</f>
        <v>2616.8139999999999</v>
      </c>
      <c r="M399" s="8">
        <f>'Цены 2'!M67+Сбытовые!M369+Цены!$D$4+Цены!$G$3</f>
        <v>2613.5940000000001</v>
      </c>
      <c r="N399" s="8">
        <f>'Цены 2'!N67+Сбытовые!N369+Цены!$D$4+Цены!$G$3</f>
        <v>2597.1439999999998</v>
      </c>
      <c r="O399" s="8">
        <f>'Цены 2'!O67+Сбытовые!O369+Цены!$D$4+Цены!$G$3</f>
        <v>2606.0239999999999</v>
      </c>
      <c r="P399" s="8">
        <f>'Цены 2'!P67+Сбытовые!P369+Цены!$D$4+Цены!$G$3</f>
        <v>2600.2339999999999</v>
      </c>
      <c r="Q399" s="8">
        <f>'Цены 2'!Q67+Сбытовые!Q369+Цены!$D$4+Цены!$G$3</f>
        <v>2606.3539999999998</v>
      </c>
      <c r="R399" s="8">
        <f>'Цены 2'!R67+Сбытовые!R369+Цены!$D$4+Цены!$G$3</f>
        <v>2616.4740000000002</v>
      </c>
      <c r="S399" s="8">
        <f>'Цены 2'!S67+Сбытовые!S369+Цены!$D$4+Цены!$G$3</f>
        <v>2652.6840000000002</v>
      </c>
      <c r="T399" s="8">
        <f>'Цены 2'!T67+Сбытовые!T369+Цены!$D$4+Цены!$G$3</f>
        <v>2657.6640000000002</v>
      </c>
      <c r="U399" s="8">
        <f>'Цены 2'!U67+Сбытовые!U369+Цены!$D$4+Цены!$G$3</f>
        <v>2667.8040000000001</v>
      </c>
      <c r="V399" s="8">
        <f>'Цены 2'!V67+Сбытовые!V369+Цены!$D$4+Цены!$G$3</f>
        <v>2646.8139999999999</v>
      </c>
      <c r="W399" s="8">
        <f>'Цены 2'!W67+Сбытовые!W369+Цены!$D$4+Цены!$G$3</f>
        <v>2623.0740000000001</v>
      </c>
      <c r="X399" s="8">
        <f>'Цены 2'!X67+Сбытовые!X369+Цены!$D$4+Цены!$G$3</f>
        <v>2111.4340000000002</v>
      </c>
      <c r="Y399" s="8">
        <f>'Цены 2'!Y67+Сбытовые!Y369+Цены!$D$4+Цены!$G$3</f>
        <v>1900.374</v>
      </c>
    </row>
    <row r="400" spans="1:25" x14ac:dyDescent="0.25">
      <c r="A400" s="7">
        <v>27</v>
      </c>
      <c r="B400" s="8">
        <f>'Цены 2'!B68+Сбытовые!B370+Цены!$D$4+Цены!$G$3</f>
        <v>1800.7640000000001</v>
      </c>
      <c r="C400" s="8">
        <f>'Цены 2'!C68+Сбытовые!C370+Цены!$D$4+Цены!$G$3</f>
        <v>1721.2140000000002</v>
      </c>
      <c r="D400" s="8">
        <f>'Цены 2'!D68+Сбытовые!D370+Цены!$D$4+Цены!$G$3</f>
        <v>1704.5140000000001</v>
      </c>
      <c r="E400" s="8">
        <f>'Цены 2'!E68+Сбытовые!E370+Цены!$D$4+Цены!$G$3</f>
        <v>1684.4740000000002</v>
      </c>
      <c r="F400" s="8">
        <f>'Цены 2'!F68+Сбытовые!F370+Цены!$D$4+Цены!$G$3</f>
        <v>1704.8240000000001</v>
      </c>
      <c r="G400" s="8">
        <f>'Цены 2'!G68+Сбытовые!G370+Цены!$D$4+Цены!$G$3</f>
        <v>1721.874</v>
      </c>
      <c r="H400" s="8">
        <f>'Цены 2'!H68+Сбытовые!H370+Цены!$D$4+Цены!$G$3</f>
        <v>1760.8340000000001</v>
      </c>
      <c r="I400" s="8">
        <f>'Цены 2'!I68+Сбытовые!I370+Цены!$D$4+Цены!$G$3</f>
        <v>1893.2140000000002</v>
      </c>
      <c r="J400" s="8">
        <f>'Цены 2'!J68+Сбытовые!J370+Цены!$D$4+Цены!$G$3</f>
        <v>2123.0940000000001</v>
      </c>
      <c r="K400" s="8">
        <f>'Цены 2'!K68+Сбытовые!K370+Цены!$D$4+Цены!$G$3</f>
        <v>2410.1940000000004</v>
      </c>
      <c r="L400" s="8">
        <f>'Цены 2'!L68+Сбытовые!L370+Цены!$D$4+Цены!$G$3</f>
        <v>2543.0839999999998</v>
      </c>
      <c r="M400" s="8">
        <f>'Цены 2'!M68+Сбытовые!M370+Цены!$D$4+Цены!$G$3</f>
        <v>2558.3440000000001</v>
      </c>
      <c r="N400" s="8">
        <f>'Цены 2'!N68+Сбытовые!N370+Цены!$D$4+Цены!$G$3</f>
        <v>2556.5740000000001</v>
      </c>
      <c r="O400" s="8">
        <f>'Цены 2'!O68+Сбытовые!O370+Цены!$D$4+Цены!$G$3</f>
        <v>2537.2339999999999</v>
      </c>
      <c r="P400" s="8">
        <f>'Цены 2'!P68+Сбытовые!P370+Цены!$D$4+Цены!$G$3</f>
        <v>2532.7539999999999</v>
      </c>
      <c r="Q400" s="8">
        <f>'Цены 2'!Q68+Сбытовые!Q370+Цены!$D$4+Цены!$G$3</f>
        <v>2565.9540000000002</v>
      </c>
      <c r="R400" s="8">
        <f>'Цены 2'!R68+Сбытовые!R370+Цены!$D$4+Цены!$G$3</f>
        <v>2590.1239999999998</v>
      </c>
      <c r="S400" s="8">
        <f>'Цены 2'!S68+Сбытовые!S370+Цены!$D$4+Цены!$G$3</f>
        <v>2696.4839999999999</v>
      </c>
      <c r="T400" s="8">
        <f>'Цены 2'!T68+Сбытовые!T370+Цены!$D$4+Цены!$G$3</f>
        <v>2712.864</v>
      </c>
      <c r="U400" s="8">
        <f>'Цены 2'!U68+Сбытовые!U370+Цены!$D$4+Цены!$G$3</f>
        <v>2711.9140000000002</v>
      </c>
      <c r="V400" s="8">
        <f>'Цены 2'!V68+Сбытовые!V370+Цены!$D$4+Цены!$G$3</f>
        <v>2683.154</v>
      </c>
      <c r="W400" s="8">
        <f>'Цены 2'!W68+Сбытовые!W370+Цены!$D$4+Цены!$G$3</f>
        <v>2653.9740000000002</v>
      </c>
      <c r="X400" s="8">
        <f>'Цены 2'!X68+Сбытовые!X370+Цены!$D$4+Цены!$G$3</f>
        <v>2099.7240000000002</v>
      </c>
      <c r="Y400" s="8">
        <f>'Цены 2'!Y68+Сбытовые!Y370+Цены!$D$4+Цены!$G$3</f>
        <v>1900.3340000000001</v>
      </c>
    </row>
    <row r="401" spans="1:25" x14ac:dyDescent="0.25">
      <c r="A401" s="7">
        <v>28</v>
      </c>
      <c r="B401" s="8">
        <f>'Цены 2'!B69+Сбытовые!B371+Цены!$D$4+Цены!$G$3</f>
        <v>1844.9940000000001</v>
      </c>
      <c r="C401" s="8">
        <f>'Цены 2'!C69+Сбытовые!C371+Цены!$D$4+Цены!$G$3</f>
        <v>1777.6740000000002</v>
      </c>
      <c r="D401" s="8">
        <f>'Цены 2'!D69+Сбытовые!D371+Цены!$D$4+Цены!$G$3</f>
        <v>1716.634</v>
      </c>
      <c r="E401" s="8">
        <f>'Цены 2'!E69+Сбытовые!E371+Цены!$D$4+Цены!$G$3</f>
        <v>1712.864</v>
      </c>
      <c r="F401" s="8">
        <f>'Цены 2'!F69+Сбытовые!F371+Цены!$D$4+Цены!$G$3</f>
        <v>1766.0040000000001</v>
      </c>
      <c r="G401" s="8">
        <f>'Цены 2'!G69+Сбытовые!G371+Цены!$D$4+Цены!$G$3</f>
        <v>1895.394</v>
      </c>
      <c r="H401" s="8">
        <f>'Цены 2'!H69+Сбытовые!H371+Цены!$D$4+Цены!$G$3</f>
        <v>2101.5240000000003</v>
      </c>
      <c r="I401" s="8">
        <f>'Цены 2'!I69+Сбытовые!I371+Цены!$D$4+Цены!$G$3</f>
        <v>2436.9740000000002</v>
      </c>
      <c r="J401" s="8">
        <f>'Цены 2'!J69+Сбытовые!J371+Цены!$D$4+Цены!$G$3</f>
        <v>2651.4839999999999</v>
      </c>
      <c r="K401" s="8">
        <f>'Цены 2'!K69+Сбытовые!K371+Цены!$D$4+Цены!$G$3</f>
        <v>2696.154</v>
      </c>
      <c r="L401" s="8">
        <f>'Цены 2'!L69+Сбытовые!L371+Цены!$D$4+Цены!$G$3</f>
        <v>2695.8539999999998</v>
      </c>
      <c r="M401" s="8">
        <f>'Цены 2'!M69+Сбытовые!M371+Цены!$D$4+Цены!$G$3</f>
        <v>2677.3240000000001</v>
      </c>
      <c r="N401" s="8">
        <f>'Цены 2'!N69+Сбытовые!N371+Цены!$D$4+Цены!$G$3</f>
        <v>2657.424</v>
      </c>
      <c r="O401" s="8">
        <f>'Цены 2'!O69+Сбытовые!O371+Цены!$D$4+Цены!$G$3</f>
        <v>2652.924</v>
      </c>
      <c r="P401" s="8">
        <f>'Цены 2'!P69+Сбытовые!P371+Цены!$D$4+Цены!$G$3</f>
        <v>2644.3539999999998</v>
      </c>
      <c r="Q401" s="8">
        <f>'Цены 2'!Q69+Сбытовые!Q371+Цены!$D$4+Цены!$G$3</f>
        <v>2646.2040000000002</v>
      </c>
      <c r="R401" s="8">
        <f>'Цены 2'!R69+Сбытовые!R371+Цены!$D$4+Цены!$G$3</f>
        <v>2644.7840000000001</v>
      </c>
      <c r="S401" s="8">
        <f>'Цены 2'!S69+Сбытовые!S371+Цены!$D$4+Цены!$G$3</f>
        <v>2691.114</v>
      </c>
      <c r="T401" s="8">
        <f>'Цены 2'!T69+Сбытовые!T371+Цены!$D$4+Цены!$G$3</f>
        <v>2698.1239999999998</v>
      </c>
      <c r="U401" s="8">
        <f>'Цены 2'!U69+Сбытовые!U371+Цены!$D$4+Цены!$G$3</f>
        <v>2679.4839999999999</v>
      </c>
      <c r="V401" s="8">
        <f>'Цены 2'!V69+Сбытовые!V371+Цены!$D$4+Цены!$G$3</f>
        <v>2629.5740000000001</v>
      </c>
      <c r="W401" s="8">
        <f>'Цены 2'!W69+Сбытовые!W371+Цены!$D$4+Цены!$G$3</f>
        <v>2462.9040000000005</v>
      </c>
      <c r="X401" s="8">
        <f>'Цены 2'!X69+Сбытовые!X371+Цены!$D$4+Цены!$G$3</f>
        <v>2154.6440000000002</v>
      </c>
      <c r="Y401" s="8">
        <f>'Цены 2'!Y69+Сбытовые!Y371+Цены!$D$4+Цены!$G$3</f>
        <v>1880.2040000000002</v>
      </c>
    </row>
    <row r="402" spans="1:25" x14ac:dyDescent="0.25">
      <c r="A402" s="7">
        <v>29</v>
      </c>
      <c r="B402" s="8">
        <f>'Цены 2'!B70+Сбытовые!B372+Цены!$D$4+Цены!$G$3</f>
        <v>1711.4940000000001</v>
      </c>
      <c r="C402" s="8">
        <f>'Цены 2'!C70+Сбытовые!C372+Цены!$D$4+Цены!$G$3</f>
        <v>1653.894</v>
      </c>
      <c r="D402" s="8">
        <f>'Цены 2'!D70+Сбытовые!D372+Цены!$D$4+Цены!$G$3</f>
        <v>1528.5340000000001</v>
      </c>
      <c r="E402" s="8">
        <f>'Цены 2'!E70+Сбытовые!E372+Цены!$D$4+Цены!$G$3</f>
        <v>1533.664</v>
      </c>
      <c r="F402" s="8">
        <f>'Цены 2'!F70+Сбытовые!F372+Цены!$D$4+Цены!$G$3</f>
        <v>1648.414</v>
      </c>
      <c r="G402" s="8">
        <f>'Цены 2'!G70+Сбытовые!G372+Цены!$D$4+Цены!$G$3</f>
        <v>1743.5940000000001</v>
      </c>
      <c r="H402" s="8">
        <f>'Цены 2'!H70+Сбытовые!H372+Цены!$D$4+Цены!$G$3</f>
        <v>1941.634</v>
      </c>
      <c r="I402" s="8">
        <f>'Цены 2'!I70+Сбытовые!I372+Цены!$D$4+Цены!$G$3</f>
        <v>2215.2440000000001</v>
      </c>
      <c r="J402" s="8">
        <f>'Цены 2'!J70+Сбытовые!J372+Цены!$D$4+Цены!$G$3</f>
        <v>2420.9340000000002</v>
      </c>
      <c r="K402" s="8">
        <f>'Цены 2'!K70+Сбытовые!K372+Цены!$D$4+Цены!$G$3</f>
        <v>2475.4840000000004</v>
      </c>
      <c r="L402" s="8">
        <f>'Цены 2'!L70+Сбытовые!L372+Цены!$D$4+Цены!$G$3</f>
        <v>2471.8540000000003</v>
      </c>
      <c r="M402" s="8">
        <f>'Цены 2'!M70+Сбытовые!M372+Цены!$D$4+Цены!$G$3</f>
        <v>2447.0440000000003</v>
      </c>
      <c r="N402" s="8">
        <f>'Цены 2'!N70+Сбытовые!N372+Цены!$D$4+Цены!$G$3</f>
        <v>2430.0740000000001</v>
      </c>
      <c r="O402" s="8">
        <f>'Цены 2'!O70+Сбытовые!O372+Цены!$D$4+Цены!$G$3</f>
        <v>2429.0240000000003</v>
      </c>
      <c r="P402" s="8">
        <f>'Цены 2'!P70+Сбытовые!P372+Цены!$D$4+Цены!$G$3</f>
        <v>2420.0640000000003</v>
      </c>
      <c r="Q402" s="8">
        <f>'Цены 2'!Q70+Сбытовые!Q372+Цены!$D$4+Цены!$G$3</f>
        <v>2424.7440000000001</v>
      </c>
      <c r="R402" s="8">
        <f>'Цены 2'!R70+Сбытовые!R372+Цены!$D$4+Цены!$G$3</f>
        <v>2430.1540000000005</v>
      </c>
      <c r="S402" s="8">
        <f>'Цены 2'!S70+Сбытовые!S372+Цены!$D$4+Цены!$G$3</f>
        <v>2469.2940000000003</v>
      </c>
      <c r="T402" s="8">
        <f>'Цены 2'!T70+Сбытовые!T372+Цены!$D$4+Цены!$G$3</f>
        <v>2454.3740000000003</v>
      </c>
      <c r="U402" s="8">
        <f>'Цены 2'!U70+Сбытовые!U372+Цены!$D$4+Цены!$G$3</f>
        <v>2464.9040000000005</v>
      </c>
      <c r="V402" s="8">
        <f>'Цены 2'!V70+Сбытовые!V372+Цены!$D$4+Цены!$G$3</f>
        <v>2417.0040000000004</v>
      </c>
      <c r="W402" s="8">
        <f>'Цены 2'!W70+Сбытовые!W372+Цены!$D$4+Цены!$G$3</f>
        <v>2343.7940000000003</v>
      </c>
      <c r="X402" s="8">
        <f>'Цены 2'!X70+Сбытовые!X372+Цены!$D$4+Цены!$G$3</f>
        <v>2002.0240000000001</v>
      </c>
      <c r="Y402" s="8">
        <f>'Цены 2'!Y70+Сбытовые!Y372+Цены!$D$4+Цены!$G$3</f>
        <v>1752.8440000000001</v>
      </c>
    </row>
    <row r="403" spans="1:25" x14ac:dyDescent="0.25">
      <c r="A403" s="7">
        <v>30</v>
      </c>
      <c r="B403" s="8">
        <f>'Цены 2'!B71+Сбытовые!B373+Цены!$D$4+Цены!$G$3</f>
        <v>1693.7740000000001</v>
      </c>
      <c r="C403" s="8">
        <f>'Цены 2'!C71+Сбытовые!C373+Цены!$D$4+Цены!$G$3</f>
        <v>1588.5240000000001</v>
      </c>
      <c r="D403" s="8">
        <f>'Цены 2'!D71+Сбытовые!D373+Цены!$D$4+Цены!$G$3</f>
        <v>1517.5340000000001</v>
      </c>
      <c r="E403" s="8">
        <f>'Цены 2'!E71+Сбытовые!E373+Цены!$D$4+Цены!$G$3</f>
        <v>1488.7140000000002</v>
      </c>
      <c r="F403" s="8">
        <f>'Цены 2'!F71+Сбытовые!F373+Цены!$D$4+Цены!$G$3</f>
        <v>1576.8340000000001</v>
      </c>
      <c r="G403" s="8">
        <f>'Цены 2'!G71+Сбытовые!G373+Цены!$D$4+Цены!$G$3</f>
        <v>1770.4940000000001</v>
      </c>
      <c r="H403" s="8">
        <f>'Цены 2'!H71+Сбытовые!H373+Цены!$D$4+Цены!$G$3</f>
        <v>1927.7140000000002</v>
      </c>
      <c r="I403" s="8">
        <f>'Цены 2'!I71+Сбытовые!I373+Цены!$D$4+Цены!$G$3</f>
        <v>2242.1240000000003</v>
      </c>
      <c r="J403" s="8">
        <f>'Цены 2'!J71+Сбытовые!J373+Цены!$D$4+Цены!$G$3</f>
        <v>2613.944</v>
      </c>
      <c r="K403" s="8">
        <f>'Цены 2'!K71+Сбытовые!K373+Цены!$D$4+Цены!$G$3</f>
        <v>2660.6239999999998</v>
      </c>
      <c r="L403" s="8">
        <f>'Цены 2'!L71+Сбытовые!L373+Цены!$D$4+Цены!$G$3</f>
        <v>2670.2539999999999</v>
      </c>
      <c r="M403" s="8">
        <f>'Цены 2'!M71+Сбытовые!M373+Цены!$D$4+Цены!$G$3</f>
        <v>2651.4140000000002</v>
      </c>
      <c r="N403" s="8">
        <f>'Цены 2'!N71+Сбытовые!N373+Цены!$D$4+Цены!$G$3</f>
        <v>2632.3739999999998</v>
      </c>
      <c r="O403" s="8">
        <f>'Цены 2'!O71+Сбытовые!O373+Цены!$D$4+Цены!$G$3</f>
        <v>2632.8539999999998</v>
      </c>
      <c r="P403" s="8">
        <f>'Цены 2'!P71+Сбытовые!P373+Цены!$D$4+Цены!$G$3</f>
        <v>2629.7939999999999</v>
      </c>
      <c r="Q403" s="8">
        <f>'Цены 2'!Q71+Сбытовые!Q373+Цены!$D$4+Цены!$G$3</f>
        <v>2663.4140000000002</v>
      </c>
      <c r="R403" s="8">
        <f>'Цены 2'!R71+Сбытовые!R373+Цены!$D$4+Цены!$G$3</f>
        <v>2660.5039999999999</v>
      </c>
      <c r="S403" s="8">
        <f>'Цены 2'!S71+Сбытовые!S373+Цены!$D$4+Цены!$G$3</f>
        <v>2696.2440000000001</v>
      </c>
      <c r="T403" s="8">
        <f>'Цены 2'!T71+Сбытовые!T373+Цены!$D$4+Цены!$G$3</f>
        <v>2675.8939999999998</v>
      </c>
      <c r="U403" s="8">
        <f>'Цены 2'!U71+Сбытовые!U373+Цены!$D$4+Цены!$G$3</f>
        <v>2748.5540000000001</v>
      </c>
      <c r="V403" s="8">
        <f>'Цены 2'!V71+Сбытовые!V373+Цены!$D$4+Цены!$G$3</f>
        <v>2659.2739999999999</v>
      </c>
      <c r="W403" s="8">
        <f>'Цены 2'!W71+Сбытовые!W373+Цены!$D$4+Цены!$G$3</f>
        <v>2627.4839999999999</v>
      </c>
      <c r="X403" s="8">
        <f>'Цены 2'!X71+Сбытовые!X373+Цены!$D$4+Цены!$G$3</f>
        <v>2478.7540000000004</v>
      </c>
      <c r="Y403" s="8">
        <f>'Цены 2'!Y71+Сбытовые!Y373+Цены!$D$4+Цены!$G$3</f>
        <v>1775.7840000000001</v>
      </c>
    </row>
    <row r="404" spans="1:25" x14ac:dyDescent="0.25">
      <c r="A404" s="7">
        <v>31</v>
      </c>
      <c r="B404" s="8">
        <f>'Цены 2'!B72+Сбытовые!B374+Цены!$D$4+Цены!$G$3</f>
        <v>745.274</v>
      </c>
      <c r="C404" s="8">
        <f>'Цены 2'!C72+Сбытовые!C374+Цены!$D$4+Цены!$G$3</f>
        <v>745.274</v>
      </c>
      <c r="D404" s="8">
        <f>'Цены 2'!D72+Сбытовые!D374+Цены!$D$4+Цены!$G$3</f>
        <v>745.274</v>
      </c>
      <c r="E404" s="8">
        <f>'Цены 2'!E72+Сбытовые!E374+Цены!$D$4+Цены!$G$3</f>
        <v>745.274</v>
      </c>
      <c r="F404" s="8">
        <f>'Цены 2'!F72+Сбытовые!F374+Цены!$D$4+Цены!$G$3</f>
        <v>745.274</v>
      </c>
      <c r="G404" s="8">
        <f>'Цены 2'!G72+Сбытовые!G374+Цены!$D$4+Цены!$G$3</f>
        <v>745.274</v>
      </c>
      <c r="H404" s="8">
        <f>'Цены 2'!H72+Сбытовые!H374+Цены!$D$4+Цены!$G$3</f>
        <v>745.274</v>
      </c>
      <c r="I404" s="8">
        <f>'Цены 2'!I72+Сбытовые!I374+Цены!$D$4+Цены!$G$3</f>
        <v>745.274</v>
      </c>
      <c r="J404" s="8">
        <f>'Цены 2'!J72+Сбытовые!J374+Цены!$D$4+Цены!$G$3</f>
        <v>745.274</v>
      </c>
      <c r="K404" s="8">
        <f>'Цены 2'!K72+Сбытовые!K374+Цены!$D$4+Цены!$G$3</f>
        <v>745.274</v>
      </c>
      <c r="L404" s="8">
        <f>'Цены 2'!L72+Сбытовые!L374+Цены!$D$4+Цены!$G$3</f>
        <v>745.274</v>
      </c>
      <c r="M404" s="8">
        <f>'Цены 2'!M72+Сбытовые!M374+Цены!$D$4+Цены!$G$3</f>
        <v>745.274</v>
      </c>
      <c r="N404" s="8">
        <f>'Цены 2'!N72+Сбытовые!N374+Цены!$D$4+Цены!$G$3</f>
        <v>745.274</v>
      </c>
      <c r="O404" s="8">
        <f>'Цены 2'!O72+Сбытовые!O374+Цены!$D$4+Цены!$G$3</f>
        <v>745.274</v>
      </c>
      <c r="P404" s="8">
        <f>'Цены 2'!P72+Сбытовые!P374+Цены!$D$4+Цены!$G$3</f>
        <v>745.274</v>
      </c>
      <c r="Q404" s="8">
        <f>'Цены 2'!Q72+Сбытовые!Q374+Цены!$D$4+Цены!$G$3</f>
        <v>745.274</v>
      </c>
      <c r="R404" s="8">
        <f>'Цены 2'!R72+Сбытовые!R374+Цены!$D$4+Цены!$G$3</f>
        <v>745.274</v>
      </c>
      <c r="S404" s="8">
        <f>'Цены 2'!S72+Сбытовые!S374+Цены!$D$4+Цены!$G$3</f>
        <v>745.274</v>
      </c>
      <c r="T404" s="8">
        <f>'Цены 2'!T72+Сбытовые!T374+Цены!$D$4+Цены!$G$3</f>
        <v>745.274</v>
      </c>
      <c r="U404" s="8">
        <f>'Цены 2'!U72+Сбытовые!U374+Цены!$D$4+Цены!$G$3</f>
        <v>745.274</v>
      </c>
      <c r="V404" s="8">
        <f>'Цены 2'!V72+Сбытовые!V374+Цены!$D$4+Цены!$G$3</f>
        <v>745.274</v>
      </c>
      <c r="W404" s="8">
        <f>'Цены 2'!W72+Сбытовые!W374+Цены!$D$4+Цены!$G$3</f>
        <v>745.274</v>
      </c>
      <c r="X404" s="8">
        <f>'Цены 2'!X72+Сбытовые!X374+Цены!$D$4+Цены!$G$3</f>
        <v>745.274</v>
      </c>
      <c r="Y404" s="8">
        <f>'Цены 2'!Y72+Сбытовые!Y374+Цены!$D$4+Цены!$G$3</f>
        <v>745.274</v>
      </c>
    </row>
    <row r="406" spans="1:25" x14ac:dyDescent="0.25">
      <c r="A406" s="135" t="s">
        <v>12</v>
      </c>
      <c r="B406" s="137" t="s">
        <v>95</v>
      </c>
      <c r="C406" s="138"/>
      <c r="D406" s="138"/>
      <c r="E406" s="138"/>
      <c r="F406" s="138"/>
      <c r="G406" s="138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8"/>
      <c r="T406" s="138"/>
      <c r="U406" s="138"/>
      <c r="V406" s="138"/>
      <c r="W406" s="138"/>
      <c r="X406" s="138"/>
      <c r="Y406" s="139"/>
    </row>
    <row r="407" spans="1:25" x14ac:dyDescent="0.25">
      <c r="A407" s="136"/>
      <c r="B407" s="6" t="s">
        <v>13</v>
      </c>
      <c r="C407" s="6" t="s">
        <v>14</v>
      </c>
      <c r="D407" s="6" t="s">
        <v>15</v>
      </c>
      <c r="E407" s="6" t="s">
        <v>16</v>
      </c>
      <c r="F407" s="6" t="s">
        <v>17</v>
      </c>
      <c r="G407" s="6" t="s">
        <v>18</v>
      </c>
      <c r="H407" s="6" t="s">
        <v>19</v>
      </c>
      <c r="I407" s="6" t="s">
        <v>20</v>
      </c>
      <c r="J407" s="6" t="s">
        <v>21</v>
      </c>
      <c r="K407" s="6" t="s">
        <v>22</v>
      </c>
      <c r="L407" s="6" t="s">
        <v>23</v>
      </c>
      <c r="M407" s="6" t="s">
        <v>24</v>
      </c>
      <c r="N407" s="6" t="s">
        <v>25</v>
      </c>
      <c r="O407" s="6" t="s">
        <v>26</v>
      </c>
      <c r="P407" s="6" t="s">
        <v>27</v>
      </c>
      <c r="Q407" s="6" t="s">
        <v>28</v>
      </c>
      <c r="R407" s="6" t="s">
        <v>29</v>
      </c>
      <c r="S407" s="6" t="s">
        <v>30</v>
      </c>
      <c r="T407" s="6" t="s">
        <v>31</v>
      </c>
      <c r="U407" s="6" t="s">
        <v>32</v>
      </c>
      <c r="V407" s="6" t="s">
        <v>33</v>
      </c>
      <c r="W407" s="6" t="s">
        <v>34</v>
      </c>
      <c r="X407" s="6" t="s">
        <v>35</v>
      </c>
      <c r="Y407" s="6" t="s">
        <v>36</v>
      </c>
    </row>
    <row r="408" spans="1:25" x14ac:dyDescent="0.25">
      <c r="A408" s="7">
        <v>1</v>
      </c>
      <c r="B408" s="8">
        <f>'Цены 2'!B42+Сбытовые!B344+Цены!$E$4+Цены!$G$3</f>
        <v>1937.0440000000001</v>
      </c>
      <c r="C408" s="8">
        <f>'Цены 2'!C42+Сбытовые!C344+Цены!$E$4+Цены!$G$3</f>
        <v>1927.684</v>
      </c>
      <c r="D408" s="8">
        <f>'Цены 2'!D42+Сбытовые!D344+Цены!$E$4+Цены!$G$3</f>
        <v>1893.894</v>
      </c>
      <c r="E408" s="8">
        <f>'Цены 2'!E42+Сбытовые!E344+Цены!$E$4+Цены!$G$3</f>
        <v>1721.4739999999999</v>
      </c>
      <c r="F408" s="8">
        <f>'Цены 2'!F42+Сбытовые!F344+Цены!$E$4+Цены!$G$3</f>
        <v>1917.894</v>
      </c>
      <c r="G408" s="8">
        <f>'Цены 2'!G42+Сбытовые!G344+Цены!$E$4+Цены!$G$3</f>
        <v>1920.9840000000002</v>
      </c>
      <c r="H408" s="8">
        <f>'Цены 2'!H42+Сбытовые!H344+Цены!$E$4+Цены!$G$3</f>
        <v>2693.5940000000001</v>
      </c>
      <c r="I408" s="8">
        <f>'Цены 2'!I42+Сбытовые!I344+Цены!$E$4+Цены!$G$3</f>
        <v>2981.2240000000002</v>
      </c>
      <c r="J408" s="8">
        <f>'Цены 2'!J42+Сбытовые!J344+Цены!$E$4+Цены!$G$3</f>
        <v>3099.7440000000006</v>
      </c>
      <c r="K408" s="8">
        <f>'Цены 2'!K42+Сбытовые!K344+Цены!$E$4+Цены!$G$3</f>
        <v>3162.0540000000001</v>
      </c>
      <c r="L408" s="8">
        <f>'Цены 2'!L42+Сбытовые!L344+Цены!$E$4+Цены!$G$3</f>
        <v>3161.8340000000003</v>
      </c>
      <c r="M408" s="8">
        <f>'Цены 2'!M42+Сбытовые!M344+Цены!$E$4+Цены!$G$3</f>
        <v>3152.2140000000004</v>
      </c>
      <c r="N408" s="8">
        <f>'Цены 2'!N42+Сбытовые!N344+Цены!$E$4+Цены!$G$3</f>
        <v>3135.0340000000006</v>
      </c>
      <c r="O408" s="8">
        <f>'Цены 2'!O42+Сбытовые!O344+Цены!$E$4+Цены!$G$3</f>
        <v>3132.7940000000003</v>
      </c>
      <c r="P408" s="8">
        <f>'Цены 2'!P42+Сбытовые!P344+Цены!$E$4+Цены!$G$3</f>
        <v>3126.6140000000005</v>
      </c>
      <c r="Q408" s="8">
        <f>'Цены 2'!Q42+Сбытовые!Q344+Цены!$E$4+Цены!$G$3</f>
        <v>3085.5240000000003</v>
      </c>
      <c r="R408" s="8">
        <f>'Цены 2'!R42+Сбытовые!R344+Цены!$E$4+Цены!$G$3</f>
        <v>3089.3740000000003</v>
      </c>
      <c r="S408" s="8">
        <f>'Цены 2'!S42+Сбытовые!S344+Цены!$E$4+Цены!$G$3</f>
        <v>3114.7640000000001</v>
      </c>
      <c r="T408" s="8">
        <f>'Цены 2'!T42+Сбытовые!T344+Цены!$E$4+Цены!$G$3</f>
        <v>3431.1840000000002</v>
      </c>
      <c r="U408" s="8">
        <f>'Цены 2'!U42+Сбытовые!U344+Цены!$E$4+Цены!$G$3</f>
        <v>3429.8240000000001</v>
      </c>
      <c r="V408" s="8">
        <f>'Цены 2'!V42+Сбытовые!V344+Цены!$E$4+Цены!$G$3</f>
        <v>3438.9940000000001</v>
      </c>
      <c r="W408" s="8">
        <f>'Цены 2'!W42+Сбытовые!W344+Цены!$E$4+Цены!$G$3</f>
        <v>3062.5940000000001</v>
      </c>
      <c r="X408" s="8">
        <f>'Цены 2'!X42+Сбытовые!X344+Цены!$E$4+Цены!$G$3</f>
        <v>2782.0940000000001</v>
      </c>
      <c r="Y408" s="8">
        <f>'Цены 2'!Y42+Сбытовые!Y344+Цены!$E$4+Цены!$G$3</f>
        <v>2201.8040000000001</v>
      </c>
    </row>
    <row r="409" spans="1:25" x14ac:dyDescent="0.25">
      <c r="A409" s="7">
        <v>2</v>
      </c>
      <c r="B409" s="8">
        <f>'Цены 2'!B43+Сбытовые!B345+Цены!$E$4+Цены!$G$3</f>
        <v>1923.854</v>
      </c>
      <c r="C409" s="8">
        <f>'Цены 2'!C43+Сбытовые!C345+Цены!$E$4+Цены!$G$3</f>
        <v>1871.364</v>
      </c>
      <c r="D409" s="8">
        <f>'Цены 2'!D43+Сбытовые!D345+Цены!$E$4+Цены!$G$3</f>
        <v>1586.914</v>
      </c>
      <c r="E409" s="8">
        <f>'Цены 2'!E43+Сбытовые!E345+Цены!$E$4+Цены!$G$3</f>
        <v>1586.914</v>
      </c>
      <c r="F409" s="8">
        <f>'Цены 2'!F43+Сбытовые!F345+Цены!$E$4+Цены!$G$3</f>
        <v>1586.944</v>
      </c>
      <c r="G409" s="8">
        <f>'Цены 2'!G43+Сбытовые!G345+Цены!$E$4+Цены!$G$3</f>
        <v>1907.394</v>
      </c>
      <c r="H409" s="8">
        <f>'Цены 2'!H43+Сбытовые!H345+Цены!$E$4+Цены!$G$3</f>
        <v>2684.6540000000005</v>
      </c>
      <c r="I409" s="8">
        <f>'Цены 2'!I43+Сбытовые!I345+Цены!$E$4+Цены!$G$3</f>
        <v>3008.5240000000003</v>
      </c>
      <c r="J409" s="8">
        <f>'Цены 2'!J43+Сбытовые!J345+Цены!$E$4+Цены!$G$3</f>
        <v>3289.7640000000001</v>
      </c>
      <c r="K409" s="8">
        <f>'Цены 2'!K43+Сбытовые!K345+Цены!$E$4+Цены!$G$3</f>
        <v>3441.654</v>
      </c>
      <c r="L409" s="8">
        <f>'Цены 2'!L43+Сбытовые!L345+Цены!$E$4+Цены!$G$3</f>
        <v>3446.9940000000001</v>
      </c>
      <c r="M409" s="8">
        <f>'Цены 2'!M43+Сбытовые!M345+Цены!$E$4+Цены!$G$3</f>
        <v>3443.2940000000003</v>
      </c>
      <c r="N409" s="8">
        <f>'Цены 2'!N43+Сбытовые!N345+Цены!$E$4+Цены!$G$3</f>
        <v>3429.424</v>
      </c>
      <c r="O409" s="8">
        <f>'Цены 2'!O43+Сбытовые!O345+Цены!$E$4+Цены!$G$3</f>
        <v>3430.864</v>
      </c>
      <c r="P409" s="8">
        <f>'Цены 2'!P43+Сбытовые!P345+Цены!$E$4+Цены!$G$3</f>
        <v>3435.114</v>
      </c>
      <c r="Q409" s="8">
        <f>'Цены 2'!Q43+Сбытовые!Q345+Цены!$E$4+Цены!$G$3</f>
        <v>3435.2140000000004</v>
      </c>
      <c r="R409" s="8">
        <f>'Цены 2'!R43+Сбытовые!R345+Цены!$E$4+Цены!$G$3</f>
        <v>3443.0040000000004</v>
      </c>
      <c r="S409" s="8">
        <f>'Цены 2'!S43+Сбытовые!S345+Цены!$E$4+Цены!$G$3</f>
        <v>3499.154</v>
      </c>
      <c r="T409" s="8">
        <f>'Цены 2'!T43+Сбытовые!T345+Цены!$E$4+Цены!$G$3</f>
        <v>3553.7440000000001</v>
      </c>
      <c r="U409" s="8">
        <f>'Цены 2'!U43+Сбытовые!U345+Цены!$E$4+Цены!$G$3</f>
        <v>3547.8140000000003</v>
      </c>
      <c r="V409" s="8">
        <f>'Цены 2'!V43+Сбытовые!V345+Цены!$E$4+Цены!$G$3</f>
        <v>3494.9840000000004</v>
      </c>
      <c r="W409" s="8">
        <f>'Цены 2'!W43+Сбытовые!W345+Цены!$E$4+Цены!$G$3</f>
        <v>3472.4540000000002</v>
      </c>
      <c r="X409" s="8">
        <f>'Цены 2'!X43+Сбытовые!X345+Цены!$E$4+Цены!$G$3</f>
        <v>2933.0140000000001</v>
      </c>
      <c r="Y409" s="8">
        <f>'Цены 2'!Y43+Сбытовые!Y345+Цены!$E$4+Цены!$G$3</f>
        <v>2677.7040000000006</v>
      </c>
    </row>
    <row r="410" spans="1:25" x14ac:dyDescent="0.25">
      <c r="A410" s="7">
        <v>3</v>
      </c>
      <c r="B410" s="8">
        <f>'Цены 2'!B44+Сбытовые!B346+Цены!$E$4+Цены!$G$3</f>
        <v>2512.5540000000001</v>
      </c>
      <c r="C410" s="8">
        <f>'Цены 2'!C44+Сбытовые!C346+Цены!$E$4+Цены!$G$3</f>
        <v>2156.3040000000001</v>
      </c>
      <c r="D410" s="8">
        <f>'Цены 2'!D44+Сбытовые!D346+Цены!$E$4+Цены!$G$3</f>
        <v>1896.404</v>
      </c>
      <c r="E410" s="8">
        <f>'Цены 2'!E44+Сбытовые!E346+Цены!$E$4+Цены!$G$3</f>
        <v>1863.674</v>
      </c>
      <c r="F410" s="8">
        <f>'Цены 2'!F44+Сбытовые!F346+Цены!$E$4+Цены!$G$3</f>
        <v>2454.0740000000005</v>
      </c>
      <c r="G410" s="8">
        <f>'Цены 2'!G44+Сбытовые!G346+Цены!$E$4+Цены!$G$3</f>
        <v>2559.5340000000006</v>
      </c>
      <c r="H410" s="8">
        <f>'Цены 2'!H44+Сбытовые!H346+Цены!$E$4+Цены!$G$3</f>
        <v>2792.0340000000006</v>
      </c>
      <c r="I410" s="8">
        <f>'Цены 2'!I44+Сбытовые!I346+Цены!$E$4+Цены!$G$3</f>
        <v>3109.6140000000005</v>
      </c>
      <c r="J410" s="8">
        <f>'Цены 2'!J44+Сбытовые!J346+Цены!$E$4+Цены!$G$3</f>
        <v>3482.3440000000001</v>
      </c>
      <c r="K410" s="8">
        <f>'Цены 2'!K44+Сбытовые!K346+Цены!$E$4+Цены!$G$3</f>
        <v>3540.8540000000003</v>
      </c>
      <c r="L410" s="8">
        <f>'Цены 2'!L44+Сбытовые!L346+Цены!$E$4+Цены!$G$3</f>
        <v>3548.8440000000001</v>
      </c>
      <c r="M410" s="8">
        <f>'Цены 2'!M44+Сбытовые!M346+Цены!$E$4+Цены!$G$3</f>
        <v>3517.424</v>
      </c>
      <c r="N410" s="8">
        <f>'Цены 2'!N44+Сбытовые!N346+Цены!$E$4+Цены!$G$3</f>
        <v>3495.2740000000003</v>
      </c>
      <c r="O410" s="8">
        <f>'Цены 2'!O44+Сбытовые!O346+Цены!$E$4+Цены!$G$3</f>
        <v>3495.2440000000001</v>
      </c>
      <c r="P410" s="8">
        <f>'Цены 2'!P44+Сбытовые!P346+Цены!$E$4+Цены!$G$3</f>
        <v>3496.2340000000004</v>
      </c>
      <c r="Q410" s="8">
        <f>'Цены 2'!Q44+Сбытовые!Q346+Цены!$E$4+Цены!$G$3</f>
        <v>3494.114</v>
      </c>
      <c r="R410" s="8">
        <f>'Цены 2'!R44+Сбытовые!R346+Цены!$E$4+Цены!$G$3</f>
        <v>3512.674</v>
      </c>
      <c r="S410" s="8">
        <f>'Цены 2'!S44+Сбытовые!S346+Цены!$E$4+Цены!$G$3</f>
        <v>3580.614</v>
      </c>
      <c r="T410" s="8">
        <f>'Цены 2'!T44+Сбытовые!T346+Цены!$E$4+Цены!$G$3</f>
        <v>3638.614</v>
      </c>
      <c r="U410" s="8">
        <f>'Цены 2'!U44+Сбытовые!U346+Цены!$E$4+Цены!$G$3</f>
        <v>3662.2139999999999</v>
      </c>
      <c r="V410" s="8">
        <f>'Цены 2'!V44+Сбытовые!V346+Цены!$E$4+Цены!$G$3</f>
        <v>3608.4940000000001</v>
      </c>
      <c r="W410" s="8">
        <f>'Цены 2'!W44+Сбытовые!W346+Цены!$E$4+Цены!$G$3</f>
        <v>3581.4740000000002</v>
      </c>
      <c r="X410" s="8">
        <f>'Цены 2'!X44+Сбытовые!X346+Цены!$E$4+Цены!$G$3</f>
        <v>3460.9740000000002</v>
      </c>
      <c r="Y410" s="8">
        <f>'Цены 2'!Y44+Сбытовые!Y346+Цены!$E$4+Цены!$G$3</f>
        <v>2913.0140000000001</v>
      </c>
    </row>
    <row r="411" spans="1:25" x14ac:dyDescent="0.25">
      <c r="A411" s="7">
        <v>4</v>
      </c>
      <c r="B411" s="8">
        <f>'Цены 2'!B45+Сбытовые!B347+Цены!$E$4+Цены!$G$3</f>
        <v>2848.4940000000006</v>
      </c>
      <c r="C411" s="8">
        <f>'Цены 2'!C45+Сбытовые!C347+Цены!$E$4+Цены!$G$3</f>
        <v>2695.2740000000003</v>
      </c>
      <c r="D411" s="8">
        <f>'Цены 2'!D45+Сбытовые!D347+Цены!$E$4+Цены!$G$3</f>
        <v>2622.0440000000003</v>
      </c>
      <c r="E411" s="8">
        <f>'Цены 2'!E45+Сбытовые!E347+Цены!$E$4+Цены!$G$3</f>
        <v>2572.1240000000003</v>
      </c>
      <c r="F411" s="8">
        <f>'Цены 2'!F45+Сбытовые!F347+Цены!$E$4+Цены!$G$3</f>
        <v>2596.5840000000003</v>
      </c>
      <c r="G411" s="8">
        <f>'Цены 2'!G45+Сбытовые!G347+Цены!$E$4+Цены!$G$3</f>
        <v>2689.0140000000001</v>
      </c>
      <c r="H411" s="8">
        <f>'Цены 2'!H45+Сбытовые!H347+Цены!$E$4+Цены!$G$3</f>
        <v>2813.1440000000002</v>
      </c>
      <c r="I411" s="8">
        <f>'Цены 2'!I45+Сбытовые!I347+Цены!$E$4+Цены!$G$3</f>
        <v>2923.2240000000002</v>
      </c>
      <c r="J411" s="8">
        <f>'Цены 2'!J45+Сбытовые!J347+Цены!$E$4+Цены!$G$3</f>
        <v>3411.7440000000001</v>
      </c>
      <c r="K411" s="8">
        <f>'Цены 2'!K45+Сбытовые!K347+Цены!$E$4+Цены!$G$3</f>
        <v>3468.2140000000004</v>
      </c>
      <c r="L411" s="8">
        <f>'Цены 2'!L45+Сбытовые!L347+Цены!$E$4+Цены!$G$3</f>
        <v>3484.7440000000001</v>
      </c>
      <c r="M411" s="8">
        <f>'Цены 2'!M45+Сбытовые!M347+Цены!$E$4+Цены!$G$3</f>
        <v>3473.7240000000002</v>
      </c>
      <c r="N411" s="8">
        <f>'Цены 2'!N45+Сбытовые!N347+Цены!$E$4+Цены!$G$3</f>
        <v>3472.2640000000001</v>
      </c>
      <c r="O411" s="8">
        <f>'Цены 2'!O45+Сбытовые!O347+Цены!$E$4+Цены!$G$3</f>
        <v>3458.9340000000002</v>
      </c>
      <c r="P411" s="8">
        <f>'Цены 2'!P45+Сбытовые!P347+Цены!$E$4+Цены!$G$3</f>
        <v>3476.0140000000001</v>
      </c>
      <c r="Q411" s="8">
        <f>'Цены 2'!Q45+Сбытовые!Q347+Цены!$E$4+Цены!$G$3</f>
        <v>3488.5240000000003</v>
      </c>
      <c r="R411" s="8">
        <f>'Цены 2'!R45+Сбытовые!R347+Цены!$E$4+Цены!$G$3</f>
        <v>3511.4640000000004</v>
      </c>
      <c r="S411" s="8">
        <f>'Цены 2'!S45+Сбытовые!S347+Цены!$E$4+Цены!$G$3</f>
        <v>3602.5240000000003</v>
      </c>
      <c r="T411" s="8">
        <f>'Цены 2'!T45+Сбытовые!T347+Цены!$E$4+Цены!$G$3</f>
        <v>3626.6240000000003</v>
      </c>
      <c r="U411" s="8">
        <f>'Цены 2'!U45+Сбытовые!U347+Цены!$E$4+Цены!$G$3</f>
        <v>3634.6440000000002</v>
      </c>
      <c r="V411" s="8">
        <f>'Цены 2'!V45+Сбытовые!V347+Цены!$E$4+Цены!$G$3</f>
        <v>3622.1840000000002</v>
      </c>
      <c r="W411" s="8">
        <f>'Цены 2'!W45+Сбытовые!W347+Цены!$E$4+Цены!$G$3</f>
        <v>3514.2140000000004</v>
      </c>
      <c r="X411" s="8">
        <f>'Цены 2'!X45+Сбытовые!X347+Цены!$E$4+Цены!$G$3</f>
        <v>3418.4140000000002</v>
      </c>
      <c r="Y411" s="8">
        <f>'Цены 2'!Y45+Сбытовые!Y347+Цены!$E$4+Цены!$G$3</f>
        <v>2895.2340000000004</v>
      </c>
    </row>
    <row r="412" spans="1:25" x14ac:dyDescent="0.25">
      <c r="A412" s="7">
        <v>5</v>
      </c>
      <c r="B412" s="8">
        <f>'Цены 2'!B46+Сбытовые!B348+Цены!$E$4+Цены!$G$3</f>
        <v>2765.2940000000003</v>
      </c>
      <c r="C412" s="8">
        <f>'Цены 2'!C46+Сбытовые!C348+Цены!$E$4+Цены!$G$3</f>
        <v>2658.7140000000004</v>
      </c>
      <c r="D412" s="8">
        <f>'Цены 2'!D46+Сбытовые!D348+Цены!$E$4+Цены!$G$3</f>
        <v>2609.5240000000003</v>
      </c>
      <c r="E412" s="8">
        <f>'Цены 2'!E46+Сбытовые!E348+Цены!$E$4+Цены!$G$3</f>
        <v>2671.0140000000001</v>
      </c>
      <c r="F412" s="8">
        <f>'Цены 2'!F46+Сбытовые!F348+Цены!$E$4+Цены!$G$3</f>
        <v>2694.1940000000004</v>
      </c>
      <c r="G412" s="8">
        <f>'Цены 2'!G46+Сбытовые!G348+Цены!$E$4+Цены!$G$3</f>
        <v>2921.0440000000003</v>
      </c>
      <c r="H412" s="8">
        <f>'Цены 2'!H46+Сбытовые!H348+Цены!$E$4+Цены!$G$3</f>
        <v>2894.6240000000003</v>
      </c>
      <c r="I412" s="8">
        <f>'Цены 2'!I46+Сбытовые!I348+Цены!$E$4+Цены!$G$3</f>
        <v>2988.5040000000004</v>
      </c>
      <c r="J412" s="8">
        <f>'Цены 2'!J46+Сбытовые!J348+Цены!$E$4+Цены!$G$3</f>
        <v>3370.864</v>
      </c>
      <c r="K412" s="8">
        <f>'Цены 2'!K46+Сбытовые!K348+Цены!$E$4+Цены!$G$3</f>
        <v>3417.9340000000002</v>
      </c>
      <c r="L412" s="8">
        <f>'Цены 2'!L46+Сбытовые!L348+Цены!$E$4+Цены!$G$3</f>
        <v>3422.9640000000004</v>
      </c>
      <c r="M412" s="8">
        <f>'Цены 2'!M46+Сбытовые!M348+Цены!$E$4+Цены!$G$3</f>
        <v>3426.2940000000003</v>
      </c>
      <c r="N412" s="8">
        <f>'Цены 2'!N46+Сбытовые!N348+Цены!$E$4+Цены!$G$3</f>
        <v>3423.0640000000003</v>
      </c>
      <c r="O412" s="8">
        <f>'Цены 2'!O46+Сбытовые!O348+Цены!$E$4+Цены!$G$3</f>
        <v>3419.0640000000003</v>
      </c>
      <c r="P412" s="8">
        <f>'Цены 2'!P46+Сбытовые!P348+Цены!$E$4+Цены!$G$3</f>
        <v>3423.7040000000002</v>
      </c>
      <c r="Q412" s="8">
        <f>'Цены 2'!Q46+Сбытовые!Q348+Цены!$E$4+Цены!$G$3</f>
        <v>3423.2040000000002</v>
      </c>
      <c r="R412" s="8">
        <f>'Цены 2'!R46+Сбытовые!R348+Цены!$E$4+Цены!$G$3</f>
        <v>3436.3440000000001</v>
      </c>
      <c r="S412" s="8">
        <f>'Цены 2'!S46+Сбытовые!S348+Цены!$E$4+Цены!$G$3</f>
        <v>3482.6840000000002</v>
      </c>
      <c r="T412" s="8">
        <f>'Цены 2'!T46+Сбытовые!T348+Цены!$E$4+Цены!$G$3</f>
        <v>3503.0140000000001</v>
      </c>
      <c r="U412" s="8">
        <f>'Цены 2'!U46+Сбытовые!U348+Цены!$E$4+Цены!$G$3</f>
        <v>3504.6640000000002</v>
      </c>
      <c r="V412" s="8">
        <f>'Цены 2'!V46+Сбытовые!V348+Цены!$E$4+Цены!$G$3</f>
        <v>3481.6940000000004</v>
      </c>
      <c r="W412" s="8">
        <f>'Цены 2'!W46+Сбытовые!W348+Цены!$E$4+Цены!$G$3</f>
        <v>3447.3940000000002</v>
      </c>
      <c r="X412" s="8">
        <f>'Цены 2'!X46+Сбытовые!X348+Цены!$E$4+Цены!$G$3</f>
        <v>3314.4640000000004</v>
      </c>
      <c r="Y412" s="8">
        <f>'Цены 2'!Y46+Сбытовые!Y348+Цены!$E$4+Цены!$G$3</f>
        <v>2898.134</v>
      </c>
    </row>
    <row r="413" spans="1:25" x14ac:dyDescent="0.25">
      <c r="A413" s="7">
        <v>6</v>
      </c>
      <c r="B413" s="8">
        <f>'Цены 2'!B47+Сбытовые!B349+Цены!$E$4+Цены!$G$3</f>
        <v>2682.9340000000002</v>
      </c>
      <c r="C413" s="8">
        <f>'Цены 2'!C47+Сбытовые!C349+Цены!$E$4+Цены!$G$3</f>
        <v>2612.2540000000004</v>
      </c>
      <c r="D413" s="8">
        <f>'Цены 2'!D47+Сбытовые!D349+Цены!$E$4+Цены!$G$3</f>
        <v>2558.1940000000004</v>
      </c>
      <c r="E413" s="8">
        <f>'Цены 2'!E47+Сбытовые!E349+Цены!$E$4+Цены!$G$3</f>
        <v>2519.2840000000006</v>
      </c>
      <c r="F413" s="8">
        <f>'Цены 2'!F47+Сбытовые!F349+Цены!$E$4+Цены!$G$3</f>
        <v>2527.7340000000004</v>
      </c>
      <c r="G413" s="8">
        <f>'Цены 2'!G47+Сбытовые!G349+Цены!$E$4+Цены!$G$3</f>
        <v>2568.3540000000003</v>
      </c>
      <c r="H413" s="8">
        <f>'Цены 2'!H47+Сбытовые!H349+Цены!$E$4+Цены!$G$3</f>
        <v>2606.0240000000003</v>
      </c>
      <c r="I413" s="8">
        <f>'Цены 2'!I47+Сбытовые!I349+Цены!$E$4+Цены!$G$3</f>
        <v>2715.7840000000006</v>
      </c>
      <c r="J413" s="8">
        <f>'Цены 2'!J47+Сбытовые!J349+Цены!$E$4+Цены!$G$3</f>
        <v>2906.7540000000004</v>
      </c>
      <c r="K413" s="8">
        <f>'Цены 2'!K47+Сбытовые!K349+Цены!$E$4+Цены!$G$3</f>
        <v>3361.5740000000001</v>
      </c>
      <c r="L413" s="8">
        <f>'Цены 2'!L47+Сбытовые!L349+Цены!$E$4+Цены!$G$3</f>
        <v>3383.0640000000003</v>
      </c>
      <c r="M413" s="8">
        <f>'Цены 2'!M47+Сбытовые!M349+Цены!$E$4+Цены!$G$3</f>
        <v>3380.2340000000004</v>
      </c>
      <c r="N413" s="8">
        <f>'Цены 2'!N47+Сбытовые!N349+Цены!$E$4+Цены!$G$3</f>
        <v>3355.8140000000003</v>
      </c>
      <c r="O413" s="8">
        <f>'Цены 2'!O47+Сбытовые!O349+Цены!$E$4+Цены!$G$3</f>
        <v>3348.424</v>
      </c>
      <c r="P413" s="8">
        <f>'Цены 2'!P47+Сбытовые!P349+Цены!$E$4+Цены!$G$3</f>
        <v>3352.7440000000001</v>
      </c>
      <c r="Q413" s="8">
        <f>'Цены 2'!Q47+Сбытовые!Q349+Цены!$E$4+Цены!$G$3</f>
        <v>3358.7140000000004</v>
      </c>
      <c r="R413" s="8">
        <f>'Цены 2'!R47+Сбытовые!R349+Цены!$E$4+Цены!$G$3</f>
        <v>3383.3240000000001</v>
      </c>
      <c r="S413" s="8">
        <f>'Цены 2'!S47+Сбытовые!S349+Цены!$E$4+Цены!$G$3</f>
        <v>3411.904</v>
      </c>
      <c r="T413" s="8">
        <f>'Цены 2'!T47+Сбытовые!T349+Цены!$E$4+Цены!$G$3</f>
        <v>3432.3440000000001</v>
      </c>
      <c r="U413" s="8">
        <f>'Цены 2'!U47+Сбытовые!U349+Цены!$E$4+Цены!$G$3</f>
        <v>3420.6640000000002</v>
      </c>
      <c r="V413" s="8">
        <f>'Цены 2'!V47+Сбытовые!V349+Цены!$E$4+Цены!$G$3</f>
        <v>3419.3240000000001</v>
      </c>
      <c r="W413" s="8">
        <f>'Цены 2'!W47+Сбытовые!W349+Цены!$E$4+Цены!$G$3</f>
        <v>3408.674</v>
      </c>
      <c r="X413" s="8">
        <f>'Цены 2'!X47+Сбытовые!X349+Цены!$E$4+Цены!$G$3</f>
        <v>2921.5240000000003</v>
      </c>
      <c r="Y413" s="8">
        <f>'Цены 2'!Y47+Сбытовые!Y349+Цены!$E$4+Цены!$G$3</f>
        <v>2814.3240000000005</v>
      </c>
    </row>
    <row r="414" spans="1:25" x14ac:dyDescent="0.25">
      <c r="A414" s="7">
        <v>7</v>
      </c>
      <c r="B414" s="8">
        <f>'Цены 2'!B48+Сбытовые!B350+Цены!$E$4+Цены!$G$3</f>
        <v>2575.3240000000005</v>
      </c>
      <c r="C414" s="8">
        <f>'Цены 2'!C48+Сбытовые!C350+Цены!$E$4+Цены!$G$3</f>
        <v>2433.6840000000002</v>
      </c>
      <c r="D414" s="8">
        <f>'Цены 2'!D48+Сбытовые!D350+Цены!$E$4+Цены!$G$3</f>
        <v>2431.4940000000006</v>
      </c>
      <c r="E414" s="8">
        <f>'Цены 2'!E48+Сбытовые!E350+Цены!$E$4+Цены!$G$3</f>
        <v>2298.4940000000006</v>
      </c>
      <c r="F414" s="8">
        <f>'Цены 2'!F48+Сбытовые!F350+Цены!$E$4+Цены!$G$3</f>
        <v>2490.3040000000001</v>
      </c>
      <c r="G414" s="8">
        <f>'Цены 2'!G48+Сбытовые!G350+Цены!$E$4+Цены!$G$3</f>
        <v>2571.884</v>
      </c>
      <c r="H414" s="8">
        <f>'Цены 2'!H48+Сбытовые!H350+Цены!$E$4+Цены!$G$3</f>
        <v>2703.0640000000003</v>
      </c>
      <c r="I414" s="8">
        <f>'Цены 2'!I48+Сбытовые!I350+Цены!$E$4+Цены!$G$3</f>
        <v>2995.3140000000003</v>
      </c>
      <c r="J414" s="8">
        <f>'Цены 2'!J48+Сбытовые!J350+Цены!$E$4+Цены!$G$3</f>
        <v>3407.2940000000003</v>
      </c>
      <c r="K414" s="8">
        <f>'Цены 2'!K48+Сбытовые!K350+Цены!$E$4+Цены!$G$3</f>
        <v>3476.1940000000004</v>
      </c>
      <c r="L414" s="8">
        <f>'Цены 2'!L48+Сбытовые!L350+Цены!$E$4+Цены!$G$3</f>
        <v>3487.114</v>
      </c>
      <c r="M414" s="8">
        <f>'Цены 2'!M48+Сбытовые!M350+Цены!$E$4+Цены!$G$3</f>
        <v>3469.0240000000003</v>
      </c>
      <c r="N414" s="8">
        <f>'Цены 2'!N48+Сбытовые!N350+Цены!$E$4+Цены!$G$3</f>
        <v>3438.2040000000002</v>
      </c>
      <c r="O414" s="8">
        <f>'Цены 2'!O48+Сбытовые!O350+Цены!$E$4+Цены!$G$3</f>
        <v>3448.7840000000001</v>
      </c>
      <c r="P414" s="8">
        <f>'Цены 2'!P48+Сбытовые!P350+Цены!$E$4+Цены!$G$3</f>
        <v>3443.8340000000003</v>
      </c>
      <c r="Q414" s="8">
        <f>'Цены 2'!Q48+Сбытовые!Q350+Цены!$E$4+Цены!$G$3</f>
        <v>3452.8140000000003</v>
      </c>
      <c r="R414" s="8">
        <f>'Цены 2'!R48+Сбытовые!R350+Цены!$E$4+Цены!$G$3</f>
        <v>3467.3540000000003</v>
      </c>
      <c r="S414" s="8">
        <f>'Цены 2'!S48+Сбытовые!S350+Цены!$E$4+Цены!$G$3</f>
        <v>3488.904</v>
      </c>
      <c r="T414" s="8">
        <f>'Цены 2'!T48+Сбытовые!T350+Цены!$E$4+Цены!$G$3</f>
        <v>3524.7340000000004</v>
      </c>
      <c r="U414" s="8">
        <f>'Цены 2'!U48+Сбытовые!U350+Цены!$E$4+Цены!$G$3</f>
        <v>3535.0240000000003</v>
      </c>
      <c r="V414" s="8">
        <f>'Цены 2'!V48+Сбытовые!V350+Цены!$E$4+Цены!$G$3</f>
        <v>3475.7640000000001</v>
      </c>
      <c r="W414" s="8">
        <f>'Цены 2'!W48+Сбытовые!W350+Цены!$E$4+Цены!$G$3</f>
        <v>3422.7640000000001</v>
      </c>
      <c r="X414" s="8">
        <f>'Цены 2'!X48+Сбытовые!X350+Цены!$E$4+Цены!$G$3</f>
        <v>2927.3440000000001</v>
      </c>
      <c r="Y414" s="8">
        <f>'Цены 2'!Y48+Сбытовые!Y350+Цены!$E$4+Цены!$G$3</f>
        <v>2700.7040000000006</v>
      </c>
    </row>
    <row r="415" spans="1:25" x14ac:dyDescent="0.25">
      <c r="A415" s="7">
        <v>8</v>
      </c>
      <c r="B415" s="8">
        <f>'Цены 2'!B49+Сбытовые!B351+Цены!$E$4+Цены!$G$3</f>
        <v>2536.424</v>
      </c>
      <c r="C415" s="8">
        <f>'Цены 2'!C49+Сбытовые!C351+Цены!$E$4+Цены!$G$3</f>
        <v>2223.5140000000001</v>
      </c>
      <c r="D415" s="8">
        <f>'Цены 2'!D49+Сбытовые!D351+Цены!$E$4+Цены!$G$3</f>
        <v>2166.6940000000004</v>
      </c>
      <c r="E415" s="8">
        <f>'Цены 2'!E49+Сбытовые!E351+Цены!$E$4+Цены!$G$3</f>
        <v>2140.3640000000005</v>
      </c>
      <c r="F415" s="8">
        <f>'Цены 2'!F49+Сбытовые!F351+Цены!$E$4+Цены!$G$3</f>
        <v>2439.5840000000003</v>
      </c>
      <c r="G415" s="8">
        <f>'Цены 2'!G49+Сбытовые!G351+Цены!$E$4+Цены!$G$3</f>
        <v>2534.7840000000006</v>
      </c>
      <c r="H415" s="8">
        <f>'Цены 2'!H49+Сбытовые!H351+Цены!$E$4+Цены!$G$3</f>
        <v>2717.3940000000002</v>
      </c>
      <c r="I415" s="8">
        <f>'Цены 2'!I49+Сбытовые!I351+Цены!$E$4+Цены!$G$3</f>
        <v>3003.5340000000006</v>
      </c>
      <c r="J415" s="8">
        <f>'Цены 2'!J49+Сбытовые!J351+Цены!$E$4+Цены!$G$3</f>
        <v>3417.8240000000001</v>
      </c>
      <c r="K415" s="8">
        <f>'Цены 2'!K49+Сбытовые!K351+Цены!$E$4+Цены!$G$3</f>
        <v>3484.6240000000003</v>
      </c>
      <c r="L415" s="8">
        <f>'Цены 2'!L49+Сбытовые!L351+Цены!$E$4+Цены!$G$3</f>
        <v>3479.3040000000001</v>
      </c>
      <c r="M415" s="8">
        <f>'Цены 2'!M49+Сбытовые!M351+Цены!$E$4+Цены!$G$3</f>
        <v>3462.7240000000002</v>
      </c>
      <c r="N415" s="8">
        <f>'Цены 2'!N49+Сбытовые!N351+Цены!$E$4+Цены!$G$3</f>
        <v>3442.7040000000002</v>
      </c>
      <c r="O415" s="8">
        <f>'Цены 2'!O49+Сбытовые!O351+Цены!$E$4+Цены!$G$3</f>
        <v>3456.404</v>
      </c>
      <c r="P415" s="8">
        <f>'Цены 2'!P49+Сбытовые!P351+Цены!$E$4+Цены!$G$3</f>
        <v>3465.8140000000003</v>
      </c>
      <c r="Q415" s="8">
        <f>'Цены 2'!Q49+Сбытовые!Q351+Цены!$E$4+Цены!$G$3</f>
        <v>3474.864</v>
      </c>
      <c r="R415" s="8">
        <f>'Цены 2'!R49+Сбытовые!R351+Цены!$E$4+Цены!$G$3</f>
        <v>3481.1240000000003</v>
      </c>
      <c r="S415" s="8">
        <f>'Цены 2'!S49+Сбытовые!S351+Цены!$E$4+Цены!$G$3</f>
        <v>3481.6840000000002</v>
      </c>
      <c r="T415" s="8">
        <f>'Цены 2'!T49+Сбытовые!T351+Цены!$E$4+Цены!$G$3</f>
        <v>3515.6040000000003</v>
      </c>
      <c r="U415" s="8">
        <f>'Цены 2'!U49+Сбытовые!U351+Цены!$E$4+Цены!$G$3</f>
        <v>3517.1240000000003</v>
      </c>
      <c r="V415" s="8">
        <f>'Цены 2'!V49+Сбытовые!V351+Цены!$E$4+Цены!$G$3</f>
        <v>3458.6440000000002</v>
      </c>
      <c r="W415" s="8">
        <f>'Цены 2'!W49+Сбытовые!W351+Цены!$E$4+Цены!$G$3</f>
        <v>3386.0740000000001</v>
      </c>
      <c r="X415" s="8">
        <f>'Цены 2'!X49+Сбытовые!X351+Цены!$E$4+Цены!$G$3</f>
        <v>2898.0440000000003</v>
      </c>
      <c r="Y415" s="8">
        <f>'Цены 2'!Y49+Сбытовые!Y351+Цены!$E$4+Цены!$G$3</f>
        <v>2690.6140000000005</v>
      </c>
    </row>
    <row r="416" spans="1:25" x14ac:dyDescent="0.25">
      <c r="A416" s="7">
        <v>9</v>
      </c>
      <c r="B416" s="8">
        <f>'Цены 2'!B50+Сбытовые!B352+Цены!$E$4+Цены!$G$3</f>
        <v>2576.3940000000002</v>
      </c>
      <c r="C416" s="8">
        <f>'Цены 2'!C50+Сбытовые!C352+Цены!$E$4+Цены!$G$3</f>
        <v>2491.8140000000003</v>
      </c>
      <c r="D416" s="8">
        <f>'Цены 2'!D50+Сбытовые!D352+Цены!$E$4+Цены!$G$3</f>
        <v>2407.0440000000003</v>
      </c>
      <c r="E416" s="8">
        <f>'Цены 2'!E50+Сбытовые!E352+Цены!$E$4+Цены!$G$3</f>
        <v>2258.1040000000003</v>
      </c>
      <c r="F416" s="8">
        <f>'Цены 2'!F50+Сбытовые!F352+Цены!$E$4+Цены!$G$3</f>
        <v>2505.2139999999999</v>
      </c>
      <c r="G416" s="8">
        <f>'Цены 2'!G50+Сбытовые!G352+Цены!$E$4+Цены!$G$3</f>
        <v>2611.5840000000003</v>
      </c>
      <c r="H416" s="8">
        <f>'Цены 2'!H50+Сбытовые!H352+Цены!$E$4+Цены!$G$3</f>
        <v>2811.7540000000004</v>
      </c>
      <c r="I416" s="8">
        <f>'Цены 2'!I50+Сбытовые!I352+Цены!$E$4+Цены!$G$3</f>
        <v>3127.3440000000001</v>
      </c>
      <c r="J416" s="8">
        <f>'Цены 2'!J50+Сбытовые!J352+Цены!$E$4+Цены!$G$3</f>
        <v>3502.3740000000003</v>
      </c>
      <c r="K416" s="8">
        <f>'Цены 2'!K50+Сбытовые!K352+Цены!$E$4+Цены!$G$3</f>
        <v>3602.2240000000002</v>
      </c>
      <c r="L416" s="8">
        <f>'Цены 2'!L50+Сбытовые!L352+Цены!$E$4+Цены!$G$3</f>
        <v>3601.134</v>
      </c>
      <c r="M416" s="8">
        <f>'Цены 2'!M50+Сбытовые!M352+Цены!$E$4+Цены!$G$3</f>
        <v>3591.5540000000001</v>
      </c>
      <c r="N416" s="8">
        <f>'Цены 2'!N50+Сбытовые!N352+Цены!$E$4+Цены!$G$3</f>
        <v>3580.9140000000002</v>
      </c>
      <c r="O416" s="8">
        <f>'Цены 2'!O50+Сбытовые!O352+Цены!$E$4+Цены!$G$3</f>
        <v>3577.3040000000001</v>
      </c>
      <c r="P416" s="8">
        <f>'Цены 2'!P50+Сбытовые!P352+Цены!$E$4+Цены!$G$3</f>
        <v>3586.8540000000003</v>
      </c>
      <c r="Q416" s="8">
        <f>'Цены 2'!Q50+Сбытовые!Q352+Цены!$E$4+Цены!$G$3</f>
        <v>3588.7440000000001</v>
      </c>
      <c r="R416" s="8">
        <f>'Цены 2'!R50+Сбытовые!R352+Цены!$E$4+Цены!$G$3</f>
        <v>3594.1440000000002</v>
      </c>
      <c r="S416" s="8">
        <f>'Цены 2'!S50+Сбытовые!S352+Цены!$E$4+Цены!$G$3</f>
        <v>3627.2440000000001</v>
      </c>
      <c r="T416" s="8">
        <f>'Цены 2'!T50+Сбытовые!T352+Цены!$E$4+Цены!$G$3</f>
        <v>3648.8140000000003</v>
      </c>
      <c r="U416" s="8">
        <f>'Цены 2'!U50+Сбытовые!U352+Цены!$E$4+Цены!$G$3</f>
        <v>3624.6440000000002</v>
      </c>
      <c r="V416" s="8">
        <f>'Цены 2'!V50+Сбытовые!V352+Цены!$E$4+Цены!$G$3</f>
        <v>3606.7440000000001</v>
      </c>
      <c r="W416" s="8">
        <f>'Цены 2'!W50+Сбытовые!W352+Цены!$E$4+Цены!$G$3</f>
        <v>3505.6940000000004</v>
      </c>
      <c r="X416" s="8">
        <f>'Цены 2'!X50+Сбытовые!X352+Цены!$E$4+Цены!$G$3</f>
        <v>3208.3140000000003</v>
      </c>
      <c r="Y416" s="8">
        <f>'Цены 2'!Y50+Сбытовые!Y352+Цены!$E$4+Цены!$G$3</f>
        <v>2785.5140000000001</v>
      </c>
    </row>
    <row r="417" spans="1:25" x14ac:dyDescent="0.25">
      <c r="A417" s="7">
        <v>10</v>
      </c>
      <c r="B417" s="8">
        <f>'Цены 2'!B51+Сбытовые!B353+Цены!$E$4+Цены!$G$3</f>
        <v>2608.1140000000005</v>
      </c>
      <c r="C417" s="8">
        <f>'Цены 2'!C51+Сбытовые!C353+Цены!$E$4+Цены!$G$3</f>
        <v>2507.7240000000002</v>
      </c>
      <c r="D417" s="8">
        <f>'Цены 2'!D51+Сбытовые!D353+Цены!$E$4+Цены!$G$3</f>
        <v>2455.5840000000003</v>
      </c>
      <c r="E417" s="8">
        <f>'Цены 2'!E51+Сбытовые!E353+Цены!$E$4+Цены!$G$3</f>
        <v>2190.8240000000005</v>
      </c>
      <c r="F417" s="8">
        <f>'Цены 2'!F51+Сбытовые!F353+Цены!$E$4+Цены!$G$3</f>
        <v>2505.0540000000001</v>
      </c>
      <c r="G417" s="8">
        <f>'Цены 2'!G51+Сбытовые!G353+Цены!$E$4+Цены!$G$3</f>
        <v>2638.134</v>
      </c>
      <c r="H417" s="8">
        <f>'Цены 2'!H51+Сбытовые!H353+Цены!$E$4+Цены!$G$3</f>
        <v>2865.3740000000003</v>
      </c>
      <c r="I417" s="8">
        <f>'Цены 2'!I51+Сбытовые!I353+Цены!$E$4+Цены!$G$3</f>
        <v>3263.0040000000004</v>
      </c>
      <c r="J417" s="8">
        <f>'Цены 2'!J51+Сбытовые!J353+Цены!$E$4+Цены!$G$3</f>
        <v>3517.0240000000003</v>
      </c>
      <c r="K417" s="8">
        <f>'Цены 2'!K51+Сбытовые!K353+Цены!$E$4+Цены!$G$3</f>
        <v>3568.9340000000002</v>
      </c>
      <c r="L417" s="8">
        <f>'Цены 2'!L51+Сбытовые!L353+Цены!$E$4+Цены!$G$3</f>
        <v>3587.3540000000003</v>
      </c>
      <c r="M417" s="8">
        <f>'Цены 2'!M51+Сбытовые!M353+Цены!$E$4+Цены!$G$3</f>
        <v>3572.1040000000003</v>
      </c>
      <c r="N417" s="8">
        <f>'Цены 2'!N51+Сбытовые!N353+Цены!$E$4+Цены!$G$3</f>
        <v>3526.8740000000003</v>
      </c>
      <c r="O417" s="8">
        <f>'Цены 2'!O51+Сбытовые!O353+Цены!$E$4+Цены!$G$3</f>
        <v>3541.5940000000001</v>
      </c>
      <c r="P417" s="8">
        <f>'Цены 2'!P51+Сбытовые!P353+Цены!$E$4+Цены!$G$3</f>
        <v>3559.7540000000004</v>
      </c>
      <c r="Q417" s="8">
        <f>'Цены 2'!Q51+Сбытовые!Q353+Цены!$E$4+Цены!$G$3</f>
        <v>3575.4140000000002</v>
      </c>
      <c r="R417" s="8">
        <f>'Цены 2'!R51+Сбытовые!R353+Цены!$E$4+Цены!$G$3</f>
        <v>3588.0540000000001</v>
      </c>
      <c r="S417" s="8">
        <f>'Цены 2'!S51+Сбытовые!S353+Цены!$E$4+Цены!$G$3</f>
        <v>3632.3340000000003</v>
      </c>
      <c r="T417" s="8">
        <f>'Цены 2'!T51+Сбытовые!T353+Цены!$E$4+Цены!$G$3</f>
        <v>3655.4940000000001</v>
      </c>
      <c r="U417" s="8">
        <f>'Цены 2'!U51+Сбытовые!U353+Цены!$E$4+Цены!$G$3</f>
        <v>3646.9639999999999</v>
      </c>
      <c r="V417" s="8">
        <f>'Цены 2'!V51+Сбытовые!V353+Цены!$E$4+Цены!$G$3</f>
        <v>3615.6940000000004</v>
      </c>
      <c r="W417" s="8">
        <f>'Цены 2'!W51+Сбытовые!W353+Цены!$E$4+Цены!$G$3</f>
        <v>3536.4440000000004</v>
      </c>
      <c r="X417" s="8">
        <f>'Цены 2'!X51+Сбытовые!X353+Цены!$E$4+Цены!$G$3</f>
        <v>2989.2640000000001</v>
      </c>
      <c r="Y417" s="8">
        <f>'Цены 2'!Y51+Сбытовые!Y353+Цены!$E$4+Цены!$G$3</f>
        <v>2733.1040000000003</v>
      </c>
    </row>
    <row r="418" spans="1:25" x14ac:dyDescent="0.25">
      <c r="A418" s="7">
        <v>11</v>
      </c>
      <c r="B418" s="8">
        <f>'Цены 2'!B52+Сбытовые!B354+Цены!$E$4+Цены!$G$3</f>
        <v>2600.8640000000005</v>
      </c>
      <c r="C418" s="8">
        <f>'Цены 2'!C52+Сбытовые!C354+Цены!$E$4+Цены!$G$3</f>
        <v>2512.9540000000002</v>
      </c>
      <c r="D418" s="8">
        <f>'Цены 2'!D52+Сбытовые!D354+Цены!$E$4+Цены!$G$3</f>
        <v>2382.3740000000003</v>
      </c>
      <c r="E418" s="8">
        <f>'Цены 2'!E52+Сбытовые!E354+Цены!$E$4+Цены!$G$3</f>
        <v>2152.7940000000003</v>
      </c>
      <c r="F418" s="8">
        <f>'Цены 2'!F52+Сбытовые!F354+Цены!$E$4+Цены!$G$3</f>
        <v>2508.5640000000003</v>
      </c>
      <c r="G418" s="8">
        <f>'Цены 2'!G52+Сбытовые!G354+Цены!$E$4+Цены!$G$3</f>
        <v>2683.174</v>
      </c>
      <c r="H418" s="8">
        <f>'Цены 2'!H52+Сбытовые!H354+Цены!$E$4+Цены!$G$3</f>
        <v>2969.1140000000005</v>
      </c>
      <c r="I418" s="8">
        <f>'Цены 2'!I52+Сбытовые!I354+Цены!$E$4+Цены!$G$3</f>
        <v>3413.5340000000001</v>
      </c>
      <c r="J418" s="8">
        <f>'Цены 2'!J52+Сбытовые!J354+Цены!$E$4+Цены!$G$3</f>
        <v>3602.3140000000003</v>
      </c>
      <c r="K418" s="8">
        <f>'Цены 2'!K52+Сбытовые!K354+Цены!$E$4+Цены!$G$3</f>
        <v>3633.6640000000002</v>
      </c>
      <c r="L418" s="8">
        <f>'Цены 2'!L52+Сбытовые!L354+Цены!$E$4+Цены!$G$3</f>
        <v>3629.674</v>
      </c>
      <c r="M418" s="8">
        <f>'Цены 2'!M52+Сбытовые!M354+Цены!$E$4+Цены!$G$3</f>
        <v>3618.3940000000002</v>
      </c>
      <c r="N418" s="8">
        <f>'Цены 2'!N52+Сбытовые!N354+Цены!$E$4+Цены!$G$3</f>
        <v>3587.654</v>
      </c>
      <c r="O418" s="8">
        <f>'Цены 2'!O52+Сбытовые!O354+Цены!$E$4+Цены!$G$3</f>
        <v>3597.634</v>
      </c>
      <c r="P418" s="8">
        <f>'Цены 2'!P52+Сбытовые!P354+Цены!$E$4+Цены!$G$3</f>
        <v>3603.134</v>
      </c>
      <c r="Q418" s="8">
        <f>'Цены 2'!Q52+Сбытовые!Q354+Цены!$E$4+Цены!$G$3</f>
        <v>3607.0640000000003</v>
      </c>
      <c r="R418" s="8">
        <f>'Цены 2'!R52+Сбытовые!R354+Цены!$E$4+Цены!$G$3</f>
        <v>3614.8040000000001</v>
      </c>
      <c r="S418" s="8">
        <f>'Цены 2'!S52+Сбытовые!S354+Цены!$E$4+Цены!$G$3</f>
        <v>3649.5940000000001</v>
      </c>
      <c r="T418" s="8">
        <f>'Цены 2'!T52+Сбытовые!T354+Цены!$E$4+Цены!$G$3</f>
        <v>3669.5439999999999</v>
      </c>
      <c r="U418" s="8">
        <f>'Цены 2'!U52+Сбытовые!U354+Цены!$E$4+Цены!$G$3</f>
        <v>3647.924</v>
      </c>
      <c r="V418" s="8">
        <f>'Цены 2'!V52+Сбытовые!V354+Цены!$E$4+Цены!$G$3</f>
        <v>3637.0740000000001</v>
      </c>
      <c r="W418" s="8">
        <f>'Цены 2'!W52+Сбытовые!W354+Цены!$E$4+Цены!$G$3</f>
        <v>3602.3440000000001</v>
      </c>
      <c r="X418" s="8">
        <f>'Цены 2'!X52+Сбытовые!X354+Цены!$E$4+Цены!$G$3</f>
        <v>3385.0740000000001</v>
      </c>
      <c r="Y418" s="8">
        <f>'Цены 2'!Y52+Сбытовые!Y354+Цены!$E$4+Цены!$G$3</f>
        <v>2827.1840000000002</v>
      </c>
    </row>
    <row r="419" spans="1:25" x14ac:dyDescent="0.25">
      <c r="A419" s="7">
        <v>12</v>
      </c>
      <c r="B419" s="8">
        <f>'Цены 2'!B53+Сбытовые!B355+Цены!$E$4+Цены!$G$3</f>
        <v>2684.6440000000002</v>
      </c>
      <c r="C419" s="8">
        <f>'Цены 2'!C53+Сбытовые!C355+Цены!$E$4+Цены!$G$3</f>
        <v>2559.634</v>
      </c>
      <c r="D419" s="8">
        <f>'Цены 2'!D53+Сбытовые!D355+Цены!$E$4+Цены!$G$3</f>
        <v>2509.8240000000005</v>
      </c>
      <c r="E419" s="8">
        <f>'Цены 2'!E53+Сбытовые!E355+Цены!$E$4+Цены!$G$3</f>
        <v>2480.2940000000003</v>
      </c>
      <c r="F419" s="8">
        <f>'Цены 2'!F53+Сбытовые!F355+Цены!$E$4+Цены!$G$3</f>
        <v>2503.7240000000002</v>
      </c>
      <c r="G419" s="8">
        <f>'Цены 2'!G53+Сбытовые!G355+Цены!$E$4+Цены!$G$3</f>
        <v>2569.2340000000004</v>
      </c>
      <c r="H419" s="8">
        <f>'Цены 2'!H53+Сбытовые!H355+Цены!$E$4+Цены!$G$3</f>
        <v>2686.3440000000001</v>
      </c>
      <c r="I419" s="8">
        <f>'Цены 2'!I53+Сбытовые!I355+Цены!$E$4+Цены!$G$3</f>
        <v>2804.4940000000006</v>
      </c>
      <c r="J419" s="8">
        <f>'Цены 2'!J53+Сбытовые!J355+Цены!$E$4+Цены!$G$3</f>
        <v>3395.1940000000004</v>
      </c>
      <c r="K419" s="8">
        <f>'Цены 2'!K53+Сбытовые!K355+Цены!$E$4+Цены!$G$3</f>
        <v>3499.404</v>
      </c>
      <c r="L419" s="8">
        <f>'Цены 2'!L53+Сбытовые!L355+Цены!$E$4+Цены!$G$3</f>
        <v>3514.7640000000001</v>
      </c>
      <c r="M419" s="8">
        <f>'Цены 2'!M53+Сбытовые!M355+Цены!$E$4+Цены!$G$3</f>
        <v>3510.7040000000002</v>
      </c>
      <c r="N419" s="8">
        <f>'Цены 2'!N53+Сбытовые!N355+Цены!$E$4+Цены!$G$3</f>
        <v>3495.5640000000003</v>
      </c>
      <c r="O419" s="8">
        <f>'Цены 2'!O53+Сбытовые!O355+Цены!$E$4+Цены!$G$3</f>
        <v>3479.1240000000003</v>
      </c>
      <c r="P419" s="8">
        <f>'Цены 2'!P53+Сбытовые!P355+Цены!$E$4+Цены!$G$3</f>
        <v>3489.614</v>
      </c>
      <c r="Q419" s="8">
        <f>'Цены 2'!Q53+Сбытовые!Q355+Цены!$E$4+Цены!$G$3</f>
        <v>3508.154</v>
      </c>
      <c r="R419" s="8">
        <f>'Цены 2'!R53+Сбытовые!R355+Цены!$E$4+Цены!$G$3</f>
        <v>3546.0740000000001</v>
      </c>
      <c r="S419" s="8">
        <f>'Цены 2'!S53+Сбытовые!S355+Цены!$E$4+Цены!$G$3</f>
        <v>3610.2440000000001</v>
      </c>
      <c r="T419" s="8">
        <f>'Цены 2'!T53+Сбытовые!T355+Цены!$E$4+Цены!$G$3</f>
        <v>3636.4740000000002</v>
      </c>
      <c r="U419" s="8">
        <f>'Цены 2'!U53+Сбытовые!U355+Цены!$E$4+Цены!$G$3</f>
        <v>3619.4640000000004</v>
      </c>
      <c r="V419" s="8">
        <f>'Цены 2'!V53+Сбытовые!V355+Цены!$E$4+Цены!$G$3</f>
        <v>3569.884</v>
      </c>
      <c r="W419" s="8">
        <f>'Цены 2'!W53+Сбытовые!W355+Цены!$E$4+Цены!$G$3</f>
        <v>3528.5740000000001</v>
      </c>
      <c r="X419" s="8">
        <f>'Цены 2'!X53+Сбытовые!X355+Цены!$E$4+Цены!$G$3</f>
        <v>3481.7240000000002</v>
      </c>
      <c r="Y419" s="8">
        <f>'Цены 2'!Y53+Сбытовые!Y355+Цены!$E$4+Цены!$G$3</f>
        <v>2865.1840000000002</v>
      </c>
    </row>
    <row r="420" spans="1:25" x14ac:dyDescent="0.25">
      <c r="A420" s="7">
        <v>13</v>
      </c>
      <c r="B420" s="8">
        <f>'Цены 2'!B54+Сбытовые!B356+Цены!$E$4+Цены!$G$3</f>
        <v>2554.2740000000003</v>
      </c>
      <c r="C420" s="8">
        <f>'Цены 2'!C54+Сбытовые!C356+Цены!$E$4+Цены!$G$3</f>
        <v>2472.6240000000003</v>
      </c>
      <c r="D420" s="8">
        <f>'Цены 2'!D54+Сбытовые!D356+Цены!$E$4+Цены!$G$3</f>
        <v>1981.864</v>
      </c>
      <c r="E420" s="8">
        <f>'Цены 2'!E54+Сбытовые!E356+Цены!$E$4+Цены!$G$3</f>
        <v>1891.0640000000001</v>
      </c>
      <c r="F420" s="8">
        <f>'Цены 2'!F54+Сбытовые!F356+Цены!$E$4+Цены!$G$3</f>
        <v>1959.5840000000001</v>
      </c>
      <c r="G420" s="8">
        <f>'Цены 2'!G54+Сбытовые!G356+Цены!$E$4+Цены!$G$3</f>
        <v>2118.5840000000003</v>
      </c>
      <c r="H420" s="8">
        <f>'Цены 2'!H54+Сбытовые!H356+Цены!$E$4+Цены!$G$3</f>
        <v>2217.4840000000004</v>
      </c>
      <c r="I420" s="8">
        <f>'Цены 2'!I54+Сбытовые!I356+Цены!$E$4+Цены!$G$3</f>
        <v>2510.9140000000002</v>
      </c>
      <c r="J420" s="8">
        <f>'Цены 2'!J54+Сбытовые!J356+Цены!$E$4+Цены!$G$3</f>
        <v>2758.2940000000003</v>
      </c>
      <c r="K420" s="8">
        <f>'Цены 2'!K54+Сбытовые!K356+Цены!$E$4+Цены!$G$3</f>
        <v>2978.8640000000005</v>
      </c>
      <c r="L420" s="8">
        <f>'Цены 2'!L54+Сбытовые!L356+Цены!$E$4+Цены!$G$3</f>
        <v>3053.2240000000002</v>
      </c>
      <c r="M420" s="8">
        <f>'Цены 2'!M54+Сбытовые!M356+Цены!$E$4+Цены!$G$3</f>
        <v>3055.8140000000003</v>
      </c>
      <c r="N420" s="8">
        <f>'Цены 2'!N54+Сбытовые!N356+Цены!$E$4+Цены!$G$3</f>
        <v>3043.134</v>
      </c>
      <c r="O420" s="8">
        <f>'Цены 2'!O54+Сбытовые!O356+Цены!$E$4+Цены!$G$3</f>
        <v>3048.3940000000002</v>
      </c>
      <c r="P420" s="8">
        <f>'Цены 2'!P54+Сбытовые!P356+Цены!$E$4+Цены!$G$3</f>
        <v>3043.2940000000003</v>
      </c>
      <c r="Q420" s="8">
        <f>'Цены 2'!Q54+Сбытовые!Q356+Цены!$E$4+Цены!$G$3</f>
        <v>3058.4140000000002</v>
      </c>
      <c r="R420" s="8">
        <f>'Цены 2'!R54+Сбытовые!R356+Цены!$E$4+Цены!$G$3</f>
        <v>3077.6140000000005</v>
      </c>
      <c r="S420" s="8">
        <f>'Цены 2'!S54+Сбытовые!S356+Цены!$E$4+Цены!$G$3</f>
        <v>3262.4040000000005</v>
      </c>
      <c r="T420" s="8">
        <f>'Цены 2'!T54+Сбытовые!T356+Цены!$E$4+Цены!$G$3</f>
        <v>3290.1440000000002</v>
      </c>
      <c r="U420" s="8">
        <f>'Цены 2'!U54+Сбытовые!U356+Цены!$E$4+Цены!$G$3</f>
        <v>3540.5140000000001</v>
      </c>
      <c r="V420" s="8">
        <f>'Цены 2'!V54+Сбытовые!V356+Цены!$E$4+Цены!$G$3</f>
        <v>3251.3140000000003</v>
      </c>
      <c r="W420" s="8">
        <f>'Цены 2'!W54+Сбытовые!W356+Цены!$E$4+Цены!$G$3</f>
        <v>3127.6140000000005</v>
      </c>
      <c r="X420" s="8">
        <f>'Цены 2'!X54+Сбытовые!X356+Цены!$E$4+Цены!$G$3</f>
        <v>2878.4040000000005</v>
      </c>
      <c r="Y420" s="8">
        <f>'Цены 2'!Y54+Сбытовые!Y356+Цены!$E$4+Цены!$G$3</f>
        <v>2737.6840000000002</v>
      </c>
    </row>
    <row r="421" spans="1:25" x14ac:dyDescent="0.25">
      <c r="A421" s="7">
        <v>14</v>
      </c>
      <c r="B421" s="8">
        <f>'Цены 2'!B55+Сбытовые!B357+Цены!$E$4+Цены!$G$3</f>
        <v>2509.634</v>
      </c>
      <c r="C421" s="8">
        <f>'Цены 2'!C55+Сбытовые!C357+Цены!$E$4+Цены!$G$3</f>
        <v>2432.3640000000005</v>
      </c>
      <c r="D421" s="8">
        <f>'Цены 2'!D55+Сбытовые!D357+Цены!$E$4+Цены!$G$3</f>
        <v>1824.2940000000001</v>
      </c>
      <c r="E421" s="8">
        <f>'Цены 2'!E55+Сбытовые!E357+Цены!$E$4+Цены!$G$3</f>
        <v>1794.644</v>
      </c>
      <c r="F421" s="8">
        <f>'Цены 2'!F55+Сбытовые!F357+Цены!$E$4+Цены!$G$3</f>
        <v>2089.8040000000001</v>
      </c>
      <c r="G421" s="8">
        <f>'Цены 2'!G55+Сбытовые!G357+Цены!$E$4+Цены!$G$3</f>
        <v>2505.0540000000001</v>
      </c>
      <c r="H421" s="8">
        <f>'Цены 2'!H55+Сбытовые!H357+Цены!$E$4+Цены!$G$3</f>
        <v>2717.674</v>
      </c>
      <c r="I421" s="8">
        <f>'Цены 2'!I55+Сбытовые!I357+Цены!$E$4+Цены!$G$3</f>
        <v>3145.2040000000006</v>
      </c>
      <c r="J421" s="8">
        <f>'Цены 2'!J55+Сбытовые!J357+Цены!$E$4+Цены!$G$3</f>
        <v>3531.8940000000002</v>
      </c>
      <c r="K421" s="8">
        <f>'Цены 2'!K55+Сбытовые!K357+Цены!$E$4+Цены!$G$3</f>
        <v>3633.364</v>
      </c>
      <c r="L421" s="8">
        <f>'Цены 2'!L55+Сбытовые!L357+Цены!$E$4+Цены!$G$3</f>
        <v>3634.2139999999999</v>
      </c>
      <c r="M421" s="8">
        <f>'Цены 2'!M55+Сбытовые!M357+Цены!$E$4+Цены!$G$3</f>
        <v>3622.7739999999999</v>
      </c>
      <c r="N421" s="8">
        <f>'Цены 2'!N55+Сбытовые!N357+Цены!$E$4+Цены!$G$3</f>
        <v>3589.0940000000001</v>
      </c>
      <c r="O421" s="8">
        <f>'Цены 2'!O55+Сбытовые!O357+Цены!$E$4+Цены!$G$3</f>
        <v>3574.7840000000001</v>
      </c>
      <c r="P421" s="8">
        <f>'Цены 2'!P55+Сбытовые!P357+Цены!$E$4+Цены!$G$3</f>
        <v>3582.5440000000003</v>
      </c>
      <c r="Q421" s="8">
        <f>'Цены 2'!Q55+Сбытовые!Q357+Цены!$E$4+Цены!$G$3</f>
        <v>3579.5340000000001</v>
      </c>
      <c r="R421" s="8">
        <f>'Цены 2'!R55+Сбытовые!R357+Цены!$E$4+Цены!$G$3</f>
        <v>3597.0140000000001</v>
      </c>
      <c r="S421" s="8">
        <f>'Цены 2'!S55+Сбытовые!S357+Цены!$E$4+Цены!$G$3</f>
        <v>3657.0039999999999</v>
      </c>
      <c r="T421" s="8">
        <f>'Цены 2'!T55+Сбытовые!T357+Цены!$E$4+Цены!$G$3</f>
        <v>3688.9340000000002</v>
      </c>
      <c r="U421" s="8">
        <f>'Цены 2'!U55+Сбытовые!U357+Цены!$E$4+Цены!$G$3</f>
        <v>3684.7840000000001</v>
      </c>
      <c r="V421" s="8">
        <f>'Цены 2'!V55+Сбытовые!V357+Цены!$E$4+Цены!$G$3</f>
        <v>3655.4639999999999</v>
      </c>
      <c r="W421" s="8">
        <f>'Цены 2'!W55+Сбытовые!W357+Цены!$E$4+Цены!$G$3</f>
        <v>3600.2640000000001</v>
      </c>
      <c r="X421" s="8">
        <f>'Цены 2'!X55+Сбытовые!X357+Цены!$E$4+Цены!$G$3</f>
        <v>2899.6840000000002</v>
      </c>
      <c r="Y421" s="8">
        <f>'Цены 2'!Y55+Сбытовые!Y357+Цены!$E$4+Цены!$G$3</f>
        <v>2779.9440000000004</v>
      </c>
    </row>
    <row r="422" spans="1:25" x14ac:dyDescent="0.25">
      <c r="A422" s="7">
        <v>15</v>
      </c>
      <c r="B422" s="8">
        <f>'Цены 2'!B56+Сбытовые!B358+Цены!$E$4+Цены!$G$3</f>
        <v>2762.4040000000005</v>
      </c>
      <c r="C422" s="8">
        <f>'Цены 2'!C56+Сбытовые!C358+Цены!$E$4+Цены!$G$3</f>
        <v>2557.8340000000003</v>
      </c>
      <c r="D422" s="8">
        <f>'Цены 2'!D56+Сбытовые!D358+Цены!$E$4+Цены!$G$3</f>
        <v>2501.8140000000003</v>
      </c>
      <c r="E422" s="8">
        <f>'Цены 2'!E56+Сбытовые!E358+Цены!$E$4+Цены!$G$3</f>
        <v>2494.0140000000001</v>
      </c>
      <c r="F422" s="8">
        <f>'Цены 2'!F56+Сбытовые!F358+Цены!$E$4+Цены!$G$3</f>
        <v>2520.6940000000004</v>
      </c>
      <c r="G422" s="8">
        <f>'Цены 2'!G56+Сбытовые!G358+Цены!$E$4+Цены!$G$3</f>
        <v>2639.424</v>
      </c>
      <c r="H422" s="8">
        <f>'Цены 2'!H56+Сбытовые!H358+Цены!$E$4+Цены!$G$3</f>
        <v>2858.8440000000001</v>
      </c>
      <c r="I422" s="8">
        <f>'Цены 2'!I56+Сбытовые!I358+Цены!$E$4+Цены!$G$3</f>
        <v>3505.5140000000001</v>
      </c>
      <c r="J422" s="8">
        <f>'Цены 2'!J56+Сбытовые!J358+Цены!$E$4+Цены!$G$3</f>
        <v>3650.0540000000001</v>
      </c>
      <c r="K422" s="8">
        <f>'Цены 2'!K56+Сбытовые!K358+Цены!$E$4+Цены!$G$3</f>
        <v>3671.6440000000002</v>
      </c>
      <c r="L422" s="8">
        <f>'Цены 2'!L56+Сбытовые!L358+Цены!$E$4+Цены!$G$3</f>
        <v>3686.9740000000002</v>
      </c>
      <c r="M422" s="8">
        <f>'Цены 2'!M56+Сбытовые!M358+Цены!$E$4+Цены!$G$3</f>
        <v>3675.674</v>
      </c>
      <c r="N422" s="8">
        <f>'Цены 2'!N56+Сбытовые!N358+Цены!$E$4+Цены!$G$3</f>
        <v>3651.2240000000002</v>
      </c>
      <c r="O422" s="8">
        <f>'Цены 2'!O56+Сбытовые!O358+Цены!$E$4+Цены!$G$3</f>
        <v>3659.7440000000001</v>
      </c>
      <c r="P422" s="8">
        <f>'Цены 2'!P56+Сбытовые!P358+Цены!$E$4+Цены!$G$3</f>
        <v>3658.9540000000002</v>
      </c>
      <c r="Q422" s="8">
        <f>'Цены 2'!Q56+Сбытовые!Q358+Цены!$E$4+Цены!$G$3</f>
        <v>3661.4740000000002</v>
      </c>
      <c r="R422" s="8">
        <f>'Цены 2'!R56+Сбытовые!R358+Цены!$E$4+Цены!$G$3</f>
        <v>3668.2339999999999</v>
      </c>
      <c r="S422" s="8">
        <f>'Цены 2'!S56+Сбытовые!S358+Цены!$E$4+Цены!$G$3</f>
        <v>3696.2339999999999</v>
      </c>
      <c r="T422" s="8">
        <f>'Цены 2'!T56+Сбытовые!T358+Цены!$E$4+Цены!$G$3</f>
        <v>3721.7440000000001</v>
      </c>
      <c r="U422" s="8">
        <f>'Цены 2'!U56+Сбытовые!U358+Цены!$E$4+Цены!$G$3</f>
        <v>3717.1840000000002</v>
      </c>
      <c r="V422" s="8">
        <f>'Цены 2'!V56+Сбытовые!V358+Цены!$E$4+Цены!$G$3</f>
        <v>3685.5140000000001</v>
      </c>
      <c r="W422" s="8">
        <f>'Цены 2'!W56+Сбытовые!W358+Цены!$E$4+Цены!$G$3</f>
        <v>3647.7139999999999</v>
      </c>
      <c r="X422" s="8">
        <f>'Цены 2'!X56+Сбытовые!X358+Цены!$E$4+Цены!$G$3</f>
        <v>3519.8340000000003</v>
      </c>
      <c r="Y422" s="8">
        <f>'Цены 2'!Y56+Сбытовые!Y358+Цены!$E$4+Цены!$G$3</f>
        <v>2897.5640000000003</v>
      </c>
    </row>
    <row r="423" spans="1:25" x14ac:dyDescent="0.25">
      <c r="A423" s="7">
        <v>16</v>
      </c>
      <c r="B423" s="8">
        <f>'Цены 2'!B57+Сбытовые!B359+Цены!$E$4+Цены!$G$3</f>
        <v>2613.3940000000002</v>
      </c>
      <c r="C423" s="8">
        <f>'Цены 2'!C57+Сбытовые!C359+Цены!$E$4+Цены!$G$3</f>
        <v>2545.7440000000006</v>
      </c>
      <c r="D423" s="8">
        <f>'Цены 2'!D57+Сбытовые!D359+Цены!$E$4+Цены!$G$3</f>
        <v>2492.634</v>
      </c>
      <c r="E423" s="8">
        <f>'Цены 2'!E57+Сбытовые!E359+Цены!$E$4+Цены!$G$3</f>
        <v>1606.704</v>
      </c>
      <c r="F423" s="8">
        <f>'Цены 2'!F57+Сбытовые!F359+Цены!$E$4+Цены!$G$3</f>
        <v>2284.8340000000003</v>
      </c>
      <c r="G423" s="8">
        <f>'Цены 2'!G57+Сбытовые!G359+Цены!$E$4+Цены!$G$3</f>
        <v>2557.1540000000005</v>
      </c>
      <c r="H423" s="8">
        <f>'Цены 2'!H57+Сбытовые!H359+Цены!$E$4+Цены!$G$3</f>
        <v>2784.5040000000004</v>
      </c>
      <c r="I423" s="8">
        <f>'Цены 2'!I57+Сбытовые!I359+Цены!$E$4+Цены!$G$3</f>
        <v>3225.174</v>
      </c>
      <c r="J423" s="8">
        <f>'Цены 2'!J57+Сбытовые!J359+Цены!$E$4+Цены!$G$3</f>
        <v>3520.5040000000004</v>
      </c>
      <c r="K423" s="8">
        <f>'Цены 2'!K57+Сбытовые!K359+Цены!$E$4+Цены!$G$3</f>
        <v>3578.4840000000004</v>
      </c>
      <c r="L423" s="8">
        <f>'Цены 2'!L57+Сбытовые!L359+Цены!$E$4+Цены!$G$3</f>
        <v>3573.364</v>
      </c>
      <c r="M423" s="8">
        <f>'Цены 2'!M57+Сбытовые!M359+Цены!$E$4+Цены!$G$3</f>
        <v>3550.3140000000003</v>
      </c>
      <c r="N423" s="8">
        <f>'Цены 2'!N57+Сбытовые!N359+Цены!$E$4+Цены!$G$3</f>
        <v>3510.364</v>
      </c>
      <c r="O423" s="8">
        <f>'Цены 2'!O57+Сбытовые!O359+Цены!$E$4+Цены!$G$3</f>
        <v>3513.8040000000001</v>
      </c>
      <c r="P423" s="8">
        <f>'Цены 2'!P57+Сбытовые!P359+Цены!$E$4+Цены!$G$3</f>
        <v>3527.2840000000001</v>
      </c>
      <c r="Q423" s="8">
        <f>'Цены 2'!Q57+Сбытовые!Q359+Цены!$E$4+Цены!$G$3</f>
        <v>3533.5840000000003</v>
      </c>
      <c r="R423" s="8">
        <f>'Цены 2'!R57+Сбытовые!R359+Цены!$E$4+Цены!$G$3</f>
        <v>3536.2240000000002</v>
      </c>
      <c r="S423" s="8">
        <f>'Цены 2'!S57+Сбытовые!S359+Цены!$E$4+Цены!$G$3</f>
        <v>3593.4140000000002</v>
      </c>
      <c r="T423" s="8">
        <f>'Цены 2'!T57+Сбытовые!T359+Цены!$E$4+Цены!$G$3</f>
        <v>3610.1040000000003</v>
      </c>
      <c r="U423" s="8">
        <f>'Цены 2'!U57+Сбытовые!U359+Цены!$E$4+Цены!$G$3</f>
        <v>3597.424</v>
      </c>
      <c r="V423" s="8">
        <f>'Цены 2'!V57+Сбытовые!V359+Цены!$E$4+Цены!$G$3</f>
        <v>3540.1940000000004</v>
      </c>
      <c r="W423" s="8">
        <f>'Цены 2'!W57+Сбытовые!W359+Цены!$E$4+Цены!$G$3</f>
        <v>3446.6840000000002</v>
      </c>
      <c r="X423" s="8">
        <f>'Цены 2'!X57+Сбытовые!X359+Цены!$E$4+Цены!$G$3</f>
        <v>2927.0940000000001</v>
      </c>
      <c r="Y423" s="8">
        <f>'Цены 2'!Y57+Сбытовые!Y359+Цены!$E$4+Цены!$G$3</f>
        <v>2706.7940000000003</v>
      </c>
    </row>
    <row r="424" spans="1:25" x14ac:dyDescent="0.25">
      <c r="A424" s="7">
        <v>17</v>
      </c>
      <c r="B424" s="8">
        <f>'Цены 2'!B58+Сбытовые!B360+Цены!$E$4+Цены!$G$3</f>
        <v>2581.2940000000003</v>
      </c>
      <c r="C424" s="8">
        <f>'Цены 2'!C58+Сбытовые!C360+Цены!$E$4+Цены!$G$3</f>
        <v>2533.6040000000003</v>
      </c>
      <c r="D424" s="8">
        <f>'Цены 2'!D58+Сбытовые!D360+Цены!$E$4+Цены!$G$3</f>
        <v>2456.0640000000003</v>
      </c>
      <c r="E424" s="8">
        <f>'Цены 2'!E58+Сбытовые!E360+Цены!$E$4+Цены!$G$3</f>
        <v>2344.8040000000001</v>
      </c>
      <c r="F424" s="8">
        <f>'Цены 2'!F58+Сбытовые!F360+Цены!$E$4+Цены!$G$3</f>
        <v>2534.7740000000003</v>
      </c>
      <c r="G424" s="8">
        <f>'Цены 2'!G58+Сбытовые!G360+Цены!$E$4+Цены!$G$3</f>
        <v>2585.3540000000003</v>
      </c>
      <c r="H424" s="8">
        <f>'Цены 2'!H58+Сбытовые!H360+Цены!$E$4+Цены!$G$3</f>
        <v>2789.7440000000006</v>
      </c>
      <c r="I424" s="8">
        <f>'Цены 2'!I58+Сбытовые!I360+Цены!$E$4+Цены!$G$3</f>
        <v>3144.3740000000003</v>
      </c>
      <c r="J424" s="8">
        <f>'Цены 2'!J58+Сбытовые!J360+Цены!$E$4+Цены!$G$3</f>
        <v>3416.7540000000004</v>
      </c>
      <c r="K424" s="8">
        <f>'Цены 2'!K58+Сбытовые!K360+Цены!$E$4+Цены!$G$3</f>
        <v>3469.4940000000001</v>
      </c>
      <c r="L424" s="8">
        <f>'Цены 2'!L58+Сбытовые!L360+Цены!$E$4+Цены!$G$3</f>
        <v>3461.5040000000004</v>
      </c>
      <c r="M424" s="8">
        <f>'Цены 2'!M58+Сбытовые!M360+Цены!$E$4+Цены!$G$3</f>
        <v>3438.884</v>
      </c>
      <c r="N424" s="8">
        <f>'Цены 2'!N58+Сбытовые!N360+Цены!$E$4+Цены!$G$3</f>
        <v>3401.134</v>
      </c>
      <c r="O424" s="8">
        <f>'Цены 2'!O58+Сбытовые!O360+Цены!$E$4+Цены!$G$3</f>
        <v>3399.2940000000003</v>
      </c>
      <c r="P424" s="8">
        <f>'Цены 2'!P58+Сбытовые!P360+Цены!$E$4+Цены!$G$3</f>
        <v>3383.7940000000003</v>
      </c>
      <c r="Q424" s="8">
        <f>'Цены 2'!Q58+Сбытовые!Q360+Цены!$E$4+Цены!$G$3</f>
        <v>3384.3140000000003</v>
      </c>
      <c r="R424" s="8">
        <f>'Цены 2'!R58+Сбытовые!R360+Цены!$E$4+Цены!$G$3</f>
        <v>3404.0540000000001</v>
      </c>
      <c r="S424" s="8">
        <f>'Цены 2'!S58+Сбытовые!S360+Цены!$E$4+Цены!$G$3</f>
        <v>3470.4740000000002</v>
      </c>
      <c r="T424" s="8">
        <f>'Цены 2'!T58+Сбытовые!T360+Цены!$E$4+Цены!$G$3</f>
        <v>3479.8940000000002</v>
      </c>
      <c r="U424" s="8">
        <f>'Цены 2'!U58+Сбытовые!U360+Цены!$E$4+Цены!$G$3</f>
        <v>3491.5140000000001</v>
      </c>
      <c r="V424" s="8">
        <f>'Цены 2'!V58+Сбытовые!V360+Цены!$E$4+Цены!$G$3</f>
        <v>3398.1640000000002</v>
      </c>
      <c r="W424" s="8">
        <f>'Цены 2'!W58+Сбытовые!W360+Цены!$E$4+Цены!$G$3</f>
        <v>3151.884</v>
      </c>
      <c r="X424" s="8">
        <f>'Цены 2'!X58+Сбытовые!X360+Цены!$E$4+Цены!$G$3</f>
        <v>2900.7640000000001</v>
      </c>
      <c r="Y424" s="8">
        <f>'Цены 2'!Y58+Сбытовые!Y360+Цены!$E$4+Цены!$G$3</f>
        <v>2728.0440000000003</v>
      </c>
    </row>
    <row r="425" spans="1:25" x14ac:dyDescent="0.25">
      <c r="A425" s="7">
        <v>18</v>
      </c>
      <c r="B425" s="8">
        <f>'Цены 2'!B59+Сбытовые!B361+Цены!$E$4+Цены!$G$3</f>
        <v>2566.7640000000001</v>
      </c>
      <c r="C425" s="8">
        <f>'Цены 2'!C59+Сбытовые!C361+Цены!$E$4+Цены!$G$3</f>
        <v>2516.384</v>
      </c>
      <c r="D425" s="8">
        <f>'Цены 2'!D59+Сбытовые!D361+Цены!$E$4+Цены!$G$3</f>
        <v>2434.4340000000002</v>
      </c>
      <c r="E425" s="8">
        <f>'Цены 2'!E59+Сбытовые!E361+Цены!$E$4+Цены!$G$3</f>
        <v>2431.0340000000006</v>
      </c>
      <c r="F425" s="8">
        <f>'Цены 2'!F59+Сбытовые!F361+Цены!$E$4+Цены!$G$3</f>
        <v>2520.3340000000003</v>
      </c>
      <c r="G425" s="8">
        <f>'Цены 2'!G59+Сбытовые!G361+Цены!$E$4+Цены!$G$3</f>
        <v>2598.2140000000004</v>
      </c>
      <c r="H425" s="8">
        <f>'Цены 2'!H59+Сбытовые!H361+Цены!$E$4+Цены!$G$3</f>
        <v>2828.5740000000005</v>
      </c>
      <c r="I425" s="8">
        <f>'Цены 2'!I59+Сбытовые!I361+Цены!$E$4+Цены!$G$3</f>
        <v>3267.0940000000001</v>
      </c>
      <c r="J425" s="8">
        <f>'Цены 2'!J59+Сбытовые!J361+Цены!$E$4+Цены!$G$3</f>
        <v>3484.5040000000004</v>
      </c>
      <c r="K425" s="8">
        <f>'Цены 2'!K59+Сбытовые!K361+Цены!$E$4+Цены!$G$3</f>
        <v>3519.3740000000003</v>
      </c>
      <c r="L425" s="8">
        <f>'Цены 2'!L59+Сбытовые!L361+Цены!$E$4+Цены!$G$3</f>
        <v>3516.154</v>
      </c>
      <c r="M425" s="8">
        <f>'Цены 2'!M59+Сбытовые!M361+Цены!$E$4+Цены!$G$3</f>
        <v>3499.9540000000002</v>
      </c>
      <c r="N425" s="8">
        <f>'Цены 2'!N59+Сбытовые!N361+Цены!$E$4+Цены!$G$3</f>
        <v>3468.6240000000003</v>
      </c>
      <c r="O425" s="8">
        <f>'Цены 2'!O59+Сбытовые!O361+Цены!$E$4+Цены!$G$3</f>
        <v>3470.2840000000001</v>
      </c>
      <c r="P425" s="8">
        <f>'Цены 2'!P59+Сбытовые!P361+Цены!$E$4+Цены!$G$3</f>
        <v>3474.0940000000001</v>
      </c>
      <c r="Q425" s="8">
        <f>'Цены 2'!Q59+Сбытовые!Q361+Цены!$E$4+Цены!$G$3</f>
        <v>3479.3540000000003</v>
      </c>
      <c r="R425" s="8">
        <f>'Цены 2'!R59+Сбытовые!R361+Цены!$E$4+Цены!$G$3</f>
        <v>3507.7840000000001</v>
      </c>
      <c r="S425" s="8">
        <f>'Цены 2'!S59+Сбытовые!S361+Цены!$E$4+Цены!$G$3</f>
        <v>3572.3440000000001</v>
      </c>
      <c r="T425" s="8">
        <f>'Цены 2'!T59+Сбытовые!T361+Цены!$E$4+Цены!$G$3</f>
        <v>3615.5940000000001</v>
      </c>
      <c r="U425" s="8">
        <f>'Цены 2'!U59+Сбытовые!U361+Цены!$E$4+Цены!$G$3</f>
        <v>3634.0540000000001</v>
      </c>
      <c r="V425" s="8">
        <f>'Цены 2'!V59+Сбытовые!V361+Цены!$E$4+Цены!$G$3</f>
        <v>3608.614</v>
      </c>
      <c r="W425" s="8">
        <f>'Цены 2'!W59+Сбытовые!W361+Цены!$E$4+Цены!$G$3</f>
        <v>3586.6240000000003</v>
      </c>
      <c r="X425" s="8">
        <f>'Цены 2'!X59+Сбытовые!X361+Цены!$E$4+Цены!$G$3</f>
        <v>3499.9940000000001</v>
      </c>
      <c r="Y425" s="8">
        <f>'Цены 2'!Y59+Сбытовые!Y361+Цены!$E$4+Цены!$G$3</f>
        <v>2897.9840000000004</v>
      </c>
    </row>
    <row r="426" spans="1:25" x14ac:dyDescent="0.25">
      <c r="A426" s="7">
        <v>19</v>
      </c>
      <c r="B426" s="8">
        <f>'Цены 2'!B60+Сбытовые!B362+Цены!$E$4+Цены!$G$3</f>
        <v>2748.6940000000004</v>
      </c>
      <c r="C426" s="8">
        <f>'Цены 2'!C60+Сбытовые!C362+Цены!$E$4+Цены!$G$3</f>
        <v>2653.3540000000003</v>
      </c>
      <c r="D426" s="8">
        <f>'Цены 2'!D60+Сбытовые!D362+Цены!$E$4+Цены!$G$3</f>
        <v>2551.0940000000001</v>
      </c>
      <c r="E426" s="8">
        <f>'Цены 2'!E60+Сбытовые!E362+Цены!$E$4+Цены!$G$3</f>
        <v>2542.3640000000005</v>
      </c>
      <c r="F426" s="8">
        <f>'Цены 2'!F60+Сбытовые!F362+Цены!$E$4+Цены!$G$3</f>
        <v>2557.3340000000003</v>
      </c>
      <c r="G426" s="8">
        <f>'Цены 2'!G60+Сбытовые!G362+Цены!$E$4+Цены!$G$3</f>
        <v>2660.3340000000003</v>
      </c>
      <c r="H426" s="8">
        <f>'Цены 2'!H60+Сбытовые!H362+Цены!$E$4+Цены!$G$3</f>
        <v>2645.5440000000003</v>
      </c>
      <c r="I426" s="8">
        <f>'Цены 2'!I60+Сбытовые!I362+Цены!$E$4+Цены!$G$3</f>
        <v>2794.5840000000003</v>
      </c>
      <c r="J426" s="8">
        <f>'Цены 2'!J60+Сбытовые!J362+Цены!$E$4+Цены!$G$3</f>
        <v>3179.9840000000004</v>
      </c>
      <c r="K426" s="8">
        <f>'Цены 2'!K60+Сбытовые!K362+Цены!$E$4+Цены!$G$3</f>
        <v>3451.0140000000001</v>
      </c>
      <c r="L426" s="8">
        <f>'Цены 2'!L60+Сбытовые!L362+Цены!$E$4+Цены!$G$3</f>
        <v>3468.6940000000004</v>
      </c>
      <c r="M426" s="8">
        <f>'Цены 2'!M60+Сбытовые!M362+Цены!$E$4+Цены!$G$3</f>
        <v>3448.3940000000002</v>
      </c>
      <c r="N426" s="8">
        <f>'Цены 2'!N60+Сбытовые!N362+Цены!$E$4+Цены!$G$3</f>
        <v>3441.8940000000002</v>
      </c>
      <c r="O426" s="8">
        <f>'Цены 2'!O60+Сбытовые!O362+Цены!$E$4+Цены!$G$3</f>
        <v>3418.8740000000003</v>
      </c>
      <c r="P426" s="8">
        <f>'Цены 2'!P60+Сбытовые!P362+Цены!$E$4+Цены!$G$3</f>
        <v>3417.9740000000002</v>
      </c>
      <c r="Q426" s="8">
        <f>'Цены 2'!Q60+Сбытовые!Q362+Цены!$E$4+Цены!$G$3</f>
        <v>3412.884</v>
      </c>
      <c r="R426" s="8">
        <f>'Цены 2'!R60+Сбытовые!R362+Цены!$E$4+Цены!$G$3</f>
        <v>3474.3540000000003</v>
      </c>
      <c r="S426" s="8">
        <f>'Цены 2'!S60+Сбытовые!S362+Цены!$E$4+Цены!$G$3</f>
        <v>3546.654</v>
      </c>
      <c r="T426" s="8">
        <f>'Цены 2'!T60+Сбытовые!T362+Цены!$E$4+Цены!$G$3</f>
        <v>3571.5240000000003</v>
      </c>
      <c r="U426" s="8">
        <f>'Цены 2'!U60+Сбытовые!U362+Цены!$E$4+Цены!$G$3</f>
        <v>3599.9740000000002</v>
      </c>
      <c r="V426" s="8">
        <f>'Цены 2'!V60+Сбытовые!V362+Цены!$E$4+Цены!$G$3</f>
        <v>3522.8340000000003</v>
      </c>
      <c r="W426" s="8">
        <f>'Цены 2'!W60+Сбытовые!W362+Цены!$E$4+Цены!$G$3</f>
        <v>3494.154</v>
      </c>
      <c r="X426" s="8">
        <f>'Цены 2'!X60+Сбытовые!X362+Цены!$E$4+Цены!$G$3</f>
        <v>3468.154</v>
      </c>
      <c r="Y426" s="8">
        <f>'Цены 2'!Y60+Сбытовые!Y362+Цены!$E$4+Цены!$G$3</f>
        <v>2867.0640000000003</v>
      </c>
    </row>
    <row r="427" spans="1:25" x14ac:dyDescent="0.25">
      <c r="A427" s="7">
        <v>20</v>
      </c>
      <c r="B427" s="8">
        <f>'Цены 2'!B61+Сбытовые!B363+Цены!$E$4+Цены!$G$3</f>
        <v>2720.9140000000002</v>
      </c>
      <c r="C427" s="8">
        <f>'Цены 2'!C61+Сбытовые!C363+Цены!$E$4+Цены!$G$3</f>
        <v>2541.1640000000002</v>
      </c>
      <c r="D427" s="8">
        <f>'Цены 2'!D61+Сбытовые!D363+Цены!$E$4+Цены!$G$3</f>
        <v>2493.5840000000003</v>
      </c>
      <c r="E427" s="8">
        <f>'Цены 2'!E61+Сбытовые!E363+Цены!$E$4+Цены!$G$3</f>
        <v>2444.4740000000002</v>
      </c>
      <c r="F427" s="8">
        <f>'Цены 2'!F61+Сбытовые!F363+Цены!$E$4+Цены!$G$3</f>
        <v>2503.5640000000003</v>
      </c>
      <c r="G427" s="8">
        <f>'Цены 2'!G61+Сбытовые!G363+Цены!$E$4+Цены!$G$3</f>
        <v>2540.3640000000005</v>
      </c>
      <c r="H427" s="8">
        <f>'Цены 2'!H61+Сбытовые!H363+Цены!$E$4+Цены!$G$3</f>
        <v>2535.0740000000005</v>
      </c>
      <c r="I427" s="8">
        <f>'Цены 2'!I61+Сбытовые!I363+Цены!$E$4+Цены!$G$3</f>
        <v>2649.1440000000002</v>
      </c>
      <c r="J427" s="8">
        <f>'Цены 2'!J61+Сбытовые!J363+Цены!$E$4+Цены!$G$3</f>
        <v>2902.4740000000002</v>
      </c>
      <c r="K427" s="8">
        <f>'Цены 2'!K61+Сбытовые!K363+Цены!$E$4+Цены!$G$3</f>
        <v>3397.7840000000001</v>
      </c>
      <c r="L427" s="8">
        <f>'Цены 2'!L61+Сбытовые!L363+Цены!$E$4+Цены!$G$3</f>
        <v>3423.614</v>
      </c>
      <c r="M427" s="8">
        <f>'Цены 2'!M61+Сбытовые!M363+Цены!$E$4+Цены!$G$3</f>
        <v>3427.2340000000004</v>
      </c>
      <c r="N427" s="8">
        <f>'Цены 2'!N61+Сбытовые!N363+Цены!$E$4+Цены!$G$3</f>
        <v>3402.3240000000001</v>
      </c>
      <c r="O427" s="8">
        <f>'Цены 2'!O61+Сбытовые!O363+Цены!$E$4+Цены!$G$3</f>
        <v>3401.364</v>
      </c>
      <c r="P427" s="8">
        <f>'Цены 2'!P61+Сбытовые!P363+Цены!$E$4+Цены!$G$3</f>
        <v>3403.4540000000002</v>
      </c>
      <c r="Q427" s="8">
        <f>'Цены 2'!Q61+Сбытовые!Q363+Цены!$E$4+Цены!$G$3</f>
        <v>3403.3240000000001</v>
      </c>
      <c r="R427" s="8">
        <f>'Цены 2'!R61+Сбытовые!R363+Цены!$E$4+Цены!$G$3</f>
        <v>3442.654</v>
      </c>
      <c r="S427" s="8">
        <f>'Цены 2'!S61+Сбытовые!S363+Цены!$E$4+Цены!$G$3</f>
        <v>3535.0940000000001</v>
      </c>
      <c r="T427" s="8">
        <f>'Цены 2'!T61+Сбытовые!T363+Цены!$E$4+Цены!$G$3</f>
        <v>3577.0640000000003</v>
      </c>
      <c r="U427" s="8">
        <f>'Цены 2'!U61+Сбытовые!U363+Цены!$E$4+Цены!$G$3</f>
        <v>3586.864</v>
      </c>
      <c r="V427" s="8">
        <f>'Цены 2'!V61+Сбытовые!V363+Цены!$E$4+Цены!$G$3</f>
        <v>3543.404</v>
      </c>
      <c r="W427" s="8">
        <f>'Цены 2'!W61+Сбытовые!W363+Цены!$E$4+Цены!$G$3</f>
        <v>3504.5640000000003</v>
      </c>
      <c r="X427" s="8">
        <f>'Цены 2'!X61+Сбытовые!X363+Цены!$E$4+Цены!$G$3</f>
        <v>3447.0240000000003</v>
      </c>
      <c r="Y427" s="8">
        <f>'Цены 2'!Y61+Сбытовые!Y363+Цены!$E$4+Цены!$G$3</f>
        <v>2847.7640000000001</v>
      </c>
    </row>
    <row r="428" spans="1:25" x14ac:dyDescent="0.25">
      <c r="A428" s="7">
        <v>21</v>
      </c>
      <c r="B428" s="8">
        <f>'Цены 2'!B62+Сбытовые!B364+Цены!$E$4+Цены!$G$3</f>
        <v>2579.0740000000005</v>
      </c>
      <c r="C428" s="8">
        <f>'Цены 2'!C62+Сбытовые!C364+Цены!$E$4+Цены!$G$3</f>
        <v>2535.8740000000003</v>
      </c>
      <c r="D428" s="8">
        <f>'Цены 2'!D62+Сбытовые!D364+Цены!$E$4+Цены!$G$3</f>
        <v>2467.3440000000001</v>
      </c>
      <c r="E428" s="8">
        <f>'Цены 2'!E62+Сбытовые!E364+Цены!$E$4+Цены!$G$3</f>
        <v>2459.9740000000002</v>
      </c>
      <c r="F428" s="8">
        <f>'Цены 2'!F62+Сбытовые!F364+Цены!$E$4+Цены!$G$3</f>
        <v>2537.2440000000006</v>
      </c>
      <c r="G428" s="8">
        <f>'Цены 2'!G62+Сбытовые!G364+Цены!$E$4+Цены!$G$3</f>
        <v>2619.6240000000003</v>
      </c>
      <c r="H428" s="8">
        <f>'Цены 2'!H62+Сбытовые!H364+Цены!$E$4+Цены!$G$3</f>
        <v>2804.7340000000004</v>
      </c>
      <c r="I428" s="8">
        <f>'Цены 2'!I62+Сбытовые!I364+Цены!$E$4+Цены!$G$3</f>
        <v>3132.4440000000004</v>
      </c>
      <c r="J428" s="8">
        <f>'Цены 2'!J62+Сбытовые!J364+Цены!$E$4+Цены!$G$3</f>
        <v>3398.3240000000001</v>
      </c>
      <c r="K428" s="8">
        <f>'Цены 2'!K62+Сбытовые!K364+Цены!$E$4+Цены!$G$3</f>
        <v>3465.3140000000003</v>
      </c>
      <c r="L428" s="8">
        <f>'Цены 2'!L62+Сбытовые!L364+Цены!$E$4+Цены!$G$3</f>
        <v>3469.9940000000001</v>
      </c>
      <c r="M428" s="8">
        <f>'Цены 2'!M62+Сбытовые!M364+Цены!$E$4+Цены!$G$3</f>
        <v>3459.9640000000004</v>
      </c>
      <c r="N428" s="8">
        <f>'Цены 2'!N62+Сбытовые!N364+Цены!$E$4+Цены!$G$3</f>
        <v>3434.674</v>
      </c>
      <c r="O428" s="8">
        <f>'Цены 2'!O62+Сбытовые!O364+Цены!$E$4+Цены!$G$3</f>
        <v>3438.0240000000003</v>
      </c>
      <c r="P428" s="8">
        <f>'Цены 2'!P62+Сбытовые!P364+Цены!$E$4+Цены!$G$3</f>
        <v>3445.0640000000003</v>
      </c>
      <c r="Q428" s="8">
        <f>'Цены 2'!Q62+Сбытовые!Q364+Цены!$E$4+Цены!$G$3</f>
        <v>3445.7440000000001</v>
      </c>
      <c r="R428" s="8">
        <f>'Цены 2'!R62+Сбытовые!R364+Цены!$E$4+Цены!$G$3</f>
        <v>3453.134</v>
      </c>
      <c r="S428" s="8">
        <f>'Цены 2'!S62+Сбытовые!S364+Цены!$E$4+Цены!$G$3</f>
        <v>3496.9440000000004</v>
      </c>
      <c r="T428" s="8">
        <f>'Цены 2'!T62+Сбытовые!T364+Цены!$E$4+Цены!$G$3</f>
        <v>3521.1640000000002</v>
      </c>
      <c r="U428" s="8">
        <f>'Цены 2'!U62+Сбытовые!U364+Цены!$E$4+Цены!$G$3</f>
        <v>3520.3240000000001</v>
      </c>
      <c r="V428" s="8">
        <f>'Цены 2'!V62+Сбытовые!V364+Цены!$E$4+Цены!$G$3</f>
        <v>3482.5940000000001</v>
      </c>
      <c r="W428" s="8">
        <f>'Цены 2'!W62+Сбытовые!W364+Цены!$E$4+Цены!$G$3</f>
        <v>3448.0640000000003</v>
      </c>
      <c r="X428" s="8">
        <f>'Цены 2'!X62+Сбытовые!X364+Цены!$E$4+Цены!$G$3</f>
        <v>2917.3640000000005</v>
      </c>
      <c r="Y428" s="8">
        <f>'Цены 2'!Y62+Сбытовые!Y364+Цены!$E$4+Цены!$G$3</f>
        <v>2722.9340000000002</v>
      </c>
    </row>
    <row r="429" spans="1:25" x14ac:dyDescent="0.25">
      <c r="A429" s="7">
        <v>22</v>
      </c>
      <c r="B429" s="8">
        <f>'Цены 2'!B63+Сбытовые!B365+Цены!$E$4+Цены!$G$3</f>
        <v>2611.6140000000005</v>
      </c>
      <c r="C429" s="8">
        <f>'Цены 2'!C63+Сбытовые!C365+Цены!$E$4+Цены!$G$3</f>
        <v>2542.4840000000004</v>
      </c>
      <c r="D429" s="8">
        <f>'Цены 2'!D63+Сбытовые!D365+Цены!$E$4+Цены!$G$3</f>
        <v>2489.4740000000002</v>
      </c>
      <c r="E429" s="8">
        <f>'Цены 2'!E63+Сбытовые!E365+Цены!$E$4+Цены!$G$3</f>
        <v>2487.8740000000003</v>
      </c>
      <c r="F429" s="8">
        <f>'Цены 2'!F63+Сбытовые!F365+Цены!$E$4+Цены!$G$3</f>
        <v>2540.5740000000005</v>
      </c>
      <c r="G429" s="8">
        <f>'Цены 2'!G63+Сбытовые!G365+Цены!$E$4+Цены!$G$3</f>
        <v>2607.0140000000001</v>
      </c>
      <c r="H429" s="8">
        <f>'Цены 2'!H63+Сбытовые!H365+Цены!$E$4+Цены!$G$3</f>
        <v>2871.174</v>
      </c>
      <c r="I429" s="8">
        <f>'Цены 2'!I63+Сбытовые!I365+Цены!$E$4+Цены!$G$3</f>
        <v>3204.0140000000001</v>
      </c>
      <c r="J429" s="8">
        <f>'Цены 2'!J63+Сбытовые!J365+Цены!$E$4+Цены!$G$3</f>
        <v>3424.2640000000001</v>
      </c>
      <c r="K429" s="8">
        <f>'Цены 2'!K63+Сбытовые!K365+Цены!$E$4+Цены!$G$3</f>
        <v>3466.2740000000003</v>
      </c>
      <c r="L429" s="8">
        <f>'Цены 2'!L63+Сбытовые!L365+Цены!$E$4+Цены!$G$3</f>
        <v>3462.904</v>
      </c>
      <c r="M429" s="8">
        <f>'Цены 2'!M63+Сбытовые!M365+Цены!$E$4+Цены!$G$3</f>
        <v>3457.9540000000002</v>
      </c>
      <c r="N429" s="8">
        <f>'Цены 2'!N63+Сбытовые!N365+Цены!$E$4+Цены!$G$3</f>
        <v>3442.9140000000002</v>
      </c>
      <c r="O429" s="8">
        <f>'Цены 2'!O63+Сбытовые!O365+Цены!$E$4+Цены!$G$3</f>
        <v>3444.2040000000002</v>
      </c>
      <c r="P429" s="8">
        <f>'Цены 2'!P63+Сбытовые!P365+Цены!$E$4+Цены!$G$3</f>
        <v>3443.924</v>
      </c>
      <c r="Q429" s="8">
        <f>'Цены 2'!Q63+Сбытовые!Q365+Цены!$E$4+Цены!$G$3</f>
        <v>3443.5340000000001</v>
      </c>
      <c r="R429" s="8">
        <f>'Цены 2'!R63+Сбытовые!R365+Цены!$E$4+Цены!$G$3</f>
        <v>3448.1940000000004</v>
      </c>
      <c r="S429" s="8">
        <f>'Цены 2'!S63+Сбытовые!S365+Цены!$E$4+Цены!$G$3</f>
        <v>3489.2040000000002</v>
      </c>
      <c r="T429" s="8">
        <f>'Цены 2'!T63+Сбытовые!T365+Цены!$E$4+Цены!$G$3</f>
        <v>3502.4340000000002</v>
      </c>
      <c r="U429" s="8">
        <f>'Цены 2'!U63+Сбытовые!U365+Цены!$E$4+Цены!$G$3</f>
        <v>3487.4540000000002</v>
      </c>
      <c r="V429" s="8">
        <f>'Цены 2'!V63+Сбытовые!V365+Цены!$E$4+Цены!$G$3</f>
        <v>3408.5940000000001</v>
      </c>
      <c r="W429" s="8">
        <f>'Цены 2'!W63+Сбытовые!W365+Цены!$E$4+Цены!$G$3</f>
        <v>3400.884</v>
      </c>
      <c r="X429" s="8">
        <f>'Цены 2'!X63+Сбытовые!X365+Цены!$E$4+Цены!$G$3</f>
        <v>2885.2340000000004</v>
      </c>
      <c r="Y429" s="8">
        <f>'Цены 2'!Y63+Сбытовые!Y365+Цены!$E$4+Цены!$G$3</f>
        <v>2637.1140000000005</v>
      </c>
    </row>
    <row r="430" spans="1:25" x14ac:dyDescent="0.25">
      <c r="A430" s="7">
        <v>23</v>
      </c>
      <c r="B430" s="8">
        <f>'Цены 2'!B64+Сбытовые!B366+Цены!$E$4+Цены!$G$3</f>
        <v>2532.0240000000003</v>
      </c>
      <c r="C430" s="8">
        <f>'Цены 2'!C64+Сбытовые!C366+Цены!$E$4+Цены!$G$3</f>
        <v>1686.7540000000001</v>
      </c>
      <c r="D430" s="8">
        <f>'Цены 2'!D64+Сбытовые!D366+Цены!$E$4+Цены!$G$3</f>
        <v>1660.5540000000001</v>
      </c>
      <c r="E430" s="8">
        <f>'Цены 2'!E64+Сбытовые!E366+Цены!$E$4+Цены!$G$3</f>
        <v>1655.894</v>
      </c>
      <c r="F430" s="8">
        <f>'Цены 2'!F64+Сбытовые!F366+Цены!$E$4+Цены!$G$3</f>
        <v>2425.8540000000003</v>
      </c>
      <c r="G430" s="8">
        <f>'Цены 2'!G64+Сбытовые!G366+Цены!$E$4+Цены!$G$3</f>
        <v>2535.7540000000004</v>
      </c>
      <c r="H430" s="8">
        <f>'Цены 2'!H64+Сбытовые!H366+Цены!$E$4+Цены!$G$3</f>
        <v>2807.0740000000005</v>
      </c>
      <c r="I430" s="8">
        <f>'Цены 2'!I64+Сбытовые!I366+Цены!$E$4+Цены!$G$3</f>
        <v>3064.884</v>
      </c>
      <c r="J430" s="8">
        <f>'Цены 2'!J64+Сбытовые!J366+Цены!$E$4+Цены!$G$3</f>
        <v>3377.2640000000001</v>
      </c>
      <c r="K430" s="8">
        <f>'Цены 2'!K64+Сбытовые!K366+Цены!$E$4+Цены!$G$3</f>
        <v>3461.5440000000003</v>
      </c>
      <c r="L430" s="8">
        <f>'Цены 2'!L64+Сбытовые!L366+Цены!$E$4+Цены!$G$3</f>
        <v>3459.5340000000001</v>
      </c>
      <c r="M430" s="8">
        <f>'Цены 2'!M64+Сбытовые!M366+Цены!$E$4+Цены!$G$3</f>
        <v>3441.9340000000002</v>
      </c>
      <c r="N430" s="8">
        <f>'Цены 2'!N64+Сбытовые!N366+Цены!$E$4+Цены!$G$3</f>
        <v>3433.634</v>
      </c>
      <c r="O430" s="8">
        <f>'Цены 2'!O64+Сбытовые!O366+Цены!$E$4+Цены!$G$3</f>
        <v>3437.0240000000003</v>
      </c>
      <c r="P430" s="8">
        <f>'Цены 2'!P64+Сбытовые!P366+Цены!$E$4+Цены!$G$3</f>
        <v>3443.2040000000002</v>
      </c>
      <c r="Q430" s="8">
        <f>'Цены 2'!Q64+Сбытовые!Q366+Цены!$E$4+Цены!$G$3</f>
        <v>3449.5340000000001</v>
      </c>
      <c r="R430" s="8">
        <f>'Цены 2'!R64+Сбытовые!R366+Цены!$E$4+Цены!$G$3</f>
        <v>3457.634</v>
      </c>
      <c r="S430" s="8">
        <f>'Цены 2'!S64+Сбытовые!S366+Цены!$E$4+Цены!$G$3</f>
        <v>3498.2240000000002</v>
      </c>
      <c r="T430" s="8">
        <f>'Цены 2'!T64+Сбытовые!T366+Цены!$E$4+Цены!$G$3</f>
        <v>3516.7840000000001</v>
      </c>
      <c r="U430" s="8">
        <f>'Цены 2'!U64+Сбытовые!U366+Цены!$E$4+Цены!$G$3</f>
        <v>3514.4440000000004</v>
      </c>
      <c r="V430" s="8">
        <f>'Цены 2'!V64+Сбытовые!V366+Цены!$E$4+Цены!$G$3</f>
        <v>3477.114</v>
      </c>
      <c r="W430" s="8">
        <f>'Цены 2'!W64+Сбытовые!W366+Цены!$E$4+Цены!$G$3</f>
        <v>3443.7540000000004</v>
      </c>
      <c r="X430" s="8">
        <f>'Цены 2'!X64+Сбытовые!X366+Цены!$E$4+Цены!$G$3</f>
        <v>2931.5640000000003</v>
      </c>
      <c r="Y430" s="8">
        <f>'Цены 2'!Y64+Сбытовые!Y366+Цены!$E$4+Цены!$G$3</f>
        <v>2718.674</v>
      </c>
    </row>
    <row r="431" spans="1:25" x14ac:dyDescent="0.25">
      <c r="A431" s="7">
        <v>24</v>
      </c>
      <c r="B431" s="8">
        <f>'Цены 2'!B65+Сбытовые!B367+Цены!$E$4+Цены!$G$3</f>
        <v>2735.6440000000002</v>
      </c>
      <c r="C431" s="8">
        <f>'Цены 2'!C65+Сбытовые!C367+Цены!$E$4+Цены!$G$3</f>
        <v>2557.9940000000006</v>
      </c>
      <c r="D431" s="8">
        <f>'Цены 2'!D65+Сбытовые!D367+Цены!$E$4+Цены!$G$3</f>
        <v>2541.4940000000006</v>
      </c>
      <c r="E431" s="8">
        <f>'Цены 2'!E65+Сбытовые!E367+Цены!$E$4+Цены!$G$3</f>
        <v>2538.5040000000004</v>
      </c>
      <c r="F431" s="8">
        <f>'Цены 2'!F65+Сбытовые!F367+Цены!$E$4+Цены!$G$3</f>
        <v>2582.4540000000002</v>
      </c>
      <c r="G431" s="8">
        <f>'Цены 2'!G65+Сбытовые!G367+Цены!$E$4+Цены!$G$3</f>
        <v>2720.134</v>
      </c>
      <c r="H431" s="8">
        <f>'Цены 2'!H65+Сбытовые!H367+Цены!$E$4+Цены!$G$3</f>
        <v>2960.1040000000003</v>
      </c>
      <c r="I431" s="8">
        <f>'Цены 2'!I65+Сбытовые!I367+Цены!$E$4+Цены!$G$3</f>
        <v>3293.9440000000004</v>
      </c>
      <c r="J431" s="8">
        <f>'Цены 2'!J65+Сбытовые!J367+Цены!$E$4+Цены!$G$3</f>
        <v>3501.5640000000003</v>
      </c>
      <c r="K431" s="8">
        <f>'Цены 2'!K65+Сбытовые!K367+Цены!$E$4+Цены!$G$3</f>
        <v>3558.4640000000004</v>
      </c>
      <c r="L431" s="8">
        <f>'Цены 2'!L65+Сбытовые!L367+Цены!$E$4+Цены!$G$3</f>
        <v>3553.3040000000001</v>
      </c>
      <c r="M431" s="8">
        <f>'Цены 2'!M65+Сбытовые!M367+Цены!$E$4+Цены!$G$3</f>
        <v>3524.7340000000004</v>
      </c>
      <c r="N431" s="8">
        <f>'Цены 2'!N65+Сбытовые!N367+Цены!$E$4+Цены!$G$3</f>
        <v>3509.174</v>
      </c>
      <c r="O431" s="8">
        <f>'Цены 2'!O65+Сбытовые!O367+Цены!$E$4+Цены!$G$3</f>
        <v>3504.0040000000004</v>
      </c>
      <c r="P431" s="8">
        <f>'Цены 2'!P65+Сбытовые!P367+Цены!$E$4+Цены!$G$3</f>
        <v>3501.864</v>
      </c>
      <c r="Q431" s="8">
        <f>'Цены 2'!Q65+Сбытовые!Q367+Цены!$E$4+Цены!$G$3</f>
        <v>3503.6040000000003</v>
      </c>
      <c r="R431" s="8">
        <f>'Цены 2'!R65+Сбытовые!R367+Цены!$E$4+Цены!$G$3</f>
        <v>3501.2640000000001</v>
      </c>
      <c r="S431" s="8">
        <f>'Цены 2'!S65+Сбытовые!S367+Цены!$E$4+Цены!$G$3</f>
        <v>3534.614</v>
      </c>
      <c r="T431" s="8">
        <f>'Цены 2'!T65+Сбытовые!T367+Цены!$E$4+Цены!$G$3</f>
        <v>3548.2340000000004</v>
      </c>
      <c r="U431" s="8">
        <f>'Цены 2'!U65+Сбытовые!U367+Цены!$E$4+Цены!$G$3</f>
        <v>3533.9440000000004</v>
      </c>
      <c r="V431" s="8">
        <f>'Цены 2'!V65+Сбытовые!V367+Цены!$E$4+Цены!$G$3</f>
        <v>3483.884</v>
      </c>
      <c r="W431" s="8">
        <f>'Цены 2'!W65+Сбытовые!W367+Цены!$E$4+Цены!$G$3</f>
        <v>3475.9140000000002</v>
      </c>
      <c r="X431" s="8">
        <f>'Цены 2'!X65+Сбытовые!X367+Цены!$E$4+Цены!$G$3</f>
        <v>3398.8940000000002</v>
      </c>
      <c r="Y431" s="8">
        <f>'Цены 2'!Y65+Сбытовые!Y367+Цены!$E$4+Цены!$G$3</f>
        <v>2800.7640000000001</v>
      </c>
    </row>
    <row r="432" spans="1:25" x14ac:dyDescent="0.25">
      <c r="A432" s="7">
        <v>25</v>
      </c>
      <c r="B432" s="8">
        <f>'Цены 2'!B66+Сбытовые!B368+Цены!$E$4+Цены!$G$3</f>
        <v>2621.3240000000005</v>
      </c>
      <c r="C432" s="8">
        <f>'Цены 2'!C66+Сбытовые!C368+Цены!$E$4+Цены!$G$3</f>
        <v>2560.7740000000003</v>
      </c>
      <c r="D432" s="8">
        <f>'Цены 2'!D66+Сбытовые!D368+Цены!$E$4+Цены!$G$3</f>
        <v>2534.9340000000002</v>
      </c>
      <c r="E432" s="8">
        <f>'Цены 2'!E66+Сбытовые!E368+Цены!$E$4+Цены!$G$3</f>
        <v>2533.8340000000003</v>
      </c>
      <c r="F432" s="8">
        <f>'Цены 2'!F66+Сбытовые!F368+Цены!$E$4+Цены!$G$3</f>
        <v>2565.1240000000003</v>
      </c>
      <c r="G432" s="8">
        <f>'Цены 2'!G66+Сбытовые!G368+Цены!$E$4+Цены!$G$3</f>
        <v>2708.4340000000002</v>
      </c>
      <c r="H432" s="8">
        <f>'Цены 2'!H66+Сбытовые!H368+Цены!$E$4+Цены!$G$3</f>
        <v>2925.4340000000002</v>
      </c>
      <c r="I432" s="8">
        <f>'Цены 2'!I66+Сбытовые!I368+Цены!$E$4+Цены!$G$3</f>
        <v>3247.3140000000003</v>
      </c>
      <c r="J432" s="8">
        <f>'Цены 2'!J66+Сбытовые!J368+Цены!$E$4+Цены!$G$3</f>
        <v>3474.2940000000003</v>
      </c>
      <c r="K432" s="8">
        <f>'Цены 2'!K66+Сбытовые!K368+Цены!$E$4+Цены!$G$3</f>
        <v>3485.134</v>
      </c>
      <c r="L432" s="8">
        <f>'Цены 2'!L66+Сбытовые!L368+Цены!$E$4+Цены!$G$3</f>
        <v>3483.8340000000003</v>
      </c>
      <c r="M432" s="8">
        <f>'Цены 2'!M66+Сбытовые!M368+Цены!$E$4+Цены!$G$3</f>
        <v>3479.6640000000002</v>
      </c>
      <c r="N432" s="8">
        <f>'Цены 2'!N66+Сбытовые!N368+Цены!$E$4+Цены!$G$3</f>
        <v>3458.1840000000002</v>
      </c>
      <c r="O432" s="8">
        <f>'Цены 2'!O66+Сбытовые!O368+Цены!$E$4+Цены!$G$3</f>
        <v>3458.9940000000001</v>
      </c>
      <c r="P432" s="8">
        <f>'Цены 2'!P66+Сбытовые!P368+Цены!$E$4+Цены!$G$3</f>
        <v>3459.2140000000004</v>
      </c>
      <c r="Q432" s="8">
        <f>'Цены 2'!Q66+Сбытовые!Q368+Цены!$E$4+Цены!$G$3</f>
        <v>3476.9640000000004</v>
      </c>
      <c r="R432" s="8">
        <f>'Цены 2'!R66+Сбытовые!R368+Цены!$E$4+Цены!$G$3</f>
        <v>3468.1440000000002</v>
      </c>
      <c r="S432" s="8">
        <f>'Цены 2'!S66+Сбытовые!S368+Цены!$E$4+Цены!$G$3</f>
        <v>3490.8340000000003</v>
      </c>
      <c r="T432" s="8">
        <f>'Цены 2'!T66+Сбытовые!T368+Цены!$E$4+Цены!$G$3</f>
        <v>3498.5740000000001</v>
      </c>
      <c r="U432" s="8">
        <f>'Цены 2'!U66+Сбытовые!U368+Цены!$E$4+Цены!$G$3</f>
        <v>3511.8440000000001</v>
      </c>
      <c r="V432" s="8">
        <f>'Цены 2'!V66+Сбытовые!V368+Цены!$E$4+Цены!$G$3</f>
        <v>3477.5540000000001</v>
      </c>
      <c r="W432" s="8">
        <f>'Цены 2'!W66+Сбытовые!W368+Цены!$E$4+Цены!$G$3</f>
        <v>3409.1840000000002</v>
      </c>
      <c r="X432" s="8">
        <f>'Цены 2'!X66+Сбытовые!X368+Цены!$E$4+Цены!$G$3</f>
        <v>3075.9140000000002</v>
      </c>
      <c r="Y432" s="8">
        <f>'Цены 2'!Y66+Сбытовые!Y368+Цены!$E$4+Цены!$G$3</f>
        <v>2731.8040000000001</v>
      </c>
    </row>
    <row r="433" spans="1:25" x14ac:dyDescent="0.25">
      <c r="A433" s="7">
        <v>26</v>
      </c>
      <c r="B433" s="8">
        <f>'Цены 2'!B67+Сбытовые!B369+Цены!$E$4+Цены!$G$3</f>
        <v>2548.6140000000005</v>
      </c>
      <c r="C433" s="8">
        <f>'Цены 2'!C67+Сбытовые!C369+Цены!$E$4+Цены!$G$3</f>
        <v>2491.9639999999999</v>
      </c>
      <c r="D433" s="8">
        <f>'Цены 2'!D67+Сбытовые!D369+Цены!$E$4+Цены!$G$3</f>
        <v>2419.924</v>
      </c>
      <c r="E433" s="8">
        <f>'Цены 2'!E67+Сбытовые!E369+Цены!$E$4+Цены!$G$3</f>
        <v>2473.7040000000002</v>
      </c>
      <c r="F433" s="8">
        <f>'Цены 2'!F67+Сбытовые!F369+Цены!$E$4+Цены!$G$3</f>
        <v>2516.174</v>
      </c>
      <c r="G433" s="8">
        <f>'Цены 2'!G67+Сбытовые!G369+Цены!$E$4+Цены!$G$3</f>
        <v>2545.884</v>
      </c>
      <c r="H433" s="8">
        <f>'Цены 2'!H67+Сбытовые!H369+Цены!$E$4+Цены!$G$3</f>
        <v>2615.7740000000003</v>
      </c>
      <c r="I433" s="8">
        <f>'Цены 2'!I67+Сбытовые!I369+Цены!$E$4+Цены!$G$3</f>
        <v>2847.0240000000003</v>
      </c>
      <c r="J433" s="8">
        <f>'Цены 2'!J67+Сбытовые!J369+Цены!$E$4+Цены!$G$3</f>
        <v>3106.884</v>
      </c>
      <c r="K433" s="8">
        <f>'Цены 2'!K67+Сбытовые!K369+Цены!$E$4+Цены!$G$3</f>
        <v>3413.7240000000002</v>
      </c>
      <c r="L433" s="8">
        <f>'Цены 2'!L67+Сбытовые!L369+Цены!$E$4+Цены!$G$3</f>
        <v>3443.0940000000001</v>
      </c>
      <c r="M433" s="8">
        <f>'Цены 2'!M67+Сбытовые!M369+Цены!$E$4+Цены!$G$3</f>
        <v>3439.8740000000003</v>
      </c>
      <c r="N433" s="8">
        <f>'Цены 2'!N67+Сбытовые!N369+Цены!$E$4+Цены!$G$3</f>
        <v>3423.424</v>
      </c>
      <c r="O433" s="8">
        <f>'Цены 2'!O67+Сбытовые!O369+Цены!$E$4+Цены!$G$3</f>
        <v>3432.3040000000001</v>
      </c>
      <c r="P433" s="8">
        <f>'Цены 2'!P67+Сбытовые!P369+Цены!$E$4+Цены!$G$3</f>
        <v>3426.5140000000001</v>
      </c>
      <c r="Q433" s="8">
        <f>'Цены 2'!Q67+Сбытовые!Q369+Цены!$E$4+Цены!$G$3</f>
        <v>3432.634</v>
      </c>
      <c r="R433" s="8">
        <f>'Цены 2'!R67+Сбытовые!R369+Цены!$E$4+Цены!$G$3</f>
        <v>3442.7540000000004</v>
      </c>
      <c r="S433" s="8">
        <f>'Цены 2'!S67+Сбытовые!S369+Цены!$E$4+Цены!$G$3</f>
        <v>3478.9640000000004</v>
      </c>
      <c r="T433" s="8">
        <f>'Цены 2'!T67+Сбытовые!T369+Цены!$E$4+Цены!$G$3</f>
        <v>3483.9440000000004</v>
      </c>
      <c r="U433" s="8">
        <f>'Цены 2'!U67+Сбытовые!U369+Цены!$E$4+Цены!$G$3</f>
        <v>3494.0840000000003</v>
      </c>
      <c r="V433" s="8">
        <f>'Цены 2'!V67+Сбытовые!V369+Цены!$E$4+Цены!$G$3</f>
        <v>3473.0940000000001</v>
      </c>
      <c r="W433" s="8">
        <f>'Цены 2'!W67+Сбытовые!W369+Цены!$E$4+Цены!$G$3</f>
        <v>3449.3540000000003</v>
      </c>
      <c r="X433" s="8">
        <f>'Цены 2'!X67+Сбытовые!X369+Цены!$E$4+Цены!$G$3</f>
        <v>2937.7140000000004</v>
      </c>
      <c r="Y433" s="8">
        <f>'Цены 2'!Y67+Сбытовые!Y369+Цены!$E$4+Цены!$G$3</f>
        <v>2726.6540000000005</v>
      </c>
    </row>
    <row r="434" spans="1:25" x14ac:dyDescent="0.25">
      <c r="A434" s="7">
        <v>27</v>
      </c>
      <c r="B434" s="8">
        <f>'Цены 2'!B68+Сбытовые!B370+Цены!$E$4+Цены!$G$3</f>
        <v>2627.0440000000003</v>
      </c>
      <c r="C434" s="8">
        <f>'Цены 2'!C68+Сбытовые!C370+Цены!$E$4+Цены!$G$3</f>
        <v>2547.4940000000006</v>
      </c>
      <c r="D434" s="8">
        <f>'Цены 2'!D68+Сбытовые!D370+Цены!$E$4+Цены!$G$3</f>
        <v>2530.7940000000003</v>
      </c>
      <c r="E434" s="8">
        <f>'Цены 2'!E68+Сбытовые!E370+Цены!$E$4+Цены!$G$3</f>
        <v>2510.7540000000004</v>
      </c>
      <c r="F434" s="8">
        <f>'Цены 2'!F68+Сбытовые!F370+Цены!$E$4+Цены!$G$3</f>
        <v>2531.1040000000003</v>
      </c>
      <c r="G434" s="8">
        <f>'Цены 2'!G68+Сбытовые!G370+Цены!$E$4+Цены!$G$3</f>
        <v>2548.1540000000005</v>
      </c>
      <c r="H434" s="8">
        <f>'Цены 2'!H68+Сбытовые!H370+Цены!$E$4+Цены!$G$3</f>
        <v>2587.1140000000005</v>
      </c>
      <c r="I434" s="8">
        <f>'Цены 2'!I68+Сбытовые!I370+Цены!$E$4+Цены!$G$3</f>
        <v>2719.4940000000006</v>
      </c>
      <c r="J434" s="8">
        <f>'Цены 2'!J68+Сбытовые!J370+Цены!$E$4+Цены!$G$3</f>
        <v>2949.3740000000003</v>
      </c>
      <c r="K434" s="8">
        <f>'Цены 2'!K68+Сбытовые!K370+Цены!$E$4+Цены!$G$3</f>
        <v>3236.4740000000002</v>
      </c>
      <c r="L434" s="8">
        <f>'Цены 2'!L68+Сбытовые!L370+Цены!$E$4+Цены!$G$3</f>
        <v>3369.364</v>
      </c>
      <c r="M434" s="8">
        <f>'Цены 2'!M68+Сбытовые!M370+Цены!$E$4+Цены!$G$3</f>
        <v>3384.6240000000003</v>
      </c>
      <c r="N434" s="8">
        <f>'Цены 2'!N68+Сбытовые!N370+Цены!$E$4+Цены!$G$3</f>
        <v>3382.8540000000003</v>
      </c>
      <c r="O434" s="8">
        <f>'Цены 2'!O68+Сбытовые!O370+Цены!$E$4+Цены!$G$3</f>
        <v>3363.5140000000001</v>
      </c>
      <c r="P434" s="8">
        <f>'Цены 2'!P68+Сбытовые!P370+Цены!$E$4+Цены!$G$3</f>
        <v>3359.0340000000001</v>
      </c>
      <c r="Q434" s="8">
        <f>'Цены 2'!Q68+Сбытовые!Q370+Цены!$E$4+Цены!$G$3</f>
        <v>3392.2340000000004</v>
      </c>
      <c r="R434" s="8">
        <f>'Цены 2'!R68+Сбытовые!R370+Цены!$E$4+Цены!$G$3</f>
        <v>3416.404</v>
      </c>
      <c r="S434" s="8">
        <f>'Цены 2'!S68+Сбытовые!S370+Цены!$E$4+Цены!$G$3</f>
        <v>3522.7640000000001</v>
      </c>
      <c r="T434" s="8">
        <f>'Цены 2'!T68+Сбытовые!T370+Цены!$E$4+Цены!$G$3</f>
        <v>3539.1440000000002</v>
      </c>
      <c r="U434" s="8">
        <f>'Цены 2'!U68+Сбытовые!U370+Цены!$E$4+Цены!$G$3</f>
        <v>3538.1940000000004</v>
      </c>
      <c r="V434" s="8">
        <f>'Цены 2'!V68+Сбытовые!V370+Цены!$E$4+Цены!$G$3</f>
        <v>3509.4340000000002</v>
      </c>
      <c r="W434" s="8">
        <f>'Цены 2'!W68+Сбытовые!W370+Цены!$E$4+Цены!$G$3</f>
        <v>3480.2540000000004</v>
      </c>
      <c r="X434" s="8">
        <f>'Цены 2'!X68+Сбытовые!X370+Цены!$E$4+Цены!$G$3</f>
        <v>2926.0040000000004</v>
      </c>
      <c r="Y434" s="8">
        <f>'Цены 2'!Y68+Сбытовые!Y370+Цены!$E$4+Цены!$G$3</f>
        <v>2726.6140000000005</v>
      </c>
    </row>
    <row r="435" spans="1:25" x14ac:dyDescent="0.25">
      <c r="A435" s="7">
        <v>28</v>
      </c>
      <c r="B435" s="8">
        <f>'Цены 2'!B69+Сбытовые!B371+Цены!$E$4+Цены!$G$3</f>
        <v>2671.2740000000003</v>
      </c>
      <c r="C435" s="8">
        <f>'Цены 2'!C69+Сбытовые!C371+Цены!$E$4+Цены!$G$3</f>
        <v>2603.9540000000006</v>
      </c>
      <c r="D435" s="8">
        <f>'Цены 2'!D69+Сбытовые!D371+Цены!$E$4+Цены!$G$3</f>
        <v>2542.9140000000002</v>
      </c>
      <c r="E435" s="8">
        <f>'Цены 2'!E69+Сбытовые!E371+Цены!$E$4+Цены!$G$3</f>
        <v>2539.1440000000002</v>
      </c>
      <c r="F435" s="8">
        <f>'Цены 2'!F69+Сбытовые!F371+Цены!$E$4+Цены!$G$3</f>
        <v>2592.2840000000006</v>
      </c>
      <c r="G435" s="8">
        <f>'Цены 2'!G69+Сбытовые!G371+Цены!$E$4+Цены!$G$3</f>
        <v>2721.674</v>
      </c>
      <c r="H435" s="8">
        <f>'Цены 2'!H69+Сбытовые!H371+Цены!$E$4+Цены!$G$3</f>
        <v>2927.8040000000001</v>
      </c>
      <c r="I435" s="8">
        <f>'Цены 2'!I69+Сбытовые!I371+Цены!$E$4+Цены!$G$3</f>
        <v>3263.2540000000004</v>
      </c>
      <c r="J435" s="8">
        <f>'Цены 2'!J69+Сбытовые!J371+Цены!$E$4+Цены!$G$3</f>
        <v>3477.7640000000001</v>
      </c>
      <c r="K435" s="8">
        <f>'Цены 2'!K69+Сбытовые!K371+Цены!$E$4+Цены!$G$3</f>
        <v>3522.4340000000002</v>
      </c>
      <c r="L435" s="8">
        <f>'Цены 2'!L69+Сбытовые!L371+Цены!$E$4+Цены!$G$3</f>
        <v>3522.134</v>
      </c>
      <c r="M435" s="8">
        <f>'Цены 2'!M69+Сбытовые!M371+Цены!$E$4+Цены!$G$3</f>
        <v>3503.6040000000003</v>
      </c>
      <c r="N435" s="8">
        <f>'Цены 2'!N69+Сбытовые!N371+Цены!$E$4+Цены!$G$3</f>
        <v>3483.7040000000002</v>
      </c>
      <c r="O435" s="8">
        <f>'Цены 2'!O69+Сбытовые!O371+Цены!$E$4+Цены!$G$3</f>
        <v>3479.2040000000002</v>
      </c>
      <c r="P435" s="8">
        <f>'Цены 2'!P69+Сбытовые!P371+Цены!$E$4+Цены!$G$3</f>
        <v>3470.634</v>
      </c>
      <c r="Q435" s="8">
        <f>'Цены 2'!Q69+Сбытовые!Q371+Цены!$E$4+Цены!$G$3</f>
        <v>3472.4840000000004</v>
      </c>
      <c r="R435" s="8">
        <f>'Цены 2'!R69+Сбытовые!R371+Цены!$E$4+Цены!$G$3</f>
        <v>3471.0640000000003</v>
      </c>
      <c r="S435" s="8">
        <f>'Цены 2'!S69+Сбытовые!S371+Цены!$E$4+Цены!$G$3</f>
        <v>3517.3940000000002</v>
      </c>
      <c r="T435" s="8">
        <f>'Цены 2'!T69+Сбытовые!T371+Цены!$E$4+Цены!$G$3</f>
        <v>3524.404</v>
      </c>
      <c r="U435" s="8">
        <f>'Цены 2'!U69+Сбытовые!U371+Цены!$E$4+Цены!$G$3</f>
        <v>3505.7640000000001</v>
      </c>
      <c r="V435" s="8">
        <f>'Цены 2'!V69+Сбытовые!V371+Цены!$E$4+Цены!$G$3</f>
        <v>3455.8540000000003</v>
      </c>
      <c r="W435" s="8">
        <f>'Цены 2'!W69+Сбытовые!W371+Цены!$E$4+Цены!$G$3</f>
        <v>3289.1840000000002</v>
      </c>
      <c r="X435" s="8">
        <f>'Цены 2'!X69+Сбытовые!X371+Цены!$E$4+Цены!$G$3</f>
        <v>2980.924</v>
      </c>
      <c r="Y435" s="8">
        <f>'Цены 2'!Y69+Сбытовые!Y371+Цены!$E$4+Цены!$G$3</f>
        <v>2706.4840000000004</v>
      </c>
    </row>
    <row r="436" spans="1:25" x14ac:dyDescent="0.25">
      <c r="A436" s="7">
        <v>29</v>
      </c>
      <c r="B436" s="8">
        <f>'Цены 2'!B70+Сбытовые!B372+Цены!$E$4+Цены!$G$3</f>
        <v>2537.7740000000003</v>
      </c>
      <c r="C436" s="8">
        <f>'Цены 2'!C70+Сбытовые!C372+Цены!$E$4+Цены!$G$3</f>
        <v>2480.174</v>
      </c>
      <c r="D436" s="8">
        <f>'Цены 2'!D70+Сбытовые!D372+Цены!$E$4+Цены!$G$3</f>
        <v>2354.8140000000003</v>
      </c>
      <c r="E436" s="8">
        <f>'Цены 2'!E70+Сбытовые!E372+Цены!$E$4+Цены!$G$3</f>
        <v>2359.9440000000004</v>
      </c>
      <c r="F436" s="8">
        <f>'Цены 2'!F70+Сбытовые!F372+Цены!$E$4+Цены!$G$3</f>
        <v>2474.6940000000004</v>
      </c>
      <c r="G436" s="8">
        <f>'Цены 2'!G70+Сбытовые!G372+Цены!$E$4+Цены!$G$3</f>
        <v>2569.8740000000003</v>
      </c>
      <c r="H436" s="8">
        <f>'Цены 2'!H70+Сбытовые!H372+Цены!$E$4+Цены!$G$3</f>
        <v>2767.9140000000002</v>
      </c>
      <c r="I436" s="8">
        <f>'Цены 2'!I70+Сбытовые!I372+Цены!$E$4+Цены!$G$3</f>
        <v>3041.5240000000003</v>
      </c>
      <c r="J436" s="8">
        <f>'Цены 2'!J70+Сбытовые!J372+Цены!$E$4+Цены!$G$3</f>
        <v>3247.2140000000004</v>
      </c>
      <c r="K436" s="8">
        <f>'Цены 2'!K70+Сбытовые!K372+Цены!$E$4+Цены!$G$3</f>
        <v>3301.7640000000001</v>
      </c>
      <c r="L436" s="8">
        <f>'Цены 2'!L70+Сбытовые!L372+Цены!$E$4+Цены!$G$3</f>
        <v>3298.134</v>
      </c>
      <c r="M436" s="8">
        <f>'Цены 2'!M70+Сбытовые!M372+Цены!$E$4+Цены!$G$3</f>
        <v>3273.3240000000005</v>
      </c>
      <c r="N436" s="8">
        <f>'Цены 2'!N70+Сбытовые!N372+Цены!$E$4+Цены!$G$3</f>
        <v>3256.3540000000003</v>
      </c>
      <c r="O436" s="8">
        <f>'Цены 2'!O70+Сбытовые!O372+Цены!$E$4+Цены!$G$3</f>
        <v>3255.3040000000001</v>
      </c>
      <c r="P436" s="8">
        <f>'Цены 2'!P70+Сбытовые!P372+Цены!$E$4+Цены!$G$3</f>
        <v>3246.3440000000001</v>
      </c>
      <c r="Q436" s="8">
        <f>'Цены 2'!Q70+Сбытовые!Q372+Цены!$E$4+Цены!$G$3</f>
        <v>3251.0240000000003</v>
      </c>
      <c r="R436" s="8">
        <f>'Цены 2'!R70+Сбытовые!R372+Цены!$E$4+Цены!$G$3</f>
        <v>3256.4340000000002</v>
      </c>
      <c r="S436" s="8">
        <f>'Цены 2'!S70+Сбытовые!S372+Цены!$E$4+Цены!$G$3</f>
        <v>3295.5740000000005</v>
      </c>
      <c r="T436" s="8">
        <f>'Цены 2'!T70+Сбытовые!T372+Цены!$E$4+Цены!$G$3</f>
        <v>3280.6540000000005</v>
      </c>
      <c r="U436" s="8">
        <f>'Цены 2'!U70+Сбытовые!U372+Цены!$E$4+Цены!$G$3</f>
        <v>3291.1840000000002</v>
      </c>
      <c r="V436" s="8">
        <f>'Цены 2'!V70+Сбытовые!V372+Цены!$E$4+Цены!$G$3</f>
        <v>3243.2840000000006</v>
      </c>
      <c r="W436" s="8">
        <f>'Цены 2'!W70+Сбытовые!W372+Цены!$E$4+Цены!$G$3</f>
        <v>3170.0740000000005</v>
      </c>
      <c r="X436" s="8">
        <f>'Цены 2'!X70+Сбытовые!X372+Цены!$E$4+Цены!$G$3</f>
        <v>2828.3040000000001</v>
      </c>
      <c r="Y436" s="8">
        <f>'Цены 2'!Y70+Сбытовые!Y372+Цены!$E$4+Цены!$G$3</f>
        <v>2579.1240000000003</v>
      </c>
    </row>
    <row r="437" spans="1:25" x14ac:dyDescent="0.25">
      <c r="A437" s="7">
        <v>30</v>
      </c>
      <c r="B437" s="8">
        <f>'Цены 2'!B71+Сбытовые!B373+Цены!$E$4+Цены!$G$3</f>
        <v>2520.0540000000001</v>
      </c>
      <c r="C437" s="8">
        <f>'Цены 2'!C71+Сбытовые!C373+Цены!$E$4+Цены!$G$3</f>
        <v>2414.8040000000001</v>
      </c>
      <c r="D437" s="8">
        <f>'Цены 2'!D71+Сбытовые!D373+Цены!$E$4+Цены!$G$3</f>
        <v>2343.8140000000003</v>
      </c>
      <c r="E437" s="8">
        <f>'Цены 2'!E71+Сбытовые!E373+Цены!$E$4+Цены!$G$3</f>
        <v>2314.9940000000006</v>
      </c>
      <c r="F437" s="8">
        <f>'Цены 2'!F71+Сбытовые!F373+Цены!$E$4+Цены!$G$3</f>
        <v>2403.1140000000005</v>
      </c>
      <c r="G437" s="8">
        <f>'Цены 2'!G71+Сбытовые!G373+Цены!$E$4+Цены!$G$3</f>
        <v>2596.7740000000003</v>
      </c>
      <c r="H437" s="8">
        <f>'Цены 2'!H71+Сбытовые!H373+Цены!$E$4+Цены!$G$3</f>
        <v>2753.9940000000006</v>
      </c>
      <c r="I437" s="8">
        <f>'Цены 2'!I71+Сбытовые!I373+Цены!$E$4+Цены!$G$3</f>
        <v>3068.4040000000005</v>
      </c>
      <c r="J437" s="8">
        <f>'Цены 2'!J71+Сбытовые!J373+Цены!$E$4+Цены!$G$3</f>
        <v>3440.2240000000002</v>
      </c>
      <c r="K437" s="8">
        <f>'Цены 2'!K71+Сбытовые!K373+Цены!$E$4+Цены!$G$3</f>
        <v>3486.904</v>
      </c>
      <c r="L437" s="8">
        <f>'Цены 2'!L71+Сбытовые!L373+Цены!$E$4+Цены!$G$3</f>
        <v>3496.5340000000001</v>
      </c>
      <c r="M437" s="8">
        <f>'Цены 2'!M71+Сбытовые!M373+Цены!$E$4+Цены!$G$3</f>
        <v>3477.6940000000004</v>
      </c>
      <c r="N437" s="8">
        <f>'Цены 2'!N71+Сбытовые!N373+Цены!$E$4+Цены!$G$3</f>
        <v>3458.654</v>
      </c>
      <c r="O437" s="8">
        <f>'Цены 2'!O71+Сбытовые!O373+Цены!$E$4+Цены!$G$3</f>
        <v>3459.134</v>
      </c>
      <c r="P437" s="8">
        <f>'Цены 2'!P71+Сбытовые!P373+Цены!$E$4+Цены!$G$3</f>
        <v>3456.0740000000001</v>
      </c>
      <c r="Q437" s="8">
        <f>'Цены 2'!Q71+Сбытовые!Q373+Цены!$E$4+Цены!$G$3</f>
        <v>3489.6940000000004</v>
      </c>
      <c r="R437" s="8">
        <f>'Цены 2'!R71+Сбытовые!R373+Цены!$E$4+Цены!$G$3</f>
        <v>3486.7840000000001</v>
      </c>
      <c r="S437" s="8">
        <f>'Цены 2'!S71+Сбытовые!S373+Цены!$E$4+Цены!$G$3</f>
        <v>3522.5240000000003</v>
      </c>
      <c r="T437" s="8">
        <f>'Цены 2'!T71+Сбытовые!T373+Цены!$E$4+Цены!$G$3</f>
        <v>3502.174</v>
      </c>
      <c r="U437" s="8">
        <f>'Цены 2'!U71+Сбытовые!U373+Цены!$E$4+Цены!$G$3</f>
        <v>3574.8340000000003</v>
      </c>
      <c r="V437" s="8">
        <f>'Цены 2'!V71+Сбытовые!V373+Цены!$E$4+Цены!$G$3</f>
        <v>3485.5540000000001</v>
      </c>
      <c r="W437" s="8">
        <f>'Цены 2'!W71+Сбытовые!W373+Цены!$E$4+Цены!$G$3</f>
        <v>3453.7640000000001</v>
      </c>
      <c r="X437" s="8">
        <f>'Цены 2'!X71+Сбытовые!X373+Цены!$E$4+Цены!$G$3</f>
        <v>3305.0340000000006</v>
      </c>
      <c r="Y437" s="8">
        <f>'Цены 2'!Y71+Сбытовые!Y373+Цены!$E$4+Цены!$G$3</f>
        <v>2602.0640000000003</v>
      </c>
    </row>
    <row r="438" spans="1:25" x14ac:dyDescent="0.25">
      <c r="A438" s="7">
        <v>31</v>
      </c>
      <c r="B438" s="8">
        <f>'Цены 2'!B72+Сбытовые!B374+Цены!$E$4+Цены!$G$3</f>
        <v>1571.5540000000001</v>
      </c>
      <c r="C438" s="8">
        <f>'Цены 2'!C72+Сбытовые!C374+Цены!$E$4+Цены!$G$3</f>
        <v>1571.5540000000001</v>
      </c>
      <c r="D438" s="8">
        <f>'Цены 2'!D72+Сбытовые!D374+Цены!$E$4+Цены!$G$3</f>
        <v>1571.5540000000001</v>
      </c>
      <c r="E438" s="8">
        <f>'Цены 2'!E72+Сбытовые!E374+Цены!$E$4+Цены!$G$3</f>
        <v>1571.5540000000001</v>
      </c>
      <c r="F438" s="8">
        <f>'Цены 2'!F72+Сбытовые!F374+Цены!$E$4+Цены!$G$3</f>
        <v>1571.5540000000001</v>
      </c>
      <c r="G438" s="8">
        <f>'Цены 2'!G72+Сбытовые!G374+Цены!$E$4+Цены!$G$3</f>
        <v>1571.5540000000001</v>
      </c>
      <c r="H438" s="8">
        <f>'Цены 2'!H72+Сбытовые!H374+Цены!$E$4+Цены!$G$3</f>
        <v>1571.5540000000001</v>
      </c>
      <c r="I438" s="8">
        <f>'Цены 2'!I72+Сбытовые!I374+Цены!$E$4+Цены!$G$3</f>
        <v>1571.5540000000001</v>
      </c>
      <c r="J438" s="8">
        <f>'Цены 2'!J72+Сбытовые!J374+Цены!$E$4+Цены!$G$3</f>
        <v>1571.5540000000001</v>
      </c>
      <c r="K438" s="8">
        <f>'Цены 2'!K72+Сбытовые!K374+Цены!$E$4+Цены!$G$3</f>
        <v>1571.5540000000001</v>
      </c>
      <c r="L438" s="8">
        <f>'Цены 2'!L72+Сбытовые!L374+Цены!$E$4+Цены!$G$3</f>
        <v>1571.5540000000001</v>
      </c>
      <c r="M438" s="8">
        <f>'Цены 2'!M72+Сбытовые!M374+Цены!$E$4+Цены!$G$3</f>
        <v>1571.5540000000001</v>
      </c>
      <c r="N438" s="8">
        <f>'Цены 2'!N72+Сбытовые!N374+Цены!$E$4+Цены!$G$3</f>
        <v>1571.5540000000001</v>
      </c>
      <c r="O438" s="8">
        <f>'Цены 2'!O72+Сбытовые!O374+Цены!$E$4+Цены!$G$3</f>
        <v>1571.5540000000001</v>
      </c>
      <c r="P438" s="8">
        <f>'Цены 2'!P72+Сбытовые!P374+Цены!$E$4+Цены!$G$3</f>
        <v>1571.5540000000001</v>
      </c>
      <c r="Q438" s="8">
        <f>'Цены 2'!Q72+Сбытовые!Q374+Цены!$E$4+Цены!$G$3</f>
        <v>1571.5540000000001</v>
      </c>
      <c r="R438" s="8">
        <f>'Цены 2'!R72+Сбытовые!R374+Цены!$E$4+Цены!$G$3</f>
        <v>1571.5540000000001</v>
      </c>
      <c r="S438" s="8">
        <f>'Цены 2'!S72+Сбытовые!S374+Цены!$E$4+Цены!$G$3</f>
        <v>1571.5540000000001</v>
      </c>
      <c r="T438" s="8">
        <f>'Цены 2'!T72+Сбытовые!T374+Цены!$E$4+Цены!$G$3</f>
        <v>1571.5540000000001</v>
      </c>
      <c r="U438" s="8">
        <f>'Цены 2'!U72+Сбытовые!U374+Цены!$E$4+Цены!$G$3</f>
        <v>1571.5540000000001</v>
      </c>
      <c r="V438" s="8">
        <f>'Цены 2'!V72+Сбытовые!V374+Цены!$E$4+Цены!$G$3</f>
        <v>1571.5540000000001</v>
      </c>
      <c r="W438" s="8">
        <f>'Цены 2'!W72+Сбытовые!W374+Цены!$E$4+Цены!$G$3</f>
        <v>1571.5540000000001</v>
      </c>
      <c r="X438" s="8">
        <f>'Цены 2'!X72+Сбытовые!X374+Цены!$E$4+Цены!$G$3</f>
        <v>1571.5540000000001</v>
      </c>
      <c r="Y438" s="8">
        <f>'Цены 2'!Y72+Сбытовые!Y374+Цены!$E$4+Цены!$G$3</f>
        <v>1571.5540000000001</v>
      </c>
    </row>
    <row r="440" spans="1:25" ht="15.75" x14ac:dyDescent="0.25">
      <c r="A440" s="19" t="s">
        <v>96</v>
      </c>
      <c r="U440" s="126">
        <f>Цены!J3</f>
        <v>893803.03</v>
      </c>
      <c r="V440" s="126"/>
    </row>
    <row r="444" spans="1:25" ht="15.75" x14ac:dyDescent="0.25">
      <c r="A444" s="19" t="s">
        <v>98</v>
      </c>
      <c r="B444" s="2"/>
      <c r="C444" s="2"/>
      <c r="D444" s="2"/>
      <c r="E444" s="2"/>
      <c r="F444" s="2"/>
      <c r="G444" s="2"/>
      <c r="H444" s="2"/>
      <c r="I444" s="2"/>
      <c r="J444" s="20"/>
      <c r="K444" s="20"/>
      <c r="L444" s="2"/>
      <c r="M444" s="2"/>
      <c r="N444" s="2"/>
      <c r="O444" s="2"/>
    </row>
    <row r="445" spans="1:25" ht="15.75" x14ac:dyDescent="0.25">
      <c r="A445" s="19" t="s">
        <v>99</v>
      </c>
      <c r="B445" s="2"/>
      <c r="C445" s="2"/>
      <c r="D445" s="2"/>
      <c r="E445" s="2"/>
      <c r="F445" s="2"/>
      <c r="G445" s="2"/>
      <c r="H445" s="2"/>
      <c r="I445" s="2"/>
      <c r="J445" s="9"/>
      <c r="K445" s="9"/>
      <c r="L445" s="2"/>
      <c r="M445" s="2"/>
      <c r="N445" s="2"/>
      <c r="O445" s="2"/>
    </row>
    <row r="446" spans="1:25" x14ac:dyDescent="0.25">
      <c r="A446" s="140"/>
      <c r="B446" s="141"/>
      <c r="C446" s="141"/>
      <c r="D446" s="141"/>
      <c r="E446" s="141"/>
      <c r="F446" s="141"/>
      <c r="G446" s="141"/>
      <c r="H446" s="141"/>
      <c r="I446" s="141"/>
      <c r="J446" s="141"/>
      <c r="K446" s="141"/>
      <c r="L446" s="142"/>
      <c r="M446" s="137" t="s">
        <v>4</v>
      </c>
      <c r="N446" s="138"/>
      <c r="O446" s="138"/>
      <c r="P446" s="138"/>
      <c r="Q446" s="138"/>
      <c r="R446" s="138"/>
      <c r="S446" s="138"/>
      <c r="T446" s="138"/>
      <c r="U446" s="138"/>
      <c r="V446" s="138"/>
      <c r="W446" s="138"/>
      <c r="X446" s="139"/>
    </row>
    <row r="447" spans="1:25" x14ac:dyDescent="0.25">
      <c r="A447" s="143"/>
      <c r="B447" s="144"/>
      <c r="C447" s="144"/>
      <c r="D447" s="144"/>
      <c r="E447" s="144"/>
      <c r="F447" s="144"/>
      <c r="G447" s="144"/>
      <c r="H447" s="144"/>
      <c r="I447" s="144"/>
      <c r="J447" s="144"/>
      <c r="K447" s="144"/>
      <c r="L447" s="145"/>
      <c r="M447" s="137" t="s">
        <v>0</v>
      </c>
      <c r="N447" s="138"/>
      <c r="O447" s="139"/>
      <c r="P447" s="137" t="s">
        <v>1</v>
      </c>
      <c r="Q447" s="138"/>
      <c r="R447" s="139"/>
      <c r="S447" s="137" t="s">
        <v>2</v>
      </c>
      <c r="T447" s="138"/>
      <c r="U447" s="139"/>
      <c r="V447" s="137" t="s">
        <v>3</v>
      </c>
      <c r="W447" s="138"/>
      <c r="X447" s="139"/>
    </row>
    <row r="448" spans="1:25" ht="15.75" customHeight="1" x14ac:dyDescent="0.25">
      <c r="A448" s="129" t="s">
        <v>100</v>
      </c>
      <c r="B448" s="130"/>
      <c r="C448" s="130"/>
      <c r="D448" s="130"/>
      <c r="E448" s="130"/>
      <c r="F448" s="130"/>
      <c r="G448" s="130"/>
      <c r="H448" s="130"/>
      <c r="I448" s="130"/>
      <c r="J448" s="130"/>
      <c r="K448" s="130"/>
      <c r="L448" s="131"/>
      <c r="M448" s="132">
        <f>Цены!B5</f>
        <v>1494174.7</v>
      </c>
      <c r="N448" s="133"/>
      <c r="O448" s="134"/>
      <c r="P448" s="132">
        <f>Цены!C5</f>
        <v>1322051.6100000001</v>
      </c>
      <c r="Q448" s="133"/>
      <c r="R448" s="134"/>
      <c r="S448" s="132">
        <f>Цены!D5</f>
        <v>1621208.69</v>
      </c>
      <c r="T448" s="133"/>
      <c r="U448" s="134"/>
      <c r="V448" s="132">
        <f>Цены!E5</f>
        <v>2164266.9500000002</v>
      </c>
      <c r="W448" s="133"/>
      <c r="X448" s="134"/>
    </row>
  </sheetData>
  <mergeCells count="61">
    <mergeCell ref="A1:Y2"/>
    <mergeCell ref="A6:A7"/>
    <mergeCell ref="B6:Y6"/>
    <mergeCell ref="A40:A41"/>
    <mergeCell ref="B40:Y40"/>
    <mergeCell ref="A74:A75"/>
    <mergeCell ref="B74:Y74"/>
    <mergeCell ref="A108:A109"/>
    <mergeCell ref="B108:Y108"/>
    <mergeCell ref="U142:V142"/>
    <mergeCell ref="A148:L149"/>
    <mergeCell ref="M148:X148"/>
    <mergeCell ref="M149:O149"/>
    <mergeCell ref="P149:R149"/>
    <mergeCell ref="S149:U149"/>
    <mergeCell ref="V149:X149"/>
    <mergeCell ref="A150:L150"/>
    <mergeCell ref="M150:O150"/>
    <mergeCell ref="P150:R150"/>
    <mergeCell ref="S150:U150"/>
    <mergeCell ref="V150:X150"/>
    <mergeCell ref="A155:A156"/>
    <mergeCell ref="B155:Y155"/>
    <mergeCell ref="A189:A190"/>
    <mergeCell ref="B189:Y189"/>
    <mergeCell ref="A223:A224"/>
    <mergeCell ref="B223:Y223"/>
    <mergeCell ref="A257:A258"/>
    <mergeCell ref="B257:Y257"/>
    <mergeCell ref="U291:V291"/>
    <mergeCell ref="A297:L298"/>
    <mergeCell ref="M297:X297"/>
    <mergeCell ref="M298:O298"/>
    <mergeCell ref="P298:R298"/>
    <mergeCell ref="S298:U298"/>
    <mergeCell ref="V298:X298"/>
    <mergeCell ref="A299:L299"/>
    <mergeCell ref="M299:O299"/>
    <mergeCell ref="P299:R299"/>
    <mergeCell ref="S299:U299"/>
    <mergeCell ref="V299:X299"/>
    <mergeCell ref="A304:A305"/>
    <mergeCell ref="B304:Y304"/>
    <mergeCell ref="A338:A339"/>
    <mergeCell ref="B338:Y338"/>
    <mergeCell ref="A372:A373"/>
    <mergeCell ref="B372:Y372"/>
    <mergeCell ref="A406:A407"/>
    <mergeCell ref="B406:Y406"/>
    <mergeCell ref="U440:V440"/>
    <mergeCell ref="A446:L447"/>
    <mergeCell ref="M446:X446"/>
    <mergeCell ref="M447:O447"/>
    <mergeCell ref="P447:R447"/>
    <mergeCell ref="S447:U447"/>
    <mergeCell ref="V447:X447"/>
    <mergeCell ref="A448:L448"/>
    <mergeCell ref="M448:O448"/>
    <mergeCell ref="P448:R448"/>
    <mergeCell ref="S448:U448"/>
    <mergeCell ref="V448:X448"/>
  </mergeCells>
  <pageMargins left="0.11811023622047245" right="0.11811023622047245" top="0.55118110236220474" bottom="0.15748031496062992" header="0.31496062992125984" footer="0.31496062992125984"/>
  <pageSetup paperSize="9" scale="77" fitToHeight="2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Y646"/>
  <sheetViews>
    <sheetView workbookViewId="0">
      <selection activeCell="AE10" sqref="AE9:AE10"/>
    </sheetView>
  </sheetViews>
  <sheetFormatPr defaultColWidth="9.140625" defaultRowHeight="15" x14ac:dyDescent="0.25"/>
  <cols>
    <col min="1" max="1" width="7.140625" style="1" customWidth="1"/>
    <col min="2" max="25" width="7.42578125" style="1" customWidth="1"/>
    <col min="26" max="26" width="4.42578125" style="1" customWidth="1"/>
    <col min="27" max="16384" width="9.140625" style="1"/>
  </cols>
  <sheetData>
    <row r="1" spans="1:25" ht="31.5" customHeight="1" x14ac:dyDescent="0.25">
      <c r="A1" s="127" t="s">
        <v>101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</row>
    <row r="2" spans="1:25" ht="21.75" customHeight="1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</row>
    <row r="4" spans="1:25" ht="18.75" x14ac:dyDescent="0.3">
      <c r="A4" s="10" t="s">
        <v>161</v>
      </c>
    </row>
    <row r="5" spans="1:25" ht="16.5" x14ac:dyDescent="0.25">
      <c r="A5" s="11" t="s">
        <v>91</v>
      </c>
    </row>
    <row r="6" spans="1:25" x14ac:dyDescent="0.25">
      <c r="A6" s="97" t="s">
        <v>12</v>
      </c>
      <c r="B6" s="91" t="s">
        <v>92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</row>
    <row r="7" spans="1:25" x14ac:dyDescent="0.25">
      <c r="A7" s="97"/>
      <c r="B7" s="6" t="s">
        <v>13</v>
      </c>
      <c r="C7" s="6" t="s">
        <v>14</v>
      </c>
      <c r="D7" s="6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6" t="s">
        <v>20</v>
      </c>
      <c r="J7" s="6" t="s">
        <v>21</v>
      </c>
      <c r="K7" s="6" t="s">
        <v>22</v>
      </c>
      <c r="L7" s="6" t="s">
        <v>23</v>
      </c>
      <c r="M7" s="6" t="s">
        <v>24</v>
      </c>
      <c r="N7" s="6" t="s">
        <v>25</v>
      </c>
      <c r="O7" s="6" t="s">
        <v>26</v>
      </c>
      <c r="P7" s="6" t="s">
        <v>27</v>
      </c>
      <c r="Q7" s="6" t="s">
        <v>28</v>
      </c>
      <c r="R7" s="6" t="s">
        <v>29</v>
      </c>
      <c r="S7" s="6" t="s">
        <v>30</v>
      </c>
      <c r="T7" s="6" t="s">
        <v>31</v>
      </c>
      <c r="U7" s="6" t="s">
        <v>32</v>
      </c>
      <c r="V7" s="6" t="s">
        <v>33</v>
      </c>
      <c r="W7" s="6" t="s">
        <v>34</v>
      </c>
      <c r="X7" s="6" t="s">
        <v>35</v>
      </c>
      <c r="Y7" s="6" t="s">
        <v>36</v>
      </c>
    </row>
    <row r="8" spans="1:25" x14ac:dyDescent="0.25">
      <c r="A8" s="7">
        <v>1</v>
      </c>
      <c r="B8" s="8">
        <f>'Цены 2'!B6+Сбытовые!B22+Цены!$B$3+Цены!$G$3</f>
        <v>3206.9500000000003</v>
      </c>
      <c r="C8" s="8">
        <f>'Цены 2'!C6+Сбытовые!C22+Цены!$B$3+Цены!$G$3</f>
        <v>3197.59</v>
      </c>
      <c r="D8" s="8">
        <f>'Цены 2'!D6+Сбытовые!D22+Цены!$B$3+Цены!$G$3</f>
        <v>3163.8</v>
      </c>
      <c r="E8" s="8">
        <f>'Цены 2'!E6+Сбытовые!E22+Цены!$B$3+Цены!$G$3</f>
        <v>2991.38</v>
      </c>
      <c r="F8" s="8">
        <f>'Цены 2'!F6+Сбытовые!F22+Цены!$B$3+Цены!$G$3</f>
        <v>3187.8</v>
      </c>
      <c r="G8" s="8">
        <f>'Цены 2'!G6+Сбытовые!G22+Цены!$B$3+Цены!$G$3</f>
        <v>3190.8900000000003</v>
      </c>
      <c r="H8" s="8">
        <f>'Цены 2'!H6+Сбытовые!H22+Цены!$B$3+Цены!$G$3</f>
        <v>3963.5</v>
      </c>
      <c r="I8" s="8">
        <f>'Цены 2'!I6+Сбытовые!I22+Цены!$B$3+Цены!$G$3</f>
        <v>4251.13</v>
      </c>
      <c r="J8" s="8">
        <f>'Цены 2'!J6+Сбытовые!J22+Цены!$B$3+Цены!$G$3</f>
        <v>4369.6500000000005</v>
      </c>
      <c r="K8" s="8">
        <f>'Цены 2'!K6+Сбытовые!K22+Цены!$B$3+Цены!$G$3</f>
        <v>4431.96</v>
      </c>
      <c r="L8" s="8">
        <f>'Цены 2'!L6+Сбытовые!L22+Цены!$B$3+Цены!$G$3</f>
        <v>4431.7400000000007</v>
      </c>
      <c r="M8" s="8">
        <f>'Цены 2'!M6+Сбытовые!M22+Цены!$B$3+Цены!$G$3</f>
        <v>4422.12</v>
      </c>
      <c r="N8" s="8">
        <f>'Цены 2'!N6+Сбытовые!N22+Цены!$B$3+Цены!$G$3</f>
        <v>4404.9400000000005</v>
      </c>
      <c r="O8" s="8">
        <f>'Цены 2'!O6+Сбытовые!O22+Цены!$B$3+Цены!$G$3</f>
        <v>4402.7000000000007</v>
      </c>
      <c r="P8" s="8">
        <f>'Цены 2'!P6+Сбытовые!P22+Цены!$B$3+Цены!$G$3</f>
        <v>4396.5200000000004</v>
      </c>
      <c r="Q8" s="8">
        <f>'Цены 2'!Q6+Сбытовые!Q22+Цены!$B$3+Цены!$G$3</f>
        <v>4355.43</v>
      </c>
      <c r="R8" s="8">
        <f>'Цены 2'!R6+Сбытовые!R22+Цены!$B$3+Цены!$G$3</f>
        <v>4359.2800000000007</v>
      </c>
      <c r="S8" s="8">
        <f>'Цены 2'!S6+Сбытовые!S22+Цены!$B$3+Цены!$G$3</f>
        <v>4384.67</v>
      </c>
      <c r="T8" s="8">
        <f>'Цены 2'!T6+Сбытовые!T22+Цены!$B$3+Цены!$G$3</f>
        <v>4701.09</v>
      </c>
      <c r="U8" s="8">
        <f>'Цены 2'!U6+Сбытовые!U22+Цены!$B$3+Цены!$G$3</f>
        <v>4699.7300000000005</v>
      </c>
      <c r="V8" s="8">
        <f>'Цены 2'!V6+Сбытовые!V22+Цены!$B$3+Цены!$G$3</f>
        <v>4708.9000000000005</v>
      </c>
      <c r="W8" s="8">
        <f>'Цены 2'!W6+Сбытовые!W22+Цены!$B$3+Цены!$G$3</f>
        <v>4332.5</v>
      </c>
      <c r="X8" s="8">
        <f>'Цены 2'!X6+Сбытовые!X22+Цены!$B$3+Цены!$G$3</f>
        <v>4052</v>
      </c>
      <c r="Y8" s="8">
        <f>'Цены 2'!Y6+Сбытовые!Y22+Цены!$B$3+Цены!$G$3</f>
        <v>3471.71</v>
      </c>
    </row>
    <row r="9" spans="1:25" x14ac:dyDescent="0.25">
      <c r="A9" s="7">
        <v>2</v>
      </c>
      <c r="B9" s="8">
        <f>'Цены 2'!B7+Сбытовые!B23+Цены!$B$3+Цены!$G$3</f>
        <v>3193.76</v>
      </c>
      <c r="C9" s="8">
        <f>'Цены 2'!C7+Сбытовые!C23+Цены!$B$3+Цены!$G$3</f>
        <v>3141.2700000000004</v>
      </c>
      <c r="D9" s="8">
        <f>'Цены 2'!D7+Сбытовые!D23+Цены!$B$3+Цены!$G$3</f>
        <v>2856.82</v>
      </c>
      <c r="E9" s="8">
        <f>'Цены 2'!E7+Сбытовые!E23+Цены!$B$3+Цены!$G$3</f>
        <v>2856.82</v>
      </c>
      <c r="F9" s="8">
        <f>'Цены 2'!F7+Сбытовые!F23+Цены!$B$3+Цены!$G$3</f>
        <v>2856.8500000000004</v>
      </c>
      <c r="G9" s="8">
        <f>'Цены 2'!G7+Сбытовые!G23+Цены!$B$3+Цены!$G$3</f>
        <v>3177.3</v>
      </c>
      <c r="H9" s="8">
        <f>'Цены 2'!H7+Сбытовые!H23+Цены!$B$3+Цены!$G$3</f>
        <v>3954.5600000000004</v>
      </c>
      <c r="I9" s="8">
        <f>'Цены 2'!I7+Сбытовые!I23+Цены!$B$3+Цены!$G$3</f>
        <v>4278.43</v>
      </c>
      <c r="J9" s="8">
        <f>'Цены 2'!J7+Сбытовые!J23+Цены!$B$3+Цены!$G$3</f>
        <v>4559.67</v>
      </c>
      <c r="K9" s="8">
        <f>'Цены 2'!K7+Сбытовые!K23+Цены!$B$3+Цены!$G$3</f>
        <v>4711.5600000000004</v>
      </c>
      <c r="L9" s="8">
        <f>'Цены 2'!L7+Сбытовые!L23+Цены!$B$3+Цены!$G$3</f>
        <v>4716.9000000000005</v>
      </c>
      <c r="M9" s="8">
        <f>'Цены 2'!M7+Сбытовые!M23+Цены!$B$3+Цены!$G$3</f>
        <v>4713.2000000000007</v>
      </c>
      <c r="N9" s="8">
        <f>'Цены 2'!N7+Сбытовые!N23+Цены!$B$3+Цены!$G$3</f>
        <v>4699.33</v>
      </c>
      <c r="O9" s="8">
        <f>'Цены 2'!O7+Сбытовые!O23+Цены!$B$3+Цены!$G$3</f>
        <v>4700.7700000000004</v>
      </c>
      <c r="P9" s="8">
        <f>'Цены 2'!P7+Сбытовые!P23+Цены!$B$3+Цены!$G$3</f>
        <v>4705.0200000000004</v>
      </c>
      <c r="Q9" s="8">
        <f>'Цены 2'!Q7+Сбытовые!Q23+Цены!$B$3+Цены!$G$3</f>
        <v>4705.12</v>
      </c>
      <c r="R9" s="8">
        <f>'Цены 2'!R7+Сбытовые!R23+Цены!$B$3+Цены!$G$3</f>
        <v>4712.91</v>
      </c>
      <c r="S9" s="8">
        <f>'Цены 2'!S7+Сбытовые!S23+Цены!$B$3+Цены!$G$3</f>
        <v>4769.0600000000004</v>
      </c>
      <c r="T9" s="8">
        <f>'Цены 2'!T7+Сбытовые!T23+Цены!$B$3+Цены!$G$3</f>
        <v>4823.6500000000005</v>
      </c>
      <c r="U9" s="8">
        <f>'Цены 2'!U7+Сбытовые!U23+Цены!$B$3+Цены!$G$3</f>
        <v>4817.72</v>
      </c>
      <c r="V9" s="8">
        <f>'Цены 2'!V7+Сбытовые!V23+Цены!$B$3+Цены!$G$3</f>
        <v>4764.8900000000003</v>
      </c>
      <c r="W9" s="8">
        <f>'Цены 2'!W7+Сбытовые!W23+Цены!$B$3+Цены!$G$3</f>
        <v>4742.3600000000006</v>
      </c>
      <c r="X9" s="8">
        <f>'Цены 2'!X7+Сбытовые!X23+Цены!$B$3+Цены!$G$3</f>
        <v>4202.92</v>
      </c>
      <c r="Y9" s="8">
        <f>'Цены 2'!Y7+Сбытовые!Y23+Цены!$B$3+Цены!$G$3</f>
        <v>3947.6100000000006</v>
      </c>
    </row>
    <row r="10" spans="1:25" x14ac:dyDescent="0.25">
      <c r="A10" s="7">
        <v>3</v>
      </c>
      <c r="B10" s="8">
        <f>'Цены 2'!B8+Сбытовые!B24+Цены!$B$3+Цены!$G$3</f>
        <v>3782.46</v>
      </c>
      <c r="C10" s="8">
        <f>'Цены 2'!C8+Сбытовые!C24+Цены!$B$3+Цены!$G$3</f>
        <v>3426.21</v>
      </c>
      <c r="D10" s="8">
        <f>'Цены 2'!D8+Сбытовые!D24+Цены!$B$3+Цены!$G$3</f>
        <v>3166.3100000000004</v>
      </c>
      <c r="E10" s="8">
        <f>'Цены 2'!E8+Сбытовые!E24+Цены!$B$3+Цены!$G$3</f>
        <v>3133.58</v>
      </c>
      <c r="F10" s="8">
        <f>'Цены 2'!F8+Сбытовые!F24+Цены!$B$3+Цены!$G$3</f>
        <v>3723.9800000000005</v>
      </c>
      <c r="G10" s="8">
        <f>'Цены 2'!G8+Сбытовые!G24+Цены!$B$3+Цены!$G$3</f>
        <v>3829.4400000000005</v>
      </c>
      <c r="H10" s="8">
        <f>'Цены 2'!H8+Сбытовые!H24+Цены!$B$3+Цены!$G$3</f>
        <v>4061.9400000000005</v>
      </c>
      <c r="I10" s="8">
        <f>'Цены 2'!I8+Сбытовые!I24+Цены!$B$3+Цены!$G$3</f>
        <v>4379.5200000000004</v>
      </c>
      <c r="J10" s="8">
        <f>'Цены 2'!J8+Сбытовые!J24+Цены!$B$3+Цены!$G$3</f>
        <v>4752.25</v>
      </c>
      <c r="K10" s="8">
        <f>'Цены 2'!K8+Сбытовые!K24+Цены!$B$3+Цены!$G$3</f>
        <v>4810.76</v>
      </c>
      <c r="L10" s="8">
        <f>'Цены 2'!L8+Сбытовые!L24+Цены!$B$3+Цены!$G$3</f>
        <v>4818.75</v>
      </c>
      <c r="M10" s="8">
        <f>'Цены 2'!M8+Сбытовые!M24+Цены!$B$3+Цены!$G$3</f>
        <v>4787.33</v>
      </c>
      <c r="N10" s="8">
        <f>'Цены 2'!N8+Сбытовые!N24+Цены!$B$3+Цены!$G$3</f>
        <v>4765.18</v>
      </c>
      <c r="O10" s="8">
        <f>'Цены 2'!O8+Сбытовые!O24+Цены!$B$3+Цены!$G$3</f>
        <v>4765.1500000000005</v>
      </c>
      <c r="P10" s="8">
        <f>'Цены 2'!P8+Сбытовые!P24+Цены!$B$3+Цены!$G$3</f>
        <v>4766.1400000000003</v>
      </c>
      <c r="Q10" s="8">
        <f>'Цены 2'!Q8+Сбытовые!Q24+Цены!$B$3+Цены!$G$3</f>
        <v>4764.0200000000004</v>
      </c>
      <c r="R10" s="8">
        <f>'Цены 2'!R8+Сбытовые!R24+Цены!$B$3+Цены!$G$3</f>
        <v>4782.58</v>
      </c>
      <c r="S10" s="8">
        <f>'Цены 2'!S8+Сбытовые!S24+Цены!$B$3+Цены!$G$3</f>
        <v>4850.5200000000004</v>
      </c>
      <c r="T10" s="8">
        <f>'Цены 2'!T8+Сбытовые!T24+Цены!$B$3+Цены!$G$3</f>
        <v>4908.5200000000004</v>
      </c>
      <c r="U10" s="8">
        <f>'Цены 2'!U8+Сбытовые!U24+Цены!$B$3+Цены!$G$3</f>
        <v>4932.1200000000008</v>
      </c>
      <c r="V10" s="8">
        <f>'Цены 2'!V8+Сбытовые!V24+Цены!$B$3+Цены!$G$3</f>
        <v>4878.4000000000005</v>
      </c>
      <c r="W10" s="8">
        <f>'Цены 2'!W8+Сбытовые!W24+Цены!$B$3+Цены!$G$3</f>
        <v>4851.38</v>
      </c>
      <c r="X10" s="8">
        <f>'Цены 2'!X8+Сбытовые!X24+Цены!$B$3+Цены!$G$3</f>
        <v>4730.88</v>
      </c>
      <c r="Y10" s="8">
        <f>'Цены 2'!Y8+Сбытовые!Y24+Цены!$B$3+Цены!$G$3</f>
        <v>4182.92</v>
      </c>
    </row>
    <row r="11" spans="1:25" x14ac:dyDescent="0.25">
      <c r="A11" s="7">
        <v>4</v>
      </c>
      <c r="B11" s="8">
        <f>'Цены 2'!B9+Сбытовые!B25+Цены!$B$3+Цены!$G$3</f>
        <v>4118.4000000000005</v>
      </c>
      <c r="C11" s="8">
        <f>'Цены 2'!C9+Сбытовые!C25+Цены!$B$3+Цены!$G$3</f>
        <v>3965.1800000000003</v>
      </c>
      <c r="D11" s="8">
        <f>'Цены 2'!D9+Сбытовые!D25+Цены!$B$3+Цены!$G$3</f>
        <v>3891.9500000000007</v>
      </c>
      <c r="E11" s="8">
        <f>'Цены 2'!E9+Сбытовые!E25+Цены!$B$3+Цены!$G$3</f>
        <v>3842.0300000000007</v>
      </c>
      <c r="F11" s="8">
        <f>'Цены 2'!F9+Сбытовые!F25+Цены!$B$3+Цены!$G$3</f>
        <v>3866.4900000000002</v>
      </c>
      <c r="G11" s="8">
        <f>'Цены 2'!G9+Сбытовые!G25+Цены!$B$3+Цены!$G$3</f>
        <v>3958.92</v>
      </c>
      <c r="H11" s="8">
        <f>'Цены 2'!H9+Сбытовые!H25+Цены!$B$3+Цены!$G$3</f>
        <v>4083.05</v>
      </c>
      <c r="I11" s="8">
        <f>'Цены 2'!I9+Сбытовые!I25+Цены!$B$3+Цены!$G$3</f>
        <v>4193.13</v>
      </c>
      <c r="J11" s="8">
        <f>'Цены 2'!J9+Сбытовые!J25+Цены!$B$3+Цены!$G$3</f>
        <v>4681.6500000000005</v>
      </c>
      <c r="K11" s="8">
        <f>'Цены 2'!K9+Сбытовые!K25+Цены!$B$3+Цены!$G$3</f>
        <v>4738.12</v>
      </c>
      <c r="L11" s="8">
        <f>'Цены 2'!L9+Сбытовые!L25+Цены!$B$3+Цены!$G$3</f>
        <v>4754.6500000000005</v>
      </c>
      <c r="M11" s="8">
        <f>'Цены 2'!M9+Сбытовые!M25+Цены!$B$3+Цены!$G$3</f>
        <v>4743.63</v>
      </c>
      <c r="N11" s="8">
        <f>'Цены 2'!N9+Сбытовые!N25+Цены!$B$3+Цены!$G$3</f>
        <v>4742.17</v>
      </c>
      <c r="O11" s="8">
        <f>'Цены 2'!O9+Сбытовые!O25+Цены!$B$3+Цены!$G$3</f>
        <v>4728.84</v>
      </c>
      <c r="P11" s="8">
        <f>'Цены 2'!P9+Сбытовые!P25+Цены!$B$3+Цены!$G$3</f>
        <v>4745.92</v>
      </c>
      <c r="Q11" s="8">
        <f>'Цены 2'!Q9+Сбытовые!Q25+Цены!$B$3+Цены!$G$3</f>
        <v>4758.43</v>
      </c>
      <c r="R11" s="8">
        <f>'Цены 2'!R9+Сбытовые!R25+Цены!$B$3+Цены!$G$3</f>
        <v>4781.37</v>
      </c>
      <c r="S11" s="8">
        <f>'Цены 2'!S9+Сбытовые!S25+Цены!$B$3+Цены!$G$3</f>
        <v>4872.43</v>
      </c>
      <c r="T11" s="8">
        <f>'Цены 2'!T9+Сбытовые!T25+Цены!$B$3+Цены!$G$3</f>
        <v>4896.5300000000007</v>
      </c>
      <c r="U11" s="8">
        <f>'Цены 2'!U9+Сбытовые!U25+Цены!$B$3+Цены!$G$3</f>
        <v>4904.55</v>
      </c>
      <c r="V11" s="8">
        <f>'Цены 2'!V9+Сбытовые!V25+Цены!$B$3+Цены!$G$3</f>
        <v>4892.09</v>
      </c>
      <c r="W11" s="8">
        <f>'Цены 2'!W9+Сбытовые!W25+Цены!$B$3+Цены!$G$3</f>
        <v>4784.12</v>
      </c>
      <c r="X11" s="8">
        <f>'Цены 2'!X9+Сбытовые!X25+Цены!$B$3+Цены!$G$3</f>
        <v>4688.3200000000006</v>
      </c>
      <c r="Y11" s="8">
        <f>'Цены 2'!Y9+Сбытовые!Y25+Цены!$B$3+Цены!$G$3</f>
        <v>4165.1400000000003</v>
      </c>
    </row>
    <row r="12" spans="1:25" x14ac:dyDescent="0.25">
      <c r="A12" s="7">
        <v>5</v>
      </c>
      <c r="B12" s="8">
        <f>'Цены 2'!B10+Сбытовые!B26+Цены!$B$3+Цены!$G$3</f>
        <v>4035.2000000000007</v>
      </c>
      <c r="C12" s="8">
        <f>'Цены 2'!C10+Сбытовые!C26+Цены!$B$3+Цены!$G$3</f>
        <v>3928.62</v>
      </c>
      <c r="D12" s="8">
        <f>'Цены 2'!D10+Сбытовые!D26+Цены!$B$3+Цены!$G$3</f>
        <v>3879.4300000000003</v>
      </c>
      <c r="E12" s="8">
        <f>'Цены 2'!E10+Сбытовые!E26+Цены!$B$3+Цены!$G$3</f>
        <v>3940.92</v>
      </c>
      <c r="F12" s="8">
        <f>'Цены 2'!F10+Сбытовые!F26+Цены!$B$3+Цены!$G$3</f>
        <v>3964.1000000000004</v>
      </c>
      <c r="G12" s="8">
        <f>'Цены 2'!G10+Сбытовые!G26+Цены!$B$3+Цены!$G$3</f>
        <v>4190.9500000000007</v>
      </c>
      <c r="H12" s="8">
        <f>'Цены 2'!H10+Сбытовые!H26+Цены!$B$3+Цены!$G$3</f>
        <v>4164.5300000000007</v>
      </c>
      <c r="I12" s="8">
        <f>'Цены 2'!I10+Сбытовые!I26+Цены!$B$3+Цены!$G$3</f>
        <v>4258.41</v>
      </c>
      <c r="J12" s="8">
        <f>'Цены 2'!J10+Сбытовые!J26+Цены!$B$3+Цены!$G$3</f>
        <v>4640.7700000000004</v>
      </c>
      <c r="K12" s="8">
        <f>'Цены 2'!K10+Сбытовые!K26+Цены!$B$3+Цены!$G$3</f>
        <v>4687.84</v>
      </c>
      <c r="L12" s="8">
        <f>'Цены 2'!L10+Сбытовые!L26+Цены!$B$3+Цены!$G$3</f>
        <v>4692.87</v>
      </c>
      <c r="M12" s="8">
        <f>'Цены 2'!M10+Сбытовые!M26+Цены!$B$3+Цены!$G$3</f>
        <v>4696.2000000000007</v>
      </c>
      <c r="N12" s="8">
        <f>'Цены 2'!N10+Сбытовые!N26+Цены!$B$3+Цены!$G$3</f>
        <v>4692.97</v>
      </c>
      <c r="O12" s="8">
        <f>'Цены 2'!O10+Сбытовые!O26+Цены!$B$3+Цены!$G$3</f>
        <v>4688.97</v>
      </c>
      <c r="P12" s="8">
        <f>'Цены 2'!P10+Сбытовые!P26+Цены!$B$3+Цены!$G$3</f>
        <v>4693.6100000000006</v>
      </c>
      <c r="Q12" s="8">
        <f>'Цены 2'!Q10+Сбытовые!Q26+Цены!$B$3+Цены!$G$3</f>
        <v>4693.1100000000006</v>
      </c>
      <c r="R12" s="8">
        <f>'Цены 2'!R10+Сбытовые!R26+Цены!$B$3+Цены!$G$3</f>
        <v>4706.25</v>
      </c>
      <c r="S12" s="8">
        <f>'Цены 2'!S10+Сбытовые!S26+Цены!$B$3+Цены!$G$3</f>
        <v>4752.59</v>
      </c>
      <c r="T12" s="8">
        <f>'Цены 2'!T10+Сбытовые!T26+Цены!$B$3+Цены!$G$3</f>
        <v>4772.92</v>
      </c>
      <c r="U12" s="8">
        <f>'Цены 2'!U10+Сбытовые!U26+Цены!$B$3+Цены!$G$3</f>
        <v>4774.5700000000006</v>
      </c>
      <c r="V12" s="8">
        <f>'Цены 2'!V10+Сбытовые!V26+Цены!$B$3+Цены!$G$3</f>
        <v>4751.6000000000004</v>
      </c>
      <c r="W12" s="8">
        <f>'Цены 2'!W10+Сбытовые!W26+Цены!$B$3+Цены!$G$3</f>
        <v>4717.3</v>
      </c>
      <c r="X12" s="8">
        <f>'Цены 2'!X10+Сбытовые!X26+Цены!$B$3+Цены!$G$3</f>
        <v>4584.37</v>
      </c>
      <c r="Y12" s="8">
        <f>'Цены 2'!Y10+Сбытовые!Y26+Цены!$B$3+Цены!$G$3</f>
        <v>4168.04</v>
      </c>
    </row>
    <row r="13" spans="1:25" x14ac:dyDescent="0.25">
      <c r="A13" s="7">
        <v>6</v>
      </c>
      <c r="B13" s="8">
        <f>'Цены 2'!B11+Сбытовые!B27+Цены!$B$3+Цены!$G$3</f>
        <v>3952.84</v>
      </c>
      <c r="C13" s="8">
        <f>'Цены 2'!C11+Сбытовые!C27+Цены!$B$3+Цены!$G$3</f>
        <v>3882.16</v>
      </c>
      <c r="D13" s="8">
        <f>'Цены 2'!D11+Сбытовые!D27+Цены!$B$3+Цены!$G$3</f>
        <v>3828.1000000000004</v>
      </c>
      <c r="E13" s="8">
        <f>'Цены 2'!E11+Сбытовые!E27+Цены!$B$3+Цены!$G$3</f>
        <v>3789.1900000000005</v>
      </c>
      <c r="F13" s="8">
        <f>'Цены 2'!F11+Сбытовые!F27+Цены!$B$3+Цены!$G$3</f>
        <v>3797.6400000000003</v>
      </c>
      <c r="G13" s="8">
        <f>'Цены 2'!G11+Сбытовые!G27+Цены!$B$3+Цены!$G$3</f>
        <v>3838.26</v>
      </c>
      <c r="H13" s="8">
        <f>'Цены 2'!H11+Сбытовые!H27+Цены!$B$3+Цены!$G$3</f>
        <v>3875.9300000000003</v>
      </c>
      <c r="I13" s="8">
        <f>'Цены 2'!I11+Сбытовые!I27+Цены!$B$3+Цены!$G$3</f>
        <v>3985.6900000000005</v>
      </c>
      <c r="J13" s="8">
        <f>'Цены 2'!J11+Сбытовые!J27+Цены!$B$3+Цены!$G$3</f>
        <v>4176.66</v>
      </c>
      <c r="K13" s="8">
        <f>'Цены 2'!K11+Сбытовые!K27+Цены!$B$3+Цены!$G$3</f>
        <v>4631.4800000000005</v>
      </c>
      <c r="L13" s="8">
        <f>'Цены 2'!L11+Сбытовые!L27+Цены!$B$3+Цены!$G$3</f>
        <v>4652.97</v>
      </c>
      <c r="M13" s="8">
        <f>'Цены 2'!M11+Сбытовые!M27+Цены!$B$3+Цены!$G$3</f>
        <v>4650.1400000000003</v>
      </c>
      <c r="N13" s="8">
        <f>'Цены 2'!N11+Сбытовые!N27+Цены!$B$3+Цены!$G$3</f>
        <v>4625.72</v>
      </c>
      <c r="O13" s="8">
        <f>'Цены 2'!O11+Сбытовые!O27+Цены!$B$3+Цены!$G$3</f>
        <v>4618.33</v>
      </c>
      <c r="P13" s="8">
        <f>'Цены 2'!P11+Сбытовые!P27+Цены!$B$3+Цены!$G$3</f>
        <v>4622.6500000000005</v>
      </c>
      <c r="Q13" s="8">
        <f>'Цены 2'!Q11+Сбытовые!Q27+Цены!$B$3+Цены!$G$3</f>
        <v>4628.62</v>
      </c>
      <c r="R13" s="8">
        <f>'Цены 2'!R11+Сбытовые!R27+Цены!$B$3+Цены!$G$3</f>
        <v>4653.2300000000005</v>
      </c>
      <c r="S13" s="8">
        <f>'Цены 2'!S11+Сбытовые!S27+Цены!$B$3+Цены!$G$3</f>
        <v>4681.8100000000004</v>
      </c>
      <c r="T13" s="8">
        <f>'Цены 2'!T11+Сбытовые!T27+Цены!$B$3+Цены!$G$3</f>
        <v>4702.25</v>
      </c>
      <c r="U13" s="8">
        <f>'Цены 2'!U11+Сбытовые!U27+Цены!$B$3+Цены!$G$3</f>
        <v>4690.5700000000006</v>
      </c>
      <c r="V13" s="8">
        <f>'Цены 2'!V11+Сбытовые!V27+Цены!$B$3+Цены!$G$3</f>
        <v>4689.2300000000005</v>
      </c>
      <c r="W13" s="8">
        <f>'Цены 2'!W11+Сбытовые!W27+Цены!$B$3+Цены!$G$3</f>
        <v>4678.58</v>
      </c>
      <c r="X13" s="8">
        <f>'Цены 2'!X11+Сбытовые!X27+Цены!$B$3+Цены!$G$3</f>
        <v>4191.43</v>
      </c>
      <c r="Y13" s="8">
        <f>'Цены 2'!Y11+Сбытовые!Y27+Цены!$B$3+Цены!$G$3</f>
        <v>4084.2300000000005</v>
      </c>
    </row>
    <row r="14" spans="1:25" x14ac:dyDescent="0.25">
      <c r="A14" s="7">
        <v>7</v>
      </c>
      <c r="B14" s="8">
        <f>'Цены 2'!B12+Сбытовые!B28+Цены!$B$3+Цены!$G$3</f>
        <v>3845.2300000000005</v>
      </c>
      <c r="C14" s="8">
        <f>'Цены 2'!C12+Сбытовые!C28+Цены!$B$3+Цены!$G$3</f>
        <v>3703.59</v>
      </c>
      <c r="D14" s="8">
        <f>'Цены 2'!D12+Сбытовые!D28+Цены!$B$3+Цены!$G$3</f>
        <v>3701.4000000000005</v>
      </c>
      <c r="E14" s="8">
        <f>'Цены 2'!E12+Сбытовые!E28+Цены!$B$3+Цены!$G$3</f>
        <v>3568.4000000000005</v>
      </c>
      <c r="F14" s="8">
        <f>'Цены 2'!F12+Сбытовые!F28+Цены!$B$3+Цены!$G$3</f>
        <v>3760.21</v>
      </c>
      <c r="G14" s="8">
        <f>'Цены 2'!G12+Сбытовые!G28+Цены!$B$3+Цены!$G$3</f>
        <v>3841.79</v>
      </c>
      <c r="H14" s="8">
        <f>'Цены 2'!H12+Сбытовые!H28+Цены!$B$3+Цены!$G$3</f>
        <v>3972.9700000000003</v>
      </c>
      <c r="I14" s="8">
        <f>'Цены 2'!I12+Сбытовые!I28+Цены!$B$3+Цены!$G$3</f>
        <v>4265.22</v>
      </c>
      <c r="J14" s="8">
        <f>'Цены 2'!J12+Сбытовые!J28+Цены!$B$3+Цены!$G$3</f>
        <v>4677.2000000000007</v>
      </c>
      <c r="K14" s="8">
        <f>'Цены 2'!K12+Сбытовые!K28+Цены!$B$3+Цены!$G$3</f>
        <v>4746.1000000000004</v>
      </c>
      <c r="L14" s="8">
        <f>'Цены 2'!L12+Сбытовые!L28+Цены!$B$3+Цены!$G$3</f>
        <v>4757.0200000000004</v>
      </c>
      <c r="M14" s="8">
        <f>'Цены 2'!M12+Сбытовые!M28+Цены!$B$3+Цены!$G$3</f>
        <v>4738.93</v>
      </c>
      <c r="N14" s="8">
        <f>'Цены 2'!N12+Сбытовые!N28+Цены!$B$3+Цены!$G$3</f>
        <v>4708.1100000000006</v>
      </c>
      <c r="O14" s="8">
        <f>'Цены 2'!O12+Сбытовые!O28+Цены!$B$3+Цены!$G$3</f>
        <v>4718.6900000000005</v>
      </c>
      <c r="P14" s="8">
        <f>'Цены 2'!P12+Сбытовые!P28+Цены!$B$3+Цены!$G$3</f>
        <v>4713.7400000000007</v>
      </c>
      <c r="Q14" s="8">
        <f>'Цены 2'!Q12+Сбытовые!Q28+Цены!$B$3+Цены!$G$3</f>
        <v>4722.72</v>
      </c>
      <c r="R14" s="8">
        <f>'Цены 2'!R12+Сбытовые!R28+Цены!$B$3+Цены!$G$3</f>
        <v>4737.26</v>
      </c>
      <c r="S14" s="8">
        <f>'Цены 2'!S12+Сбытовые!S28+Цены!$B$3+Цены!$G$3</f>
        <v>4758.8100000000004</v>
      </c>
      <c r="T14" s="8">
        <f>'Цены 2'!T12+Сбытовые!T28+Цены!$B$3+Цены!$G$3</f>
        <v>4794.6400000000003</v>
      </c>
      <c r="U14" s="8">
        <f>'Цены 2'!U12+Сбытовые!U28+Цены!$B$3+Цены!$G$3</f>
        <v>4804.93</v>
      </c>
      <c r="V14" s="8">
        <f>'Цены 2'!V12+Сбытовые!V28+Цены!$B$3+Цены!$G$3</f>
        <v>4745.67</v>
      </c>
      <c r="W14" s="8">
        <f>'Цены 2'!W12+Сбытовые!W28+Цены!$B$3+Цены!$G$3</f>
        <v>4692.67</v>
      </c>
      <c r="X14" s="8">
        <f>'Цены 2'!X12+Сбытовые!X28+Цены!$B$3+Цены!$G$3</f>
        <v>4197.25</v>
      </c>
      <c r="Y14" s="8">
        <f>'Цены 2'!Y12+Сбытовые!Y28+Цены!$B$3+Цены!$G$3</f>
        <v>3970.6100000000006</v>
      </c>
    </row>
    <row r="15" spans="1:25" x14ac:dyDescent="0.25">
      <c r="A15" s="7">
        <v>8</v>
      </c>
      <c r="B15" s="8">
        <f>'Цены 2'!B13+Сбытовые!B29+Цены!$B$3+Цены!$G$3</f>
        <v>3806.33</v>
      </c>
      <c r="C15" s="8">
        <f>'Цены 2'!C13+Сбытовые!C29+Цены!$B$3+Цены!$G$3</f>
        <v>3493.42</v>
      </c>
      <c r="D15" s="8">
        <f>'Цены 2'!D13+Сбытовые!D29+Цены!$B$3+Цены!$G$3</f>
        <v>3436.6000000000004</v>
      </c>
      <c r="E15" s="8">
        <f>'Цены 2'!E13+Сбытовые!E29+Цены!$B$3+Цены!$G$3</f>
        <v>3410.2700000000004</v>
      </c>
      <c r="F15" s="8">
        <f>'Цены 2'!F13+Сбытовые!F29+Цены!$B$3+Цены!$G$3</f>
        <v>3709.4900000000002</v>
      </c>
      <c r="G15" s="8">
        <f>'Цены 2'!G13+Сбытовые!G29+Цены!$B$3+Цены!$G$3</f>
        <v>3804.6900000000005</v>
      </c>
      <c r="H15" s="8">
        <f>'Цены 2'!H13+Сбытовые!H29+Цены!$B$3+Цены!$G$3</f>
        <v>3987.3</v>
      </c>
      <c r="I15" s="8">
        <f>'Цены 2'!I13+Сбытовые!I29+Цены!$B$3+Цены!$G$3</f>
        <v>4273.4400000000005</v>
      </c>
      <c r="J15" s="8">
        <f>'Цены 2'!J13+Сбытовые!J29+Цены!$B$3+Цены!$G$3</f>
        <v>4687.7300000000005</v>
      </c>
      <c r="K15" s="8">
        <f>'Цены 2'!K13+Сбытовые!K29+Цены!$B$3+Цены!$G$3</f>
        <v>4754.5300000000007</v>
      </c>
      <c r="L15" s="8">
        <f>'Цены 2'!L13+Сбытовые!L29+Цены!$B$3+Цены!$G$3</f>
        <v>4749.21</v>
      </c>
      <c r="M15" s="8">
        <f>'Цены 2'!M13+Сбытовые!M29+Цены!$B$3+Цены!$G$3</f>
        <v>4732.63</v>
      </c>
      <c r="N15" s="8">
        <f>'Цены 2'!N13+Сбытовые!N29+Цены!$B$3+Цены!$G$3</f>
        <v>4712.6100000000006</v>
      </c>
      <c r="O15" s="8">
        <f>'Цены 2'!O13+Сбытовые!O29+Цены!$B$3+Цены!$G$3</f>
        <v>4726.3100000000004</v>
      </c>
      <c r="P15" s="8">
        <f>'Цены 2'!P13+Сбытовые!P29+Цены!$B$3+Цены!$G$3</f>
        <v>4735.72</v>
      </c>
      <c r="Q15" s="8">
        <f>'Цены 2'!Q13+Сбытовые!Q29+Цены!$B$3+Цены!$G$3</f>
        <v>4744.7700000000004</v>
      </c>
      <c r="R15" s="8">
        <f>'Цены 2'!R13+Сбытовые!R29+Цены!$B$3+Цены!$G$3</f>
        <v>4751.0300000000007</v>
      </c>
      <c r="S15" s="8">
        <f>'Цены 2'!S13+Сбытовые!S29+Цены!$B$3+Цены!$G$3</f>
        <v>4751.59</v>
      </c>
      <c r="T15" s="8">
        <f>'Цены 2'!T13+Сбытовые!T29+Цены!$B$3+Цены!$G$3</f>
        <v>4785.51</v>
      </c>
      <c r="U15" s="8">
        <f>'Цены 2'!U13+Сбытовые!U29+Цены!$B$3+Цены!$G$3</f>
        <v>4787.0300000000007</v>
      </c>
      <c r="V15" s="8">
        <f>'Цены 2'!V13+Сбытовые!V29+Цены!$B$3+Цены!$G$3</f>
        <v>4728.55</v>
      </c>
      <c r="W15" s="8">
        <f>'Цены 2'!W13+Сбытовые!W29+Цены!$B$3+Цены!$G$3</f>
        <v>4655.9800000000005</v>
      </c>
      <c r="X15" s="8">
        <f>'Цены 2'!X13+Сбытовые!X29+Цены!$B$3+Цены!$G$3</f>
        <v>4167.9500000000007</v>
      </c>
      <c r="Y15" s="8">
        <f>'Цены 2'!Y13+Сбытовые!Y29+Цены!$B$3+Цены!$G$3</f>
        <v>3960.5200000000004</v>
      </c>
    </row>
    <row r="16" spans="1:25" x14ac:dyDescent="0.25">
      <c r="A16" s="7">
        <v>9</v>
      </c>
      <c r="B16" s="8">
        <f>'Цены 2'!B14+Сбытовые!B30+Цены!$B$3+Цены!$G$3</f>
        <v>3846.3</v>
      </c>
      <c r="C16" s="8">
        <f>'Цены 2'!C14+Сбытовые!C30+Цены!$B$3+Цены!$G$3</f>
        <v>3761.7200000000003</v>
      </c>
      <c r="D16" s="8">
        <f>'Цены 2'!D14+Сбытовые!D30+Цены!$B$3+Цены!$G$3</f>
        <v>3676.9500000000003</v>
      </c>
      <c r="E16" s="8">
        <f>'Цены 2'!E14+Сбытовые!E30+Цены!$B$3+Цены!$G$3</f>
        <v>3528.01</v>
      </c>
      <c r="F16" s="8">
        <f>'Цены 2'!F14+Сбытовые!F30+Цены!$B$3+Цены!$G$3</f>
        <v>3775.12</v>
      </c>
      <c r="G16" s="8">
        <f>'Цены 2'!G14+Сбытовые!G30+Цены!$B$3+Цены!$G$3</f>
        <v>3881.4900000000007</v>
      </c>
      <c r="H16" s="8">
        <f>'Цены 2'!H14+Сбытовые!H30+Цены!$B$3+Цены!$G$3</f>
        <v>4081.66</v>
      </c>
      <c r="I16" s="8">
        <f>'Цены 2'!I14+Сбытовые!I30+Цены!$B$3+Цены!$G$3</f>
        <v>4397.25</v>
      </c>
      <c r="J16" s="8">
        <f>'Цены 2'!J14+Сбытовые!J30+Цены!$B$3+Цены!$G$3</f>
        <v>4772.2800000000007</v>
      </c>
      <c r="K16" s="8">
        <f>'Цены 2'!K14+Сбытовые!K30+Цены!$B$3+Цены!$G$3</f>
        <v>4872.13</v>
      </c>
      <c r="L16" s="8">
        <f>'Цены 2'!L14+Сбытовые!L30+Цены!$B$3+Цены!$G$3</f>
        <v>4871.04</v>
      </c>
      <c r="M16" s="8">
        <f>'Цены 2'!M14+Сбытовые!M30+Цены!$B$3+Цены!$G$3</f>
        <v>4861.46</v>
      </c>
      <c r="N16" s="8">
        <f>'Цены 2'!N14+Сбытовые!N30+Цены!$B$3+Цены!$G$3</f>
        <v>4850.8200000000006</v>
      </c>
      <c r="O16" s="8">
        <f>'Цены 2'!O14+Сбытовые!O30+Цены!$B$3+Цены!$G$3</f>
        <v>4847.21</v>
      </c>
      <c r="P16" s="8">
        <f>'Цены 2'!P14+Сбытовые!P30+Цены!$B$3+Цены!$G$3</f>
        <v>4856.76</v>
      </c>
      <c r="Q16" s="8">
        <f>'Цены 2'!Q14+Сбытовые!Q30+Цены!$B$3+Цены!$G$3</f>
        <v>4858.6500000000005</v>
      </c>
      <c r="R16" s="8">
        <f>'Цены 2'!R14+Сбытовые!R30+Цены!$B$3+Цены!$G$3</f>
        <v>4864.05</v>
      </c>
      <c r="S16" s="8">
        <f>'Цены 2'!S14+Сбытовые!S30+Цены!$B$3+Цены!$G$3</f>
        <v>4897.1500000000005</v>
      </c>
      <c r="T16" s="8">
        <f>'Цены 2'!T14+Сбытовые!T30+Цены!$B$3+Цены!$G$3</f>
        <v>4918.72</v>
      </c>
      <c r="U16" s="8">
        <f>'Цены 2'!U14+Сбытовые!U30+Цены!$B$3+Цены!$G$3</f>
        <v>4894.55</v>
      </c>
      <c r="V16" s="8">
        <f>'Цены 2'!V14+Сбытовые!V30+Цены!$B$3+Цены!$G$3</f>
        <v>4876.6500000000005</v>
      </c>
      <c r="W16" s="8">
        <f>'Цены 2'!W14+Сбытовые!W30+Цены!$B$3+Цены!$G$3</f>
        <v>4775.6000000000004</v>
      </c>
      <c r="X16" s="8">
        <f>'Цены 2'!X14+Сбытовые!X30+Цены!$B$3+Цены!$G$3</f>
        <v>4478.22</v>
      </c>
      <c r="Y16" s="8">
        <f>'Цены 2'!Y14+Сбытовые!Y30+Цены!$B$3+Цены!$G$3</f>
        <v>4055.42</v>
      </c>
    </row>
    <row r="17" spans="1:25" x14ac:dyDescent="0.25">
      <c r="A17" s="7">
        <v>10</v>
      </c>
      <c r="B17" s="8">
        <f>'Цены 2'!B15+Сбытовые!B31+Цены!$B$3+Цены!$G$3</f>
        <v>3878.0200000000004</v>
      </c>
      <c r="C17" s="8">
        <f>'Цены 2'!C15+Сбытовые!C31+Цены!$B$3+Цены!$G$3</f>
        <v>3777.63</v>
      </c>
      <c r="D17" s="8">
        <f>'Цены 2'!D15+Сбытовые!D31+Цены!$B$3+Цены!$G$3</f>
        <v>3725.4900000000002</v>
      </c>
      <c r="E17" s="8">
        <f>'Цены 2'!E15+Сбытовые!E31+Цены!$B$3+Цены!$G$3</f>
        <v>3460.7300000000005</v>
      </c>
      <c r="F17" s="8">
        <f>'Цены 2'!F15+Сбытовые!F31+Цены!$B$3+Цены!$G$3</f>
        <v>3774.96</v>
      </c>
      <c r="G17" s="8">
        <f>'Цены 2'!G15+Сбытовые!G31+Цены!$B$3+Цены!$G$3</f>
        <v>3908.04</v>
      </c>
      <c r="H17" s="8">
        <f>'Цены 2'!H15+Сбытовые!H31+Цены!$B$3+Цены!$G$3</f>
        <v>4135.2800000000007</v>
      </c>
      <c r="I17" s="8">
        <f>'Цены 2'!I15+Сбытовые!I31+Цены!$B$3+Цены!$G$3</f>
        <v>4532.91</v>
      </c>
      <c r="J17" s="8">
        <f>'Цены 2'!J15+Сбытовые!J31+Цены!$B$3+Цены!$G$3</f>
        <v>4786.93</v>
      </c>
      <c r="K17" s="8">
        <f>'Цены 2'!K15+Сбытовые!K31+Цены!$B$3+Цены!$G$3</f>
        <v>4838.84</v>
      </c>
      <c r="L17" s="8">
        <f>'Цены 2'!L15+Сбытовые!L31+Цены!$B$3+Цены!$G$3</f>
        <v>4857.26</v>
      </c>
      <c r="M17" s="8">
        <f>'Цены 2'!M15+Сбытовые!M31+Цены!$B$3+Цены!$G$3</f>
        <v>4842.01</v>
      </c>
      <c r="N17" s="8">
        <f>'Цены 2'!N15+Сбытовые!N31+Цены!$B$3+Цены!$G$3</f>
        <v>4796.7800000000007</v>
      </c>
      <c r="O17" s="8">
        <f>'Цены 2'!O15+Сбытовые!O31+Цены!$B$3+Цены!$G$3</f>
        <v>4811.5</v>
      </c>
      <c r="P17" s="8">
        <f>'Цены 2'!P15+Сбытовые!P31+Цены!$B$3+Цены!$G$3</f>
        <v>4829.66</v>
      </c>
      <c r="Q17" s="8">
        <f>'Цены 2'!Q15+Сбытовые!Q31+Цены!$B$3+Цены!$G$3</f>
        <v>4845.3200000000006</v>
      </c>
      <c r="R17" s="8">
        <f>'Цены 2'!R15+Сбытовые!R31+Цены!$B$3+Цены!$G$3</f>
        <v>4857.96</v>
      </c>
      <c r="S17" s="8">
        <f>'Цены 2'!S15+Сбытовые!S31+Цены!$B$3+Цены!$G$3</f>
        <v>4902.2400000000007</v>
      </c>
      <c r="T17" s="8">
        <f>'Цены 2'!T15+Сбытовые!T31+Цены!$B$3+Цены!$G$3</f>
        <v>4925.4000000000005</v>
      </c>
      <c r="U17" s="8">
        <f>'Цены 2'!U15+Сбытовые!U31+Цены!$B$3+Цены!$G$3</f>
        <v>4916.8700000000008</v>
      </c>
      <c r="V17" s="8">
        <f>'Цены 2'!V15+Сбытовые!V31+Цены!$B$3+Цены!$G$3</f>
        <v>4885.6000000000004</v>
      </c>
      <c r="W17" s="8">
        <f>'Цены 2'!W15+Сбытовые!W31+Цены!$B$3+Цены!$G$3</f>
        <v>4806.3500000000004</v>
      </c>
      <c r="X17" s="8">
        <f>'Цены 2'!X15+Сбытовые!X31+Цены!$B$3+Цены!$G$3</f>
        <v>4259.17</v>
      </c>
      <c r="Y17" s="8">
        <f>'Цены 2'!Y15+Сбытовые!Y31+Цены!$B$3+Цены!$G$3</f>
        <v>4003.01</v>
      </c>
    </row>
    <row r="18" spans="1:25" x14ac:dyDescent="0.25">
      <c r="A18" s="7">
        <v>11</v>
      </c>
      <c r="B18" s="8">
        <f>'Цены 2'!B16+Сбытовые!B32+Цены!$B$3+Цены!$G$3</f>
        <v>3870.7700000000004</v>
      </c>
      <c r="C18" s="8">
        <f>'Цены 2'!C16+Сбытовые!C32+Цены!$B$3+Цены!$G$3</f>
        <v>3782.8600000000006</v>
      </c>
      <c r="D18" s="8">
        <f>'Цены 2'!D16+Сбытовые!D32+Цены!$B$3+Цены!$G$3</f>
        <v>3652.2800000000007</v>
      </c>
      <c r="E18" s="8">
        <f>'Цены 2'!E16+Сбытовые!E32+Цены!$B$3+Цены!$G$3</f>
        <v>3422.7000000000003</v>
      </c>
      <c r="F18" s="8">
        <f>'Цены 2'!F16+Сбытовые!F32+Цены!$B$3+Цены!$G$3</f>
        <v>3778.4700000000003</v>
      </c>
      <c r="G18" s="8">
        <f>'Цены 2'!G16+Сбытовые!G32+Цены!$B$3+Цены!$G$3</f>
        <v>3953.08</v>
      </c>
      <c r="H18" s="8">
        <f>'Цены 2'!H16+Сбытовые!H32+Цены!$B$3+Цены!$G$3</f>
        <v>4239.0200000000004</v>
      </c>
      <c r="I18" s="8">
        <f>'Цены 2'!I16+Сбытовые!I32+Цены!$B$3+Цены!$G$3</f>
        <v>4683.4400000000005</v>
      </c>
      <c r="J18" s="8">
        <f>'Цены 2'!J16+Сбытовые!J32+Цены!$B$3+Цены!$G$3</f>
        <v>4872.22</v>
      </c>
      <c r="K18" s="8">
        <f>'Цены 2'!K16+Сбытовые!K32+Цены!$B$3+Цены!$G$3</f>
        <v>4903.5700000000006</v>
      </c>
      <c r="L18" s="8">
        <f>'Цены 2'!L16+Сбытовые!L32+Цены!$B$3+Цены!$G$3</f>
        <v>4899.58</v>
      </c>
      <c r="M18" s="8">
        <f>'Цены 2'!M16+Сбытовые!M32+Цены!$B$3+Цены!$G$3</f>
        <v>4888.3</v>
      </c>
      <c r="N18" s="8">
        <f>'Цены 2'!N16+Сбытовые!N32+Цены!$B$3+Цены!$G$3</f>
        <v>4857.5600000000004</v>
      </c>
      <c r="O18" s="8">
        <f>'Цены 2'!O16+Сбытовые!O32+Цены!$B$3+Цены!$G$3</f>
        <v>4867.54</v>
      </c>
      <c r="P18" s="8">
        <f>'Цены 2'!P16+Сбытовые!P32+Цены!$B$3+Цены!$G$3</f>
        <v>4873.04</v>
      </c>
      <c r="Q18" s="8">
        <f>'Цены 2'!Q16+Сбытовые!Q32+Цены!$B$3+Цены!$G$3</f>
        <v>4876.97</v>
      </c>
      <c r="R18" s="8">
        <f>'Цены 2'!R16+Сбытовые!R32+Цены!$B$3+Цены!$G$3</f>
        <v>4884.71</v>
      </c>
      <c r="S18" s="8">
        <f>'Цены 2'!S16+Сбытовые!S32+Цены!$B$3+Цены!$G$3</f>
        <v>4919.5</v>
      </c>
      <c r="T18" s="8">
        <f>'Цены 2'!T16+Сбытовые!T32+Цены!$B$3+Цены!$G$3</f>
        <v>4939.4500000000007</v>
      </c>
      <c r="U18" s="8">
        <f>'Цены 2'!U16+Сбытовые!U32+Цены!$B$3+Цены!$G$3</f>
        <v>4917.8300000000008</v>
      </c>
      <c r="V18" s="8">
        <f>'Цены 2'!V16+Сбытовые!V32+Цены!$B$3+Цены!$G$3</f>
        <v>4906.9800000000005</v>
      </c>
      <c r="W18" s="8">
        <f>'Цены 2'!W16+Сбытовые!W32+Цены!$B$3+Цены!$G$3</f>
        <v>4872.25</v>
      </c>
      <c r="X18" s="8">
        <f>'Цены 2'!X16+Сбытовые!X32+Цены!$B$3+Цены!$G$3</f>
        <v>4654.9800000000005</v>
      </c>
      <c r="Y18" s="8">
        <f>'Цены 2'!Y16+Сбытовые!Y32+Цены!$B$3+Цены!$G$3</f>
        <v>4097.09</v>
      </c>
    </row>
    <row r="19" spans="1:25" x14ac:dyDescent="0.25">
      <c r="A19" s="7">
        <v>12</v>
      </c>
      <c r="B19" s="8">
        <f>'Цены 2'!B17+Сбытовые!B33+Цены!$B$3+Цены!$G$3</f>
        <v>3954.55</v>
      </c>
      <c r="C19" s="8">
        <f>'Цены 2'!C17+Сбытовые!C33+Цены!$B$3+Цены!$G$3</f>
        <v>3829.54</v>
      </c>
      <c r="D19" s="8">
        <f>'Цены 2'!D17+Сбытовые!D33+Цены!$B$3+Цены!$G$3</f>
        <v>3779.7300000000005</v>
      </c>
      <c r="E19" s="8">
        <f>'Цены 2'!E17+Сбытовые!E33+Цены!$B$3+Цены!$G$3</f>
        <v>3750.2000000000003</v>
      </c>
      <c r="F19" s="8">
        <f>'Цены 2'!F17+Сбытовые!F33+Цены!$B$3+Цены!$G$3</f>
        <v>3773.63</v>
      </c>
      <c r="G19" s="8">
        <f>'Цены 2'!G17+Сбытовые!G33+Цены!$B$3+Цены!$G$3</f>
        <v>3839.1400000000003</v>
      </c>
      <c r="H19" s="8">
        <f>'Цены 2'!H17+Сбытовые!H33+Цены!$B$3+Цены!$G$3</f>
        <v>3956.25</v>
      </c>
      <c r="I19" s="8">
        <f>'Цены 2'!I17+Сбытовые!I33+Цены!$B$3+Цены!$G$3</f>
        <v>4074.4000000000005</v>
      </c>
      <c r="J19" s="8">
        <f>'Цены 2'!J17+Сбытовые!J33+Цены!$B$3+Цены!$G$3</f>
        <v>4665.1000000000004</v>
      </c>
      <c r="K19" s="8">
        <f>'Цены 2'!K17+Сбытовые!K33+Цены!$B$3+Цены!$G$3</f>
        <v>4769.3100000000004</v>
      </c>
      <c r="L19" s="8">
        <f>'Цены 2'!L17+Сбытовые!L33+Цены!$B$3+Цены!$G$3</f>
        <v>4784.67</v>
      </c>
      <c r="M19" s="8">
        <f>'Цены 2'!M17+Сбытовые!M33+Цены!$B$3+Цены!$G$3</f>
        <v>4780.6100000000006</v>
      </c>
      <c r="N19" s="8">
        <f>'Цены 2'!N17+Сбытовые!N33+Цены!$B$3+Цены!$G$3</f>
        <v>4765.47</v>
      </c>
      <c r="O19" s="8">
        <f>'Цены 2'!O17+Сбытовые!O33+Цены!$B$3+Цены!$G$3</f>
        <v>4749.0300000000007</v>
      </c>
      <c r="P19" s="8">
        <f>'Цены 2'!P17+Сбытовые!P33+Цены!$B$3+Цены!$G$3</f>
        <v>4759.5200000000004</v>
      </c>
      <c r="Q19" s="8">
        <f>'Цены 2'!Q17+Сбытовые!Q33+Цены!$B$3+Цены!$G$3</f>
        <v>4778.0600000000004</v>
      </c>
      <c r="R19" s="8">
        <f>'Цены 2'!R17+Сбытовые!R33+Цены!$B$3+Цены!$G$3</f>
        <v>4815.9800000000005</v>
      </c>
      <c r="S19" s="8">
        <f>'Цены 2'!S17+Сбытовые!S33+Цены!$B$3+Цены!$G$3</f>
        <v>4880.1500000000005</v>
      </c>
      <c r="T19" s="8">
        <f>'Цены 2'!T17+Сбытовые!T33+Цены!$B$3+Цены!$G$3</f>
        <v>4906.38</v>
      </c>
      <c r="U19" s="8">
        <f>'Цены 2'!U17+Сбытовые!U33+Цены!$B$3+Цены!$G$3</f>
        <v>4889.37</v>
      </c>
      <c r="V19" s="8">
        <f>'Цены 2'!V17+Сбытовые!V33+Цены!$B$3+Цены!$G$3</f>
        <v>4839.79</v>
      </c>
      <c r="W19" s="8">
        <f>'Цены 2'!W17+Сбытовые!W33+Цены!$B$3+Цены!$G$3</f>
        <v>4798.4800000000005</v>
      </c>
      <c r="X19" s="8">
        <f>'Цены 2'!X17+Сбытовые!X33+Цены!$B$3+Цены!$G$3</f>
        <v>4751.63</v>
      </c>
      <c r="Y19" s="8">
        <f>'Цены 2'!Y17+Сбытовые!Y33+Цены!$B$3+Цены!$G$3</f>
        <v>4135.09</v>
      </c>
    </row>
    <row r="20" spans="1:25" x14ac:dyDescent="0.25">
      <c r="A20" s="7">
        <v>13</v>
      </c>
      <c r="B20" s="8">
        <f>'Цены 2'!B18+Сбытовые!B34+Цены!$B$3+Цены!$G$3</f>
        <v>3824.1800000000003</v>
      </c>
      <c r="C20" s="8">
        <f>'Цены 2'!C18+Сбытовые!C34+Цены!$B$3+Цены!$G$3</f>
        <v>3742.5300000000007</v>
      </c>
      <c r="D20" s="8">
        <f>'Цены 2'!D18+Сбытовые!D34+Цены!$B$3+Цены!$G$3</f>
        <v>3251.7700000000004</v>
      </c>
      <c r="E20" s="8">
        <f>'Цены 2'!E18+Сбытовые!E34+Цены!$B$3+Цены!$G$3</f>
        <v>3160.9700000000003</v>
      </c>
      <c r="F20" s="8">
        <f>'Цены 2'!F18+Сбытовые!F34+Цены!$B$3+Цены!$G$3</f>
        <v>3229.4900000000002</v>
      </c>
      <c r="G20" s="8">
        <f>'Цены 2'!G18+Сбытовые!G34+Цены!$B$3+Цены!$G$3</f>
        <v>3388.4900000000002</v>
      </c>
      <c r="H20" s="8">
        <f>'Цены 2'!H18+Сбытовые!H34+Цены!$B$3+Цены!$G$3</f>
        <v>3487.3900000000003</v>
      </c>
      <c r="I20" s="8">
        <f>'Цены 2'!I18+Сбытовые!I34+Цены!$B$3+Цены!$G$3</f>
        <v>3780.8200000000006</v>
      </c>
      <c r="J20" s="8">
        <f>'Цены 2'!J18+Сбытовые!J34+Цены!$B$3+Цены!$G$3</f>
        <v>4028.2000000000007</v>
      </c>
      <c r="K20" s="8">
        <f>'Цены 2'!K18+Сбытовые!K34+Цены!$B$3+Цены!$G$3</f>
        <v>4248.7700000000004</v>
      </c>
      <c r="L20" s="8">
        <f>'Цены 2'!L18+Сбытовые!L34+Цены!$B$3+Цены!$G$3</f>
        <v>4323.13</v>
      </c>
      <c r="M20" s="8">
        <f>'Цены 2'!M18+Сбытовые!M34+Цены!$B$3+Цены!$G$3</f>
        <v>4325.72</v>
      </c>
      <c r="N20" s="8">
        <f>'Цены 2'!N18+Сбытовые!N34+Цены!$B$3+Цены!$G$3</f>
        <v>4313.04</v>
      </c>
      <c r="O20" s="8">
        <f>'Цены 2'!O18+Сбытовые!O34+Цены!$B$3+Цены!$G$3</f>
        <v>4318.3</v>
      </c>
      <c r="P20" s="8">
        <f>'Цены 2'!P18+Сбытовые!P34+Цены!$B$3+Цены!$G$3</f>
        <v>4313.2000000000007</v>
      </c>
      <c r="Q20" s="8">
        <f>'Цены 2'!Q18+Сбытовые!Q34+Цены!$B$3+Цены!$G$3</f>
        <v>4328.3200000000006</v>
      </c>
      <c r="R20" s="8">
        <f>'Цены 2'!R18+Сбытовые!R34+Цены!$B$3+Цены!$G$3</f>
        <v>4347.5200000000004</v>
      </c>
      <c r="S20" s="8">
        <f>'Цены 2'!S18+Сбытовые!S34+Цены!$B$3+Цены!$G$3</f>
        <v>4532.3100000000004</v>
      </c>
      <c r="T20" s="8">
        <f>'Цены 2'!T18+Сбытовые!T34+Цены!$B$3+Цены!$G$3</f>
        <v>4560.05</v>
      </c>
      <c r="U20" s="8">
        <f>'Цены 2'!U18+Сбытовые!U34+Цены!$B$3+Цены!$G$3</f>
        <v>4810.42</v>
      </c>
      <c r="V20" s="8">
        <f>'Цены 2'!V18+Сбытовые!V34+Цены!$B$3+Цены!$G$3</f>
        <v>4521.22</v>
      </c>
      <c r="W20" s="8">
        <f>'Цены 2'!W18+Сбытовые!W34+Цены!$B$3+Цены!$G$3</f>
        <v>4397.5200000000004</v>
      </c>
      <c r="X20" s="8">
        <f>'Цены 2'!X18+Сбытовые!X34+Цены!$B$3+Цены!$G$3</f>
        <v>4148.3100000000004</v>
      </c>
      <c r="Y20" s="8">
        <f>'Цены 2'!Y18+Сбытовые!Y34+Цены!$B$3+Цены!$G$3</f>
        <v>4007.59</v>
      </c>
    </row>
    <row r="21" spans="1:25" x14ac:dyDescent="0.25">
      <c r="A21" s="7">
        <v>14</v>
      </c>
      <c r="B21" s="8">
        <f>'Цены 2'!B19+Сбытовые!B35+Цены!$B$3+Цены!$G$3</f>
        <v>3779.54</v>
      </c>
      <c r="C21" s="8">
        <f>'Цены 2'!C19+Сбытовые!C35+Цены!$B$3+Цены!$G$3</f>
        <v>3702.2700000000004</v>
      </c>
      <c r="D21" s="8">
        <f>'Цены 2'!D19+Сбытовые!D35+Цены!$B$3+Цены!$G$3</f>
        <v>3094.2000000000003</v>
      </c>
      <c r="E21" s="8">
        <f>'Цены 2'!E19+Сбытовые!E35+Цены!$B$3+Цены!$G$3</f>
        <v>3064.55</v>
      </c>
      <c r="F21" s="8">
        <f>'Цены 2'!F19+Сбытовые!F35+Цены!$B$3+Цены!$G$3</f>
        <v>3359.71</v>
      </c>
      <c r="G21" s="8">
        <f>'Цены 2'!G19+Сбытовые!G35+Цены!$B$3+Цены!$G$3</f>
        <v>3774.96</v>
      </c>
      <c r="H21" s="8">
        <f>'Цены 2'!H19+Сбытовые!H35+Цены!$B$3+Цены!$G$3</f>
        <v>3987.58</v>
      </c>
      <c r="I21" s="8">
        <f>'Цены 2'!I19+Сбытовые!I35+Цены!$B$3+Цены!$G$3</f>
        <v>4415.1100000000006</v>
      </c>
      <c r="J21" s="8">
        <f>'Цены 2'!J19+Сбытовые!J35+Цены!$B$3+Цены!$G$3</f>
        <v>4801.8</v>
      </c>
      <c r="K21" s="8">
        <f>'Цены 2'!K19+Сбытовые!K35+Цены!$B$3+Цены!$G$3</f>
        <v>4903.2700000000004</v>
      </c>
      <c r="L21" s="8">
        <f>'Цены 2'!L19+Сбытовые!L35+Цены!$B$3+Цены!$G$3</f>
        <v>4904.12</v>
      </c>
      <c r="M21" s="8">
        <f>'Цены 2'!M19+Сбытовые!M35+Цены!$B$3+Цены!$G$3</f>
        <v>4892.68</v>
      </c>
      <c r="N21" s="8">
        <f>'Цены 2'!N19+Сбытовые!N35+Цены!$B$3+Цены!$G$3</f>
        <v>4859</v>
      </c>
      <c r="O21" s="8">
        <f>'Цены 2'!O19+Сбытовые!O35+Цены!$B$3+Цены!$G$3</f>
        <v>4844.6900000000005</v>
      </c>
      <c r="P21" s="8">
        <f>'Цены 2'!P19+Сбытовые!P35+Цены!$B$3+Цены!$G$3</f>
        <v>4852.4500000000007</v>
      </c>
      <c r="Q21" s="8">
        <f>'Цены 2'!Q19+Сбытовые!Q35+Цены!$B$3+Цены!$G$3</f>
        <v>4849.4400000000005</v>
      </c>
      <c r="R21" s="8">
        <f>'Цены 2'!R19+Сбытовые!R35+Цены!$B$3+Цены!$G$3</f>
        <v>4866.92</v>
      </c>
      <c r="S21" s="8">
        <f>'Цены 2'!S19+Сбытовые!S35+Цены!$B$3+Цены!$G$3</f>
        <v>4926.9100000000008</v>
      </c>
      <c r="T21" s="8">
        <f>'Цены 2'!T19+Сбытовые!T35+Цены!$B$3+Цены!$G$3</f>
        <v>4958.84</v>
      </c>
      <c r="U21" s="8">
        <f>'Цены 2'!U19+Сбытовые!U35+Цены!$B$3+Цены!$G$3</f>
        <v>4954.6900000000005</v>
      </c>
      <c r="V21" s="8">
        <f>'Цены 2'!V19+Сбытовые!V35+Цены!$B$3+Цены!$G$3</f>
        <v>4925.3700000000008</v>
      </c>
      <c r="W21" s="8">
        <f>'Цены 2'!W19+Сбытовые!W35+Цены!$B$3+Цены!$G$3</f>
        <v>4870.17</v>
      </c>
      <c r="X21" s="8">
        <f>'Цены 2'!X19+Сбытовые!X35+Цены!$B$3+Цены!$G$3</f>
        <v>4169.59</v>
      </c>
      <c r="Y21" s="8">
        <f>'Цены 2'!Y19+Сбытовые!Y35+Цены!$B$3+Цены!$G$3</f>
        <v>4049.8500000000004</v>
      </c>
    </row>
    <row r="22" spans="1:25" x14ac:dyDescent="0.25">
      <c r="A22" s="7">
        <v>15</v>
      </c>
      <c r="B22" s="8">
        <f>'Цены 2'!B20+Сбытовые!B36+Цены!$B$3+Цены!$G$3</f>
        <v>4032.3100000000004</v>
      </c>
      <c r="C22" s="8">
        <f>'Цены 2'!C20+Сбытовые!C36+Цены!$B$3+Цены!$G$3</f>
        <v>3827.7400000000002</v>
      </c>
      <c r="D22" s="8">
        <f>'Цены 2'!D20+Сбытовые!D36+Цены!$B$3+Цены!$G$3</f>
        <v>3771.7200000000003</v>
      </c>
      <c r="E22" s="8">
        <f>'Цены 2'!E20+Сбытовые!E36+Цены!$B$3+Цены!$G$3</f>
        <v>3763.92</v>
      </c>
      <c r="F22" s="8">
        <f>'Цены 2'!F20+Сбытовые!F36+Цены!$B$3+Цены!$G$3</f>
        <v>3790.6000000000004</v>
      </c>
      <c r="G22" s="8">
        <f>'Цены 2'!G20+Сбытовые!G36+Цены!$B$3+Цены!$G$3</f>
        <v>3909.33</v>
      </c>
      <c r="H22" s="8">
        <f>'Цены 2'!H20+Сбытовые!H36+Цены!$B$3+Цены!$G$3</f>
        <v>4128.75</v>
      </c>
      <c r="I22" s="8">
        <f>'Цены 2'!I20+Сбытовые!I36+Цены!$B$3+Цены!$G$3</f>
        <v>4775.42</v>
      </c>
      <c r="J22" s="8">
        <f>'Цены 2'!J20+Сбытовые!J36+Цены!$B$3+Цены!$G$3</f>
        <v>4919.96</v>
      </c>
      <c r="K22" s="8">
        <f>'Цены 2'!K20+Сбытовые!K36+Цены!$B$3+Цены!$G$3</f>
        <v>4941.55</v>
      </c>
      <c r="L22" s="8">
        <f>'Цены 2'!L20+Сбытовые!L36+Цены!$B$3+Цены!$G$3</f>
        <v>4956.88</v>
      </c>
      <c r="M22" s="8">
        <f>'Цены 2'!M20+Сбытовые!M36+Цены!$B$3+Цены!$G$3</f>
        <v>4945.5800000000008</v>
      </c>
      <c r="N22" s="8">
        <f>'Цены 2'!N20+Сбытовые!N36+Цены!$B$3+Цены!$G$3</f>
        <v>4921.13</v>
      </c>
      <c r="O22" s="8">
        <f>'Цены 2'!O20+Сбытовые!O36+Цены!$B$3+Цены!$G$3</f>
        <v>4929.6500000000005</v>
      </c>
      <c r="P22" s="8">
        <f>'Цены 2'!P20+Сбытовые!P36+Цены!$B$3+Цены!$G$3</f>
        <v>4928.8600000000006</v>
      </c>
      <c r="Q22" s="8">
        <f>'Цены 2'!Q20+Сбытовые!Q36+Цены!$B$3+Цены!$G$3</f>
        <v>4931.38</v>
      </c>
      <c r="R22" s="8">
        <f>'Цены 2'!R20+Сбытовые!R36+Цены!$B$3+Цены!$G$3</f>
        <v>4938.1400000000003</v>
      </c>
      <c r="S22" s="8">
        <f>'Цены 2'!S20+Сбытовые!S36+Цены!$B$3+Цены!$G$3</f>
        <v>4966.1400000000003</v>
      </c>
      <c r="T22" s="8">
        <f>'Цены 2'!T20+Сбытовые!T36+Цены!$B$3+Цены!$G$3</f>
        <v>4991.6500000000005</v>
      </c>
      <c r="U22" s="8">
        <f>'Цены 2'!U20+Сбытовые!U36+Цены!$B$3+Цены!$G$3</f>
        <v>4987.09</v>
      </c>
      <c r="V22" s="8">
        <f>'Цены 2'!V20+Сбытовые!V36+Цены!$B$3+Цены!$G$3</f>
        <v>4955.42</v>
      </c>
      <c r="W22" s="8">
        <f>'Цены 2'!W20+Сбытовые!W36+Цены!$B$3+Цены!$G$3</f>
        <v>4917.6200000000008</v>
      </c>
      <c r="X22" s="8">
        <f>'Цены 2'!X20+Сбытовые!X36+Цены!$B$3+Цены!$G$3</f>
        <v>4789.7400000000007</v>
      </c>
      <c r="Y22" s="8">
        <f>'Цены 2'!Y20+Сбытовые!Y36+Цены!$B$3+Цены!$G$3</f>
        <v>4167.47</v>
      </c>
    </row>
    <row r="23" spans="1:25" x14ac:dyDescent="0.25">
      <c r="A23" s="7">
        <v>16</v>
      </c>
      <c r="B23" s="8">
        <f>'Цены 2'!B21+Сбытовые!B37+Цены!$B$3+Цены!$G$3</f>
        <v>3883.3</v>
      </c>
      <c r="C23" s="8">
        <f>'Цены 2'!C21+Сбытовые!C37+Цены!$B$3+Цены!$G$3</f>
        <v>3815.6500000000005</v>
      </c>
      <c r="D23" s="8">
        <f>'Цены 2'!D21+Сбытовые!D37+Цены!$B$3+Цены!$G$3</f>
        <v>3762.54</v>
      </c>
      <c r="E23" s="8">
        <f>'Цены 2'!E21+Сбытовые!E37+Цены!$B$3+Цены!$G$3</f>
        <v>2876.61</v>
      </c>
      <c r="F23" s="8">
        <f>'Цены 2'!F21+Сбытовые!F37+Цены!$B$3+Цены!$G$3</f>
        <v>3554.7400000000002</v>
      </c>
      <c r="G23" s="8">
        <f>'Цены 2'!G21+Сбытовые!G37+Цены!$B$3+Цены!$G$3</f>
        <v>3827.0600000000004</v>
      </c>
      <c r="H23" s="8">
        <f>'Цены 2'!H21+Сбытовые!H37+Цены!$B$3+Цены!$G$3</f>
        <v>4054.41</v>
      </c>
      <c r="I23" s="8">
        <f>'Цены 2'!I21+Сбытовые!I37+Цены!$B$3+Цены!$G$3</f>
        <v>4495.08</v>
      </c>
      <c r="J23" s="8">
        <f>'Цены 2'!J21+Сбытовые!J37+Цены!$B$3+Цены!$G$3</f>
        <v>4790.41</v>
      </c>
      <c r="K23" s="8">
        <f>'Цены 2'!K21+Сбытовые!K37+Цены!$B$3+Цены!$G$3</f>
        <v>4848.3900000000003</v>
      </c>
      <c r="L23" s="8">
        <f>'Цены 2'!L21+Сбытовые!L37+Цены!$B$3+Цены!$G$3</f>
        <v>4843.2700000000004</v>
      </c>
      <c r="M23" s="8">
        <f>'Цены 2'!M21+Сбытовые!M37+Цены!$B$3+Цены!$G$3</f>
        <v>4820.22</v>
      </c>
      <c r="N23" s="8">
        <f>'Цены 2'!N21+Сбытовые!N37+Цены!$B$3+Цены!$G$3</f>
        <v>4780.2700000000004</v>
      </c>
      <c r="O23" s="8">
        <f>'Цены 2'!O21+Сбытовые!O37+Цены!$B$3+Цены!$G$3</f>
        <v>4783.71</v>
      </c>
      <c r="P23" s="8">
        <f>'Цены 2'!P21+Сбытовые!P37+Цены!$B$3+Цены!$G$3</f>
        <v>4797.1900000000005</v>
      </c>
      <c r="Q23" s="8">
        <f>'Цены 2'!Q21+Сбытовые!Q37+Цены!$B$3+Цены!$G$3</f>
        <v>4803.4900000000007</v>
      </c>
      <c r="R23" s="8">
        <f>'Цены 2'!R21+Сбытовые!R37+Цены!$B$3+Цены!$G$3</f>
        <v>4806.13</v>
      </c>
      <c r="S23" s="8">
        <f>'Цены 2'!S21+Сбытовые!S37+Цены!$B$3+Цены!$G$3</f>
        <v>4863.3200000000006</v>
      </c>
      <c r="T23" s="8">
        <f>'Цены 2'!T21+Сбытовые!T37+Цены!$B$3+Цены!$G$3</f>
        <v>4880.01</v>
      </c>
      <c r="U23" s="8">
        <f>'Цены 2'!U21+Сбытовые!U37+Цены!$B$3+Цены!$G$3</f>
        <v>4867.33</v>
      </c>
      <c r="V23" s="8">
        <f>'Цены 2'!V21+Сбытовые!V37+Цены!$B$3+Цены!$G$3</f>
        <v>4810.1000000000004</v>
      </c>
      <c r="W23" s="8">
        <f>'Цены 2'!W21+Сбытовые!W37+Цены!$B$3+Цены!$G$3</f>
        <v>4716.59</v>
      </c>
      <c r="X23" s="8">
        <f>'Цены 2'!X21+Сбытовые!X37+Цены!$B$3+Цены!$G$3</f>
        <v>4197</v>
      </c>
      <c r="Y23" s="8">
        <f>'Цены 2'!Y21+Сбытовые!Y37+Цены!$B$3+Цены!$G$3</f>
        <v>3976.7000000000007</v>
      </c>
    </row>
    <row r="24" spans="1:25" x14ac:dyDescent="0.25">
      <c r="A24" s="7">
        <v>17</v>
      </c>
      <c r="B24" s="8">
        <f>'Цены 2'!B22+Сбытовые!B38+Цены!$B$3+Цены!$G$3</f>
        <v>3851.2000000000003</v>
      </c>
      <c r="C24" s="8">
        <f>'Цены 2'!C22+Сбытовые!C38+Цены!$B$3+Цены!$G$3</f>
        <v>3803.51</v>
      </c>
      <c r="D24" s="8">
        <f>'Цены 2'!D22+Сбытовые!D38+Цены!$B$3+Цены!$G$3</f>
        <v>3725.9700000000003</v>
      </c>
      <c r="E24" s="8">
        <f>'Цены 2'!E22+Сбытовые!E38+Цены!$B$3+Цены!$G$3</f>
        <v>3614.71</v>
      </c>
      <c r="F24" s="8">
        <f>'Цены 2'!F22+Сбытовые!F38+Цены!$B$3+Цены!$G$3</f>
        <v>3804.6800000000003</v>
      </c>
      <c r="G24" s="8">
        <f>'Цены 2'!G22+Сбытовые!G38+Цены!$B$3+Цены!$G$3</f>
        <v>3855.26</v>
      </c>
      <c r="H24" s="8">
        <f>'Цены 2'!H22+Сбытовые!H38+Цены!$B$3+Цены!$G$3</f>
        <v>4059.6500000000005</v>
      </c>
      <c r="I24" s="8">
        <f>'Цены 2'!I22+Сбытовые!I38+Цены!$B$3+Цены!$G$3</f>
        <v>4414.2800000000007</v>
      </c>
      <c r="J24" s="8">
        <f>'Цены 2'!J22+Сбытовые!J38+Цены!$B$3+Цены!$G$3</f>
        <v>4686.66</v>
      </c>
      <c r="K24" s="8">
        <f>'Цены 2'!K22+Сбытовые!K38+Цены!$B$3+Цены!$G$3</f>
        <v>4739.4000000000005</v>
      </c>
      <c r="L24" s="8">
        <f>'Цены 2'!L22+Сбытовые!L38+Цены!$B$3+Цены!$G$3</f>
        <v>4731.41</v>
      </c>
      <c r="M24" s="8">
        <f>'Цены 2'!M22+Сбытовые!M38+Цены!$B$3+Цены!$G$3</f>
        <v>4708.79</v>
      </c>
      <c r="N24" s="8">
        <f>'Цены 2'!N22+Сбытовые!N38+Цены!$B$3+Цены!$G$3</f>
        <v>4671.04</v>
      </c>
      <c r="O24" s="8">
        <f>'Цены 2'!O22+Сбытовые!O38+Цены!$B$3+Цены!$G$3</f>
        <v>4669.2000000000007</v>
      </c>
      <c r="P24" s="8">
        <f>'Цены 2'!P22+Сбытовые!P38+Цены!$B$3+Цены!$G$3</f>
        <v>4653.7000000000007</v>
      </c>
      <c r="Q24" s="8">
        <f>'Цены 2'!Q22+Сбытовые!Q38+Цены!$B$3+Цены!$G$3</f>
        <v>4654.22</v>
      </c>
      <c r="R24" s="8">
        <f>'Цены 2'!R22+Сбытовые!R38+Цены!$B$3+Цены!$G$3</f>
        <v>4673.96</v>
      </c>
      <c r="S24" s="8">
        <f>'Цены 2'!S22+Сбытовые!S38+Цены!$B$3+Цены!$G$3</f>
        <v>4740.38</v>
      </c>
      <c r="T24" s="8">
        <f>'Цены 2'!T22+Сбытовые!T38+Цены!$B$3+Цены!$G$3</f>
        <v>4749.8</v>
      </c>
      <c r="U24" s="8">
        <f>'Цены 2'!U22+Сбытовые!U38+Цены!$B$3+Цены!$G$3</f>
        <v>4761.42</v>
      </c>
      <c r="V24" s="8">
        <f>'Цены 2'!V22+Сбытовые!V38+Цены!$B$3+Цены!$G$3</f>
        <v>4668.0700000000006</v>
      </c>
      <c r="W24" s="8">
        <f>'Цены 2'!W22+Сбытовые!W38+Цены!$B$3+Цены!$G$3</f>
        <v>4421.79</v>
      </c>
      <c r="X24" s="8">
        <f>'Цены 2'!X22+Сбытовые!X38+Цены!$B$3+Цены!$G$3</f>
        <v>4170.67</v>
      </c>
      <c r="Y24" s="8">
        <f>'Цены 2'!Y22+Сбытовые!Y38+Цены!$B$3+Цены!$G$3</f>
        <v>3997.9500000000007</v>
      </c>
    </row>
    <row r="25" spans="1:25" x14ac:dyDescent="0.25">
      <c r="A25" s="7">
        <v>18</v>
      </c>
      <c r="B25" s="8">
        <f>'Цены 2'!B23+Сбытовые!B39+Цены!$B$3+Цены!$G$3</f>
        <v>3836.67</v>
      </c>
      <c r="C25" s="8">
        <f>'Цены 2'!C23+Сбытовые!C39+Цены!$B$3+Цены!$G$3</f>
        <v>3786.29</v>
      </c>
      <c r="D25" s="8">
        <f>'Цены 2'!D23+Сбытовые!D39+Цены!$B$3+Цены!$G$3</f>
        <v>3704.34</v>
      </c>
      <c r="E25" s="8">
        <f>'Цены 2'!E23+Сбытовые!E39+Цены!$B$3+Цены!$G$3</f>
        <v>3700.9400000000005</v>
      </c>
      <c r="F25" s="8">
        <f>'Цены 2'!F23+Сбытовые!F39+Цены!$B$3+Цены!$G$3</f>
        <v>3790.2400000000002</v>
      </c>
      <c r="G25" s="8">
        <f>'Цены 2'!G23+Сбытовые!G39+Цены!$B$3+Цены!$G$3</f>
        <v>3868.12</v>
      </c>
      <c r="H25" s="8">
        <f>'Цены 2'!H23+Сбытовые!H39+Цены!$B$3+Цены!$G$3</f>
        <v>4098.4800000000005</v>
      </c>
      <c r="I25" s="8">
        <f>'Цены 2'!I23+Сбытовые!I39+Цены!$B$3+Цены!$G$3</f>
        <v>4537</v>
      </c>
      <c r="J25" s="8">
        <f>'Цены 2'!J23+Сбытовые!J39+Цены!$B$3+Цены!$G$3</f>
        <v>4754.41</v>
      </c>
      <c r="K25" s="8">
        <f>'Цены 2'!K23+Сбытовые!K39+Цены!$B$3+Цены!$G$3</f>
        <v>4789.2800000000007</v>
      </c>
      <c r="L25" s="8">
        <f>'Цены 2'!L23+Сбытовые!L39+Цены!$B$3+Цены!$G$3</f>
        <v>4786.0600000000004</v>
      </c>
      <c r="M25" s="8">
        <f>'Цены 2'!M23+Сбытовые!M39+Цены!$B$3+Цены!$G$3</f>
        <v>4769.8600000000006</v>
      </c>
      <c r="N25" s="8">
        <f>'Цены 2'!N23+Сбытовые!N39+Цены!$B$3+Цены!$G$3</f>
        <v>4738.5300000000007</v>
      </c>
      <c r="O25" s="8">
        <f>'Цены 2'!O23+Сбытовые!O39+Цены!$B$3+Цены!$G$3</f>
        <v>4740.1900000000005</v>
      </c>
      <c r="P25" s="8">
        <f>'Цены 2'!P23+Сбытовые!P39+Цены!$B$3+Цены!$G$3</f>
        <v>4744</v>
      </c>
      <c r="Q25" s="8">
        <f>'Цены 2'!Q23+Сбытовые!Q39+Цены!$B$3+Цены!$G$3</f>
        <v>4749.26</v>
      </c>
      <c r="R25" s="8">
        <f>'Цены 2'!R23+Сбытовые!R39+Цены!$B$3+Цены!$G$3</f>
        <v>4777.6900000000005</v>
      </c>
      <c r="S25" s="8">
        <f>'Цены 2'!S23+Сбытовые!S39+Цены!$B$3+Цены!$G$3</f>
        <v>4842.25</v>
      </c>
      <c r="T25" s="8">
        <f>'Цены 2'!T23+Сбытовые!T39+Цены!$B$3+Цены!$G$3</f>
        <v>4885.5</v>
      </c>
      <c r="U25" s="8">
        <f>'Цены 2'!U23+Сбытовые!U39+Цены!$B$3+Цены!$G$3</f>
        <v>4903.96</v>
      </c>
      <c r="V25" s="8">
        <f>'Цены 2'!V23+Сбытовые!V39+Цены!$B$3+Цены!$G$3</f>
        <v>4878.5200000000004</v>
      </c>
      <c r="W25" s="8">
        <f>'Цены 2'!W23+Сбытовые!W39+Цены!$B$3+Цены!$G$3</f>
        <v>4856.5300000000007</v>
      </c>
      <c r="X25" s="8">
        <f>'Цены 2'!X23+Сбытовые!X39+Цены!$B$3+Цены!$G$3</f>
        <v>4769.9000000000005</v>
      </c>
      <c r="Y25" s="8">
        <f>'Цены 2'!Y23+Сбытовые!Y39+Цены!$B$3+Цены!$G$3</f>
        <v>4167.8900000000003</v>
      </c>
    </row>
    <row r="26" spans="1:25" x14ac:dyDescent="0.25">
      <c r="A26" s="7">
        <v>19</v>
      </c>
      <c r="B26" s="8">
        <f>'Цены 2'!B24+Сбытовые!B40+Цены!$B$3+Цены!$G$3</f>
        <v>4018.6000000000004</v>
      </c>
      <c r="C26" s="8">
        <f>'Цены 2'!C24+Сбытовые!C40+Цены!$B$3+Цены!$G$3</f>
        <v>3923.26</v>
      </c>
      <c r="D26" s="8">
        <f>'Цены 2'!D24+Сбытовые!D40+Цены!$B$3+Цены!$G$3</f>
        <v>3821</v>
      </c>
      <c r="E26" s="8">
        <f>'Цены 2'!E24+Сбытовые!E40+Цены!$B$3+Цены!$G$3</f>
        <v>3812.2700000000004</v>
      </c>
      <c r="F26" s="8">
        <f>'Цены 2'!F24+Сбытовые!F40+Цены!$B$3+Цены!$G$3</f>
        <v>3827.2400000000002</v>
      </c>
      <c r="G26" s="8">
        <f>'Цены 2'!G24+Сбытовые!G40+Цены!$B$3+Цены!$G$3</f>
        <v>3930.2400000000007</v>
      </c>
      <c r="H26" s="8">
        <f>'Цены 2'!H24+Сбытовые!H40+Цены!$B$3+Цены!$G$3</f>
        <v>3915.4500000000007</v>
      </c>
      <c r="I26" s="8">
        <f>'Цены 2'!I24+Сбытовые!I40+Цены!$B$3+Цены!$G$3</f>
        <v>4064.4900000000007</v>
      </c>
      <c r="J26" s="8">
        <f>'Цены 2'!J24+Сбытовые!J40+Цены!$B$3+Цены!$G$3</f>
        <v>4449.8900000000003</v>
      </c>
      <c r="K26" s="8">
        <f>'Цены 2'!K24+Сбытовые!K40+Цены!$B$3+Цены!$G$3</f>
        <v>4720.92</v>
      </c>
      <c r="L26" s="8">
        <f>'Цены 2'!L24+Сбытовые!L40+Цены!$B$3+Цены!$G$3</f>
        <v>4738.6000000000004</v>
      </c>
      <c r="M26" s="8">
        <f>'Цены 2'!M24+Сбытовые!M40+Цены!$B$3+Цены!$G$3</f>
        <v>4718.3</v>
      </c>
      <c r="N26" s="8">
        <f>'Цены 2'!N24+Сбытовые!N40+Цены!$B$3+Цены!$G$3</f>
        <v>4711.8</v>
      </c>
      <c r="O26" s="8">
        <f>'Цены 2'!O24+Сбытовые!O40+Цены!$B$3+Цены!$G$3</f>
        <v>4688.7800000000007</v>
      </c>
      <c r="P26" s="8">
        <f>'Цены 2'!P24+Сбытовые!P40+Цены!$B$3+Цены!$G$3</f>
        <v>4687.88</v>
      </c>
      <c r="Q26" s="8">
        <f>'Цены 2'!Q24+Сбытовые!Q40+Цены!$B$3+Цены!$G$3</f>
        <v>4682.79</v>
      </c>
      <c r="R26" s="8">
        <f>'Цены 2'!R24+Сбытовые!R40+Цены!$B$3+Цены!$G$3</f>
        <v>4744.26</v>
      </c>
      <c r="S26" s="8">
        <f>'Цены 2'!S24+Сбытовые!S40+Цены!$B$3+Цены!$G$3</f>
        <v>4816.5600000000004</v>
      </c>
      <c r="T26" s="8">
        <f>'Цены 2'!T24+Сбытовые!T40+Цены!$B$3+Цены!$G$3</f>
        <v>4841.43</v>
      </c>
      <c r="U26" s="8">
        <f>'Цены 2'!U24+Сбытовые!U40+Цены!$B$3+Цены!$G$3</f>
        <v>4869.88</v>
      </c>
      <c r="V26" s="8">
        <f>'Цены 2'!V24+Сбытовые!V40+Цены!$B$3+Цены!$G$3</f>
        <v>4792.7400000000007</v>
      </c>
      <c r="W26" s="8">
        <f>'Цены 2'!W24+Сбытовые!W40+Цены!$B$3+Цены!$G$3</f>
        <v>4764.0600000000004</v>
      </c>
      <c r="X26" s="8">
        <f>'Цены 2'!X24+Сбытовые!X40+Цены!$B$3+Цены!$G$3</f>
        <v>4738.0600000000004</v>
      </c>
      <c r="Y26" s="8">
        <f>'Цены 2'!Y24+Сбытовые!Y40+Цены!$B$3+Цены!$G$3</f>
        <v>4136.97</v>
      </c>
    </row>
    <row r="27" spans="1:25" x14ac:dyDescent="0.25">
      <c r="A27" s="7">
        <v>20</v>
      </c>
      <c r="B27" s="8">
        <f>'Цены 2'!B25+Сбытовые!B41+Цены!$B$3+Цены!$G$3</f>
        <v>3990.8200000000006</v>
      </c>
      <c r="C27" s="8">
        <f>'Цены 2'!C25+Сбытовые!C41+Цены!$B$3+Цены!$G$3</f>
        <v>3811.0700000000006</v>
      </c>
      <c r="D27" s="8">
        <f>'Цены 2'!D25+Сбытовые!D41+Цены!$B$3+Цены!$G$3</f>
        <v>3763.4900000000002</v>
      </c>
      <c r="E27" s="8">
        <f>'Цены 2'!E25+Сбытовые!E41+Цены!$B$3+Цены!$G$3</f>
        <v>3714.38</v>
      </c>
      <c r="F27" s="8">
        <f>'Цены 2'!F25+Сбытовые!F41+Цены!$B$3+Цены!$G$3</f>
        <v>3773.4700000000003</v>
      </c>
      <c r="G27" s="8">
        <f>'Цены 2'!G25+Сбытовые!G41+Цены!$B$3+Цены!$G$3</f>
        <v>3810.2700000000004</v>
      </c>
      <c r="H27" s="8">
        <f>'Цены 2'!H25+Сбытовые!H41+Цены!$B$3+Цены!$G$3</f>
        <v>3804.9800000000005</v>
      </c>
      <c r="I27" s="8">
        <f>'Цены 2'!I25+Сбытовые!I41+Цены!$B$3+Цены!$G$3</f>
        <v>3919.05</v>
      </c>
      <c r="J27" s="8">
        <f>'Цены 2'!J25+Сбытовые!J41+Цены!$B$3+Цены!$G$3</f>
        <v>4172.38</v>
      </c>
      <c r="K27" s="8">
        <f>'Цены 2'!K25+Сбытовые!K41+Цены!$B$3+Цены!$G$3</f>
        <v>4667.6900000000005</v>
      </c>
      <c r="L27" s="8">
        <f>'Цены 2'!L25+Сбытовые!L41+Цены!$B$3+Цены!$G$3</f>
        <v>4693.5200000000004</v>
      </c>
      <c r="M27" s="8">
        <f>'Цены 2'!M25+Сбытовые!M41+Цены!$B$3+Цены!$G$3</f>
        <v>4697.1400000000003</v>
      </c>
      <c r="N27" s="8">
        <f>'Цены 2'!N25+Сбытовые!N41+Цены!$B$3+Цены!$G$3</f>
        <v>4672.2300000000005</v>
      </c>
      <c r="O27" s="8">
        <f>'Цены 2'!O25+Сбытовые!O41+Цены!$B$3+Цены!$G$3</f>
        <v>4671.2700000000004</v>
      </c>
      <c r="P27" s="8">
        <f>'Цены 2'!P25+Сбытовые!P41+Цены!$B$3+Цены!$G$3</f>
        <v>4673.3600000000006</v>
      </c>
      <c r="Q27" s="8">
        <f>'Цены 2'!Q25+Сбытовые!Q41+Цены!$B$3+Цены!$G$3</f>
        <v>4673.2300000000005</v>
      </c>
      <c r="R27" s="8">
        <f>'Цены 2'!R25+Сбытовые!R41+Цены!$B$3+Цены!$G$3</f>
        <v>4712.5600000000004</v>
      </c>
      <c r="S27" s="8">
        <f>'Цены 2'!S25+Сбытовые!S41+Цены!$B$3+Цены!$G$3</f>
        <v>4805</v>
      </c>
      <c r="T27" s="8">
        <f>'Цены 2'!T25+Сбытовые!T41+Цены!$B$3+Цены!$G$3</f>
        <v>4846.97</v>
      </c>
      <c r="U27" s="8">
        <f>'Цены 2'!U25+Сбытовые!U41+Цены!$B$3+Цены!$G$3</f>
        <v>4856.7700000000004</v>
      </c>
      <c r="V27" s="8">
        <f>'Цены 2'!V25+Сбытовые!V41+Цены!$B$3+Цены!$G$3</f>
        <v>4813.3100000000004</v>
      </c>
      <c r="W27" s="8">
        <f>'Цены 2'!W25+Сбытовые!W41+Цены!$B$3+Цены!$G$3</f>
        <v>4774.47</v>
      </c>
      <c r="X27" s="8">
        <f>'Цены 2'!X25+Сбытовые!X41+Цены!$B$3+Цены!$G$3</f>
        <v>4716.93</v>
      </c>
      <c r="Y27" s="8">
        <f>'Цены 2'!Y25+Сбытовые!Y41+Цены!$B$3+Цены!$G$3</f>
        <v>4117.67</v>
      </c>
    </row>
    <row r="28" spans="1:25" x14ac:dyDescent="0.25">
      <c r="A28" s="7">
        <v>21</v>
      </c>
      <c r="B28" s="8">
        <f>'Цены 2'!B26+Сбытовые!B42+Цены!$B$3+Цены!$G$3</f>
        <v>3848.9800000000005</v>
      </c>
      <c r="C28" s="8">
        <f>'Цены 2'!C26+Сбытовые!C42+Цены!$B$3+Цены!$G$3</f>
        <v>3805.7800000000007</v>
      </c>
      <c r="D28" s="8">
        <f>'Цены 2'!D26+Сбытовые!D42+Цены!$B$3+Цены!$G$3</f>
        <v>3737.25</v>
      </c>
      <c r="E28" s="8">
        <f>'Цены 2'!E26+Сбытовые!E42+Цены!$B$3+Цены!$G$3</f>
        <v>3729.88</v>
      </c>
      <c r="F28" s="8">
        <f>'Цены 2'!F26+Сбытовые!F42+Цены!$B$3+Цены!$G$3</f>
        <v>3807.1500000000005</v>
      </c>
      <c r="G28" s="8">
        <f>'Цены 2'!G26+Сбытовые!G42+Цены!$B$3+Цены!$G$3</f>
        <v>3889.5300000000007</v>
      </c>
      <c r="H28" s="8">
        <f>'Цены 2'!H26+Сбытовые!H42+Цены!$B$3+Цены!$G$3</f>
        <v>4074.6400000000003</v>
      </c>
      <c r="I28" s="8">
        <f>'Цены 2'!I26+Сбытовые!I42+Цены!$B$3+Цены!$G$3</f>
        <v>4402.3500000000004</v>
      </c>
      <c r="J28" s="8">
        <f>'Цены 2'!J26+Сбытовые!J42+Цены!$B$3+Цены!$G$3</f>
        <v>4668.2300000000005</v>
      </c>
      <c r="K28" s="8">
        <f>'Цены 2'!K26+Сбытовые!K42+Цены!$B$3+Цены!$G$3</f>
        <v>4735.22</v>
      </c>
      <c r="L28" s="8">
        <f>'Цены 2'!L26+Сбытовые!L42+Цены!$B$3+Цены!$G$3</f>
        <v>4739.9000000000005</v>
      </c>
      <c r="M28" s="8">
        <f>'Цены 2'!M26+Сбытовые!M42+Цены!$B$3+Цены!$G$3</f>
        <v>4729.87</v>
      </c>
      <c r="N28" s="8">
        <f>'Цены 2'!N26+Сбытовые!N42+Цены!$B$3+Цены!$G$3</f>
        <v>4704.58</v>
      </c>
      <c r="O28" s="8">
        <f>'Цены 2'!O26+Сбытовые!O42+Цены!$B$3+Цены!$G$3</f>
        <v>4707.93</v>
      </c>
      <c r="P28" s="8">
        <f>'Цены 2'!P26+Сбытовые!P42+Цены!$B$3+Цены!$G$3</f>
        <v>4714.97</v>
      </c>
      <c r="Q28" s="8">
        <f>'Цены 2'!Q26+Сбытовые!Q42+Цены!$B$3+Цены!$G$3</f>
        <v>4715.6500000000005</v>
      </c>
      <c r="R28" s="8">
        <f>'Цены 2'!R26+Сбытовые!R42+Цены!$B$3+Цены!$G$3</f>
        <v>4723.04</v>
      </c>
      <c r="S28" s="8">
        <f>'Цены 2'!S26+Сбытовые!S42+Цены!$B$3+Цены!$G$3</f>
        <v>4766.8500000000004</v>
      </c>
      <c r="T28" s="8">
        <f>'Цены 2'!T26+Сбытовые!T42+Цены!$B$3+Цены!$G$3</f>
        <v>4791.0700000000006</v>
      </c>
      <c r="U28" s="8">
        <f>'Цены 2'!U26+Сбытовые!U42+Цены!$B$3+Цены!$G$3</f>
        <v>4790.2300000000005</v>
      </c>
      <c r="V28" s="8">
        <f>'Цены 2'!V26+Сбытовые!V42+Цены!$B$3+Цены!$G$3</f>
        <v>4752.5</v>
      </c>
      <c r="W28" s="8">
        <f>'Цены 2'!W26+Сбытовые!W42+Цены!$B$3+Цены!$G$3</f>
        <v>4717.97</v>
      </c>
      <c r="X28" s="8">
        <f>'Цены 2'!X26+Сбытовые!X42+Цены!$B$3+Цены!$G$3</f>
        <v>4187.2700000000004</v>
      </c>
      <c r="Y28" s="8">
        <f>'Цены 2'!Y26+Сбытовые!Y42+Цены!$B$3+Цены!$G$3</f>
        <v>3992.84</v>
      </c>
    </row>
    <row r="29" spans="1:25" x14ac:dyDescent="0.25">
      <c r="A29" s="7">
        <v>22</v>
      </c>
      <c r="B29" s="8">
        <f>'Цены 2'!B27+Сбытовые!B43+Цены!$B$3+Цены!$G$3</f>
        <v>3881.5200000000004</v>
      </c>
      <c r="C29" s="8">
        <f>'Цены 2'!C27+Сбытовые!C43+Цены!$B$3+Цены!$G$3</f>
        <v>3812.3900000000003</v>
      </c>
      <c r="D29" s="8">
        <f>'Цены 2'!D27+Сбытовые!D43+Цены!$B$3+Цены!$G$3</f>
        <v>3759.38</v>
      </c>
      <c r="E29" s="8">
        <f>'Цены 2'!E27+Сбытовые!E43+Цены!$B$3+Цены!$G$3</f>
        <v>3757.7800000000007</v>
      </c>
      <c r="F29" s="8">
        <f>'Цены 2'!F27+Сбытовые!F43+Цены!$B$3+Цены!$G$3</f>
        <v>3810.4800000000005</v>
      </c>
      <c r="G29" s="8">
        <f>'Цены 2'!G27+Сбытовые!G43+Цены!$B$3+Цены!$G$3</f>
        <v>3876.92</v>
      </c>
      <c r="H29" s="8">
        <f>'Цены 2'!H27+Сбытовые!H43+Цены!$B$3+Цены!$G$3</f>
        <v>4141.08</v>
      </c>
      <c r="I29" s="8">
        <f>'Цены 2'!I27+Сбытовые!I43+Цены!$B$3+Цены!$G$3</f>
        <v>4473.92</v>
      </c>
      <c r="J29" s="8">
        <f>'Цены 2'!J27+Сбытовые!J43+Цены!$B$3+Цены!$G$3</f>
        <v>4694.17</v>
      </c>
      <c r="K29" s="8">
        <f>'Цены 2'!K27+Сбытовые!K43+Цены!$B$3+Цены!$G$3</f>
        <v>4736.18</v>
      </c>
      <c r="L29" s="8">
        <f>'Цены 2'!L27+Сбытовые!L43+Цены!$B$3+Цены!$G$3</f>
        <v>4732.8100000000004</v>
      </c>
      <c r="M29" s="8">
        <f>'Цены 2'!M27+Сбытовые!M43+Цены!$B$3+Цены!$G$3</f>
        <v>4727.8600000000006</v>
      </c>
      <c r="N29" s="8">
        <f>'Цены 2'!N27+Сбытовые!N43+Цены!$B$3+Цены!$G$3</f>
        <v>4712.8200000000006</v>
      </c>
      <c r="O29" s="8">
        <f>'Цены 2'!O27+Сбытовые!O43+Цены!$B$3+Цены!$G$3</f>
        <v>4714.1100000000006</v>
      </c>
      <c r="P29" s="8">
        <f>'Цены 2'!P27+Сбытовые!P43+Цены!$B$3+Цены!$G$3</f>
        <v>4713.83</v>
      </c>
      <c r="Q29" s="8">
        <f>'Цены 2'!Q27+Сбытовые!Q43+Цены!$B$3+Цены!$G$3</f>
        <v>4713.4400000000005</v>
      </c>
      <c r="R29" s="8">
        <f>'Цены 2'!R27+Сбытовые!R43+Цены!$B$3+Цены!$G$3</f>
        <v>4718.1000000000004</v>
      </c>
      <c r="S29" s="8">
        <f>'Цены 2'!S27+Сбытовые!S43+Цены!$B$3+Цены!$G$3</f>
        <v>4759.1100000000006</v>
      </c>
      <c r="T29" s="8">
        <f>'Цены 2'!T27+Сбытовые!T43+Цены!$B$3+Цены!$G$3</f>
        <v>4772.34</v>
      </c>
      <c r="U29" s="8">
        <f>'Цены 2'!U27+Сбытовые!U43+Цены!$B$3+Цены!$G$3</f>
        <v>4757.3600000000006</v>
      </c>
      <c r="V29" s="8">
        <f>'Цены 2'!V27+Сбытовые!V43+Цены!$B$3+Цены!$G$3</f>
        <v>4678.5</v>
      </c>
      <c r="W29" s="8">
        <f>'Цены 2'!W27+Сбытовые!W43+Цены!$B$3+Цены!$G$3</f>
        <v>4670.79</v>
      </c>
      <c r="X29" s="8">
        <f>'Цены 2'!X27+Сбытовые!X43+Цены!$B$3+Цены!$G$3</f>
        <v>4155.1400000000003</v>
      </c>
      <c r="Y29" s="8">
        <f>'Цены 2'!Y27+Сбытовые!Y43+Цены!$B$3+Цены!$G$3</f>
        <v>3907.0200000000004</v>
      </c>
    </row>
    <row r="30" spans="1:25" x14ac:dyDescent="0.25">
      <c r="A30" s="7">
        <v>23</v>
      </c>
      <c r="B30" s="8">
        <f>'Цены 2'!B28+Сбытовые!B44+Цены!$B$3+Цены!$G$3</f>
        <v>3801.9300000000003</v>
      </c>
      <c r="C30" s="8">
        <f>'Цены 2'!C28+Сбытовые!C44+Цены!$B$3+Цены!$G$3</f>
        <v>2956.6600000000003</v>
      </c>
      <c r="D30" s="8">
        <f>'Цены 2'!D28+Сбытовые!D44+Цены!$B$3+Цены!$G$3</f>
        <v>2930.46</v>
      </c>
      <c r="E30" s="8">
        <f>'Цены 2'!E28+Сбытовые!E44+Цены!$B$3+Цены!$G$3</f>
        <v>2925.8</v>
      </c>
      <c r="F30" s="8">
        <f>'Цены 2'!F28+Сбытовые!F44+Цены!$B$3+Цены!$G$3</f>
        <v>3695.76</v>
      </c>
      <c r="G30" s="8">
        <f>'Цены 2'!G28+Сбытовые!G44+Цены!$B$3+Цены!$G$3</f>
        <v>3805.6600000000003</v>
      </c>
      <c r="H30" s="8">
        <f>'Цены 2'!H28+Сбытовые!H44+Цены!$B$3+Цены!$G$3</f>
        <v>4076.9800000000005</v>
      </c>
      <c r="I30" s="8">
        <f>'Цены 2'!I28+Сбытовые!I44+Цены!$B$3+Цены!$G$3</f>
        <v>4334.79</v>
      </c>
      <c r="J30" s="8">
        <f>'Цены 2'!J28+Сбытовые!J44+Цены!$B$3+Цены!$G$3</f>
        <v>4647.17</v>
      </c>
      <c r="K30" s="8">
        <f>'Цены 2'!K28+Сбытовые!K44+Цены!$B$3+Цены!$G$3</f>
        <v>4731.4500000000007</v>
      </c>
      <c r="L30" s="8">
        <f>'Цены 2'!L28+Сбытовые!L44+Цены!$B$3+Цены!$G$3</f>
        <v>4729.4400000000005</v>
      </c>
      <c r="M30" s="8">
        <f>'Цены 2'!M28+Сбытовые!M44+Цены!$B$3+Цены!$G$3</f>
        <v>4711.84</v>
      </c>
      <c r="N30" s="8">
        <f>'Цены 2'!N28+Сбытовые!N44+Цены!$B$3+Цены!$G$3</f>
        <v>4703.54</v>
      </c>
      <c r="O30" s="8">
        <f>'Цены 2'!O28+Сбытовые!O44+Цены!$B$3+Цены!$G$3</f>
        <v>4706.93</v>
      </c>
      <c r="P30" s="8">
        <f>'Цены 2'!P28+Сбытовые!P44+Цены!$B$3+Цены!$G$3</f>
        <v>4713.1100000000006</v>
      </c>
      <c r="Q30" s="8">
        <f>'Цены 2'!Q28+Сбытовые!Q44+Цены!$B$3+Цены!$G$3</f>
        <v>4719.4400000000005</v>
      </c>
      <c r="R30" s="8">
        <f>'Цены 2'!R28+Сбытовые!R44+Цены!$B$3+Цены!$G$3</f>
        <v>4727.54</v>
      </c>
      <c r="S30" s="8">
        <f>'Цены 2'!S28+Сбытовые!S44+Цены!$B$3+Цены!$G$3</f>
        <v>4768.13</v>
      </c>
      <c r="T30" s="8">
        <f>'Цены 2'!T28+Сбытовые!T44+Цены!$B$3+Цены!$G$3</f>
        <v>4786.6900000000005</v>
      </c>
      <c r="U30" s="8">
        <f>'Цены 2'!U28+Сбытовые!U44+Цены!$B$3+Цены!$G$3</f>
        <v>4784.3500000000004</v>
      </c>
      <c r="V30" s="8">
        <f>'Цены 2'!V28+Сбытовые!V44+Цены!$B$3+Цены!$G$3</f>
        <v>4747.0200000000004</v>
      </c>
      <c r="W30" s="8">
        <f>'Цены 2'!W28+Сбытовые!W44+Цены!$B$3+Цены!$G$3</f>
        <v>4713.66</v>
      </c>
      <c r="X30" s="8">
        <f>'Цены 2'!X28+Сбытовые!X44+Цены!$B$3+Цены!$G$3</f>
        <v>4201.47</v>
      </c>
      <c r="Y30" s="8">
        <f>'Цены 2'!Y28+Сбытовые!Y44+Цены!$B$3+Цены!$G$3</f>
        <v>3988.58</v>
      </c>
    </row>
    <row r="31" spans="1:25" x14ac:dyDescent="0.25">
      <c r="A31" s="7">
        <v>24</v>
      </c>
      <c r="B31" s="8">
        <f>'Цены 2'!B29+Сбытовые!B45+Цены!$B$3+Цены!$G$3</f>
        <v>4005.55</v>
      </c>
      <c r="C31" s="8">
        <f>'Цены 2'!C29+Сбытовые!C45+Цены!$B$3+Цены!$G$3</f>
        <v>3827.9000000000005</v>
      </c>
      <c r="D31" s="8">
        <f>'Цены 2'!D29+Сбытовые!D45+Цены!$B$3+Цены!$G$3</f>
        <v>3811.4000000000005</v>
      </c>
      <c r="E31" s="8">
        <f>'Цены 2'!E29+Сбытовые!E45+Цены!$B$3+Цены!$G$3</f>
        <v>3808.4100000000003</v>
      </c>
      <c r="F31" s="8">
        <f>'Цены 2'!F29+Сбытовые!F45+Цены!$B$3+Цены!$G$3</f>
        <v>3852.3600000000006</v>
      </c>
      <c r="G31" s="8">
        <f>'Цены 2'!G29+Сбытовые!G45+Цены!$B$3+Цены!$G$3</f>
        <v>3990.04</v>
      </c>
      <c r="H31" s="8">
        <f>'Цены 2'!H29+Сбытовые!H45+Цены!$B$3+Цены!$G$3</f>
        <v>4230.01</v>
      </c>
      <c r="I31" s="8">
        <f>'Цены 2'!I29+Сбытовые!I45+Цены!$B$3+Цены!$G$3</f>
        <v>4563.8500000000004</v>
      </c>
      <c r="J31" s="8">
        <f>'Цены 2'!J29+Сбытовые!J45+Цены!$B$3+Цены!$G$3</f>
        <v>4771.47</v>
      </c>
      <c r="K31" s="8">
        <f>'Цены 2'!K29+Сбытовые!K45+Цены!$B$3+Цены!$G$3</f>
        <v>4828.37</v>
      </c>
      <c r="L31" s="8">
        <f>'Цены 2'!L29+Сбытовые!L45+Цены!$B$3+Цены!$G$3</f>
        <v>4823.21</v>
      </c>
      <c r="M31" s="8">
        <f>'Цены 2'!M29+Сбытовые!M45+Цены!$B$3+Цены!$G$3</f>
        <v>4794.6400000000003</v>
      </c>
      <c r="N31" s="8">
        <f>'Цены 2'!N29+Сбытовые!N45+Цены!$B$3+Цены!$G$3</f>
        <v>4779.08</v>
      </c>
      <c r="O31" s="8">
        <f>'Цены 2'!O29+Сбытовые!O45+Цены!$B$3+Цены!$G$3</f>
        <v>4773.91</v>
      </c>
      <c r="P31" s="8">
        <f>'Цены 2'!P29+Сбытовые!P45+Цены!$B$3+Цены!$G$3</f>
        <v>4771.7700000000004</v>
      </c>
      <c r="Q31" s="8">
        <f>'Цены 2'!Q29+Сбытовые!Q45+Цены!$B$3+Цены!$G$3</f>
        <v>4773.51</v>
      </c>
      <c r="R31" s="8">
        <f>'Цены 2'!R29+Сбытовые!R45+Цены!$B$3+Цены!$G$3</f>
        <v>4771.17</v>
      </c>
      <c r="S31" s="8">
        <f>'Цены 2'!S29+Сбытовые!S45+Цены!$B$3+Цены!$G$3</f>
        <v>4804.5200000000004</v>
      </c>
      <c r="T31" s="8">
        <f>'Цены 2'!T29+Сбытовые!T45+Цены!$B$3+Цены!$G$3</f>
        <v>4818.1400000000003</v>
      </c>
      <c r="U31" s="8">
        <f>'Цены 2'!U29+Сбытовые!U45+Цены!$B$3+Цены!$G$3</f>
        <v>4803.8500000000004</v>
      </c>
      <c r="V31" s="8">
        <f>'Цены 2'!V29+Сбытовые!V45+Цены!$B$3+Цены!$G$3</f>
        <v>4753.79</v>
      </c>
      <c r="W31" s="8">
        <f>'Цены 2'!W29+Сбытовые!W45+Цены!$B$3+Цены!$G$3</f>
        <v>4745.8200000000006</v>
      </c>
      <c r="X31" s="8">
        <f>'Цены 2'!X29+Сбытовые!X45+Цены!$B$3+Цены!$G$3</f>
        <v>4668.8</v>
      </c>
      <c r="Y31" s="8">
        <f>'Цены 2'!Y29+Сбытовые!Y45+Цены!$B$3+Цены!$G$3</f>
        <v>4070.67</v>
      </c>
    </row>
    <row r="32" spans="1:25" x14ac:dyDescent="0.25">
      <c r="A32" s="7">
        <v>25</v>
      </c>
      <c r="B32" s="8">
        <f>'Цены 2'!B30+Сбытовые!B46+Цены!$B$3+Цены!$G$3</f>
        <v>3891.2300000000005</v>
      </c>
      <c r="C32" s="8">
        <f>'Цены 2'!C30+Сбытовые!C46+Цены!$B$3+Цены!$G$3</f>
        <v>3830.6800000000003</v>
      </c>
      <c r="D32" s="8">
        <f>'Цены 2'!D30+Сбытовые!D46+Цены!$B$3+Цены!$G$3</f>
        <v>3804.84</v>
      </c>
      <c r="E32" s="8">
        <f>'Цены 2'!E30+Сбытовые!E46+Цены!$B$3+Цены!$G$3</f>
        <v>3803.7400000000002</v>
      </c>
      <c r="F32" s="8">
        <f>'Цены 2'!F30+Сбытовые!F46+Цены!$B$3+Цены!$G$3</f>
        <v>3835.0300000000007</v>
      </c>
      <c r="G32" s="8">
        <f>'Цены 2'!G30+Сбытовые!G46+Цены!$B$3+Цены!$G$3</f>
        <v>3978.34</v>
      </c>
      <c r="H32" s="8">
        <f>'Цены 2'!H30+Сбытовые!H46+Цены!$B$3+Цены!$G$3</f>
        <v>4195.34</v>
      </c>
      <c r="I32" s="8">
        <f>'Цены 2'!I30+Сбытовые!I46+Цены!$B$3+Цены!$G$3</f>
        <v>4517.22</v>
      </c>
      <c r="J32" s="8">
        <f>'Цены 2'!J30+Сбытовые!J46+Цены!$B$3+Цены!$G$3</f>
        <v>4744.2000000000007</v>
      </c>
      <c r="K32" s="8">
        <f>'Цены 2'!K30+Сбытовые!K46+Цены!$B$3+Цены!$G$3</f>
        <v>4755.04</v>
      </c>
      <c r="L32" s="8">
        <f>'Цены 2'!L30+Сбытовые!L46+Цены!$B$3+Цены!$G$3</f>
        <v>4753.7400000000007</v>
      </c>
      <c r="M32" s="8">
        <f>'Цены 2'!M30+Сбытовые!M46+Цены!$B$3+Цены!$G$3</f>
        <v>4749.5700000000006</v>
      </c>
      <c r="N32" s="8">
        <f>'Цены 2'!N30+Сбытовые!N46+Цены!$B$3+Цены!$G$3</f>
        <v>4728.09</v>
      </c>
      <c r="O32" s="8">
        <f>'Цены 2'!O30+Сбытовые!O46+Цены!$B$3+Цены!$G$3</f>
        <v>4728.9000000000005</v>
      </c>
      <c r="P32" s="8">
        <f>'Цены 2'!P30+Сбытовые!P46+Цены!$B$3+Цены!$G$3</f>
        <v>4729.12</v>
      </c>
      <c r="Q32" s="8">
        <f>'Цены 2'!Q30+Сбытовые!Q46+Цены!$B$3+Цены!$G$3</f>
        <v>4746.87</v>
      </c>
      <c r="R32" s="8">
        <f>'Цены 2'!R30+Сбытовые!R46+Цены!$B$3+Цены!$G$3</f>
        <v>4738.05</v>
      </c>
      <c r="S32" s="8">
        <f>'Цены 2'!S30+Сбытовые!S46+Цены!$B$3+Цены!$G$3</f>
        <v>4760.7400000000007</v>
      </c>
      <c r="T32" s="8">
        <f>'Цены 2'!T30+Сбытовые!T46+Цены!$B$3+Цены!$G$3</f>
        <v>4768.4800000000005</v>
      </c>
      <c r="U32" s="8">
        <f>'Цены 2'!U30+Сбытовые!U46+Цены!$B$3+Цены!$G$3</f>
        <v>4781.75</v>
      </c>
      <c r="V32" s="8">
        <f>'Цены 2'!V30+Сбытовые!V46+Цены!$B$3+Цены!$G$3</f>
        <v>4747.46</v>
      </c>
      <c r="W32" s="8">
        <f>'Цены 2'!W30+Сбытовые!W46+Цены!$B$3+Цены!$G$3</f>
        <v>4679.09</v>
      </c>
      <c r="X32" s="8">
        <f>'Цены 2'!X30+Сбытовые!X46+Цены!$B$3+Цены!$G$3</f>
        <v>4345.8200000000006</v>
      </c>
      <c r="Y32" s="8">
        <f>'Цены 2'!Y30+Сбытовые!Y46+Цены!$B$3+Цены!$G$3</f>
        <v>4001.71</v>
      </c>
    </row>
    <row r="33" spans="1:25" x14ac:dyDescent="0.25">
      <c r="A33" s="7">
        <v>26</v>
      </c>
      <c r="B33" s="8">
        <f>'Цены 2'!B31+Сбытовые!B47+Цены!$B$3+Цены!$G$3</f>
        <v>3818.5200000000004</v>
      </c>
      <c r="C33" s="8">
        <f>'Цены 2'!C31+Сбытовые!C47+Цены!$B$3+Цены!$G$3</f>
        <v>3761.87</v>
      </c>
      <c r="D33" s="8">
        <f>'Цены 2'!D31+Сбытовые!D47+Цены!$B$3+Цены!$G$3</f>
        <v>3689.83</v>
      </c>
      <c r="E33" s="8">
        <f>'Цены 2'!E31+Сбытовые!E47+Цены!$B$3+Цены!$G$3</f>
        <v>3743.6100000000006</v>
      </c>
      <c r="F33" s="8">
        <f>'Цены 2'!F31+Сбытовые!F47+Цены!$B$3+Цены!$G$3</f>
        <v>3786.08</v>
      </c>
      <c r="G33" s="8">
        <f>'Цены 2'!G31+Сбытовые!G47+Цены!$B$3+Цены!$G$3</f>
        <v>3815.79</v>
      </c>
      <c r="H33" s="8">
        <f>'Цены 2'!H31+Сбытовые!H47+Цены!$B$3+Цены!$G$3</f>
        <v>3885.6800000000003</v>
      </c>
      <c r="I33" s="8">
        <f>'Цены 2'!I31+Сбытовые!I47+Цены!$B$3+Цены!$G$3</f>
        <v>4116.93</v>
      </c>
      <c r="J33" s="8">
        <f>'Цены 2'!J31+Сбытовые!J47+Цены!$B$3+Цены!$G$3</f>
        <v>4376.79</v>
      </c>
      <c r="K33" s="8">
        <f>'Цены 2'!K31+Сбытовые!K47+Цены!$B$3+Цены!$G$3</f>
        <v>4683.63</v>
      </c>
      <c r="L33" s="8">
        <f>'Цены 2'!L31+Сбытовые!L47+Цены!$B$3+Цены!$G$3</f>
        <v>4713</v>
      </c>
      <c r="M33" s="8">
        <f>'Цены 2'!M31+Сбытовые!M47+Цены!$B$3+Цены!$G$3</f>
        <v>4709.7800000000007</v>
      </c>
      <c r="N33" s="8">
        <f>'Цены 2'!N31+Сбытовые!N47+Цены!$B$3+Цены!$G$3</f>
        <v>4693.33</v>
      </c>
      <c r="O33" s="8">
        <f>'Цены 2'!O31+Сбытовые!O47+Цены!$B$3+Цены!$G$3</f>
        <v>4702.21</v>
      </c>
      <c r="P33" s="8">
        <f>'Цены 2'!P31+Сбытовые!P47+Цены!$B$3+Цены!$G$3</f>
        <v>4696.42</v>
      </c>
      <c r="Q33" s="8">
        <f>'Цены 2'!Q31+Сбытовые!Q47+Цены!$B$3+Цены!$G$3</f>
        <v>4702.54</v>
      </c>
      <c r="R33" s="8">
        <f>'Цены 2'!R31+Сбытовые!R47+Цены!$B$3+Цены!$G$3</f>
        <v>4712.66</v>
      </c>
      <c r="S33" s="8">
        <f>'Цены 2'!S31+Сбытовые!S47+Цены!$B$3+Цены!$G$3</f>
        <v>4748.87</v>
      </c>
      <c r="T33" s="8">
        <f>'Цены 2'!T31+Сбытовые!T47+Цены!$B$3+Цены!$G$3</f>
        <v>4753.8500000000004</v>
      </c>
      <c r="U33" s="8">
        <f>'Цены 2'!U31+Сбытовые!U47+Цены!$B$3+Цены!$G$3</f>
        <v>4763.9900000000007</v>
      </c>
      <c r="V33" s="8">
        <f>'Цены 2'!V31+Сбытовые!V47+Цены!$B$3+Цены!$G$3</f>
        <v>4743</v>
      </c>
      <c r="W33" s="8">
        <f>'Цены 2'!W31+Сбытовые!W47+Цены!$B$3+Цены!$G$3</f>
        <v>4719.26</v>
      </c>
      <c r="X33" s="8">
        <f>'Цены 2'!X31+Сбытовые!X47+Цены!$B$3+Цены!$G$3</f>
        <v>4207.62</v>
      </c>
      <c r="Y33" s="8">
        <f>'Цены 2'!Y31+Сбытовые!Y47+Цены!$B$3+Цены!$G$3</f>
        <v>3996.5600000000004</v>
      </c>
    </row>
    <row r="34" spans="1:25" x14ac:dyDescent="0.25">
      <c r="A34" s="7">
        <v>27</v>
      </c>
      <c r="B34" s="8">
        <f>'Цены 2'!B32+Сбытовые!B48+Цены!$B$3+Цены!$G$3</f>
        <v>3896.9500000000007</v>
      </c>
      <c r="C34" s="8">
        <f>'Цены 2'!C32+Сбытовые!C48+Цены!$B$3+Цены!$G$3</f>
        <v>3817.4000000000005</v>
      </c>
      <c r="D34" s="8">
        <f>'Цены 2'!D32+Сбытовые!D48+Цены!$B$3+Цены!$G$3</f>
        <v>3800.7000000000003</v>
      </c>
      <c r="E34" s="8">
        <f>'Цены 2'!E32+Сбытовые!E48+Цены!$B$3+Цены!$G$3</f>
        <v>3780.6600000000003</v>
      </c>
      <c r="F34" s="8">
        <f>'Цены 2'!F32+Сбытовые!F48+Цены!$B$3+Цены!$G$3</f>
        <v>3801.01</v>
      </c>
      <c r="G34" s="8">
        <f>'Цены 2'!G32+Сбытовые!G48+Цены!$B$3+Цены!$G$3</f>
        <v>3818.0600000000004</v>
      </c>
      <c r="H34" s="8">
        <f>'Цены 2'!H32+Сбытовые!H48+Цены!$B$3+Цены!$G$3</f>
        <v>3857.0200000000004</v>
      </c>
      <c r="I34" s="8">
        <f>'Цены 2'!I32+Сбытовые!I48+Цены!$B$3+Цены!$G$3</f>
        <v>3989.4000000000005</v>
      </c>
      <c r="J34" s="8">
        <f>'Цены 2'!J32+Сбытовые!J48+Цены!$B$3+Цены!$G$3</f>
        <v>4219.2800000000007</v>
      </c>
      <c r="K34" s="8">
        <f>'Цены 2'!K32+Сбытовые!K48+Цены!$B$3+Цены!$G$3</f>
        <v>4506.38</v>
      </c>
      <c r="L34" s="8">
        <f>'Цены 2'!L32+Сбытовые!L48+Цены!$B$3+Цены!$G$3</f>
        <v>4639.2700000000004</v>
      </c>
      <c r="M34" s="8">
        <f>'Цены 2'!M32+Сбытовые!M48+Цены!$B$3+Цены!$G$3</f>
        <v>4654.5300000000007</v>
      </c>
      <c r="N34" s="8">
        <f>'Цены 2'!N32+Сбытовые!N48+Цены!$B$3+Цены!$G$3</f>
        <v>4652.76</v>
      </c>
      <c r="O34" s="8">
        <f>'Цены 2'!O32+Сбытовые!O48+Цены!$B$3+Цены!$G$3</f>
        <v>4633.42</v>
      </c>
      <c r="P34" s="8">
        <f>'Цены 2'!P32+Сбытовые!P48+Цены!$B$3+Цены!$G$3</f>
        <v>4628.9400000000005</v>
      </c>
      <c r="Q34" s="8">
        <f>'Цены 2'!Q32+Сбытовые!Q48+Цены!$B$3+Цены!$G$3</f>
        <v>4662.1400000000003</v>
      </c>
      <c r="R34" s="8">
        <f>'Цены 2'!R32+Сбытовые!R48+Цены!$B$3+Цены!$G$3</f>
        <v>4686.3100000000004</v>
      </c>
      <c r="S34" s="8">
        <f>'Цены 2'!S32+Сбытовые!S48+Цены!$B$3+Цены!$G$3</f>
        <v>4792.67</v>
      </c>
      <c r="T34" s="8">
        <f>'Цены 2'!T32+Сбытовые!T48+Цены!$B$3+Цены!$G$3</f>
        <v>4809.05</v>
      </c>
      <c r="U34" s="8">
        <f>'Цены 2'!U32+Сбытовые!U48+Цены!$B$3+Цены!$G$3</f>
        <v>4808.1000000000004</v>
      </c>
      <c r="V34" s="8">
        <f>'Цены 2'!V32+Сбытовые!V48+Цены!$B$3+Цены!$G$3</f>
        <v>4779.34</v>
      </c>
      <c r="W34" s="8">
        <f>'Цены 2'!W32+Сбытовые!W48+Цены!$B$3+Цены!$G$3</f>
        <v>4750.16</v>
      </c>
      <c r="X34" s="8">
        <f>'Цены 2'!X32+Сбытовые!X48+Цены!$B$3+Цены!$G$3</f>
        <v>4195.91</v>
      </c>
      <c r="Y34" s="8">
        <f>'Цены 2'!Y32+Сбытовые!Y48+Цены!$B$3+Цены!$G$3</f>
        <v>3996.5200000000004</v>
      </c>
    </row>
    <row r="35" spans="1:25" x14ac:dyDescent="0.25">
      <c r="A35" s="7">
        <v>28</v>
      </c>
      <c r="B35" s="8">
        <f>'Цены 2'!B33+Сбытовые!B49+Цены!$B$3+Цены!$G$3</f>
        <v>3941.1800000000003</v>
      </c>
      <c r="C35" s="8">
        <f>'Цены 2'!C33+Сбытовые!C49+Цены!$B$3+Цены!$G$3</f>
        <v>3873.8600000000006</v>
      </c>
      <c r="D35" s="8">
        <f>'Цены 2'!D33+Сбытовые!D49+Цены!$B$3+Цены!$G$3</f>
        <v>3812.8200000000006</v>
      </c>
      <c r="E35" s="8">
        <f>'Цены 2'!E33+Сбытовые!E49+Цены!$B$3+Цены!$G$3</f>
        <v>3809.05</v>
      </c>
      <c r="F35" s="8">
        <f>'Цены 2'!F33+Сбытовые!F49+Цены!$B$3+Цены!$G$3</f>
        <v>3862.1900000000005</v>
      </c>
      <c r="G35" s="8">
        <f>'Цены 2'!G33+Сбытовые!G49+Цены!$B$3+Цены!$G$3</f>
        <v>3991.58</v>
      </c>
      <c r="H35" s="8">
        <f>'Цены 2'!H33+Сбытовые!H49+Цены!$B$3+Цены!$G$3</f>
        <v>4197.71</v>
      </c>
      <c r="I35" s="8">
        <f>'Цены 2'!I33+Сбытовые!I49+Цены!$B$3+Цены!$G$3</f>
        <v>4533.16</v>
      </c>
      <c r="J35" s="8">
        <f>'Цены 2'!J33+Сбытовые!J49+Цены!$B$3+Цены!$G$3</f>
        <v>4747.67</v>
      </c>
      <c r="K35" s="8">
        <f>'Цены 2'!K33+Сбытовые!K49+Цены!$B$3+Цены!$G$3</f>
        <v>4792.34</v>
      </c>
      <c r="L35" s="8">
        <f>'Цены 2'!L33+Сбытовые!L49+Цены!$B$3+Цены!$G$3</f>
        <v>4792.04</v>
      </c>
      <c r="M35" s="8">
        <f>'Цены 2'!M33+Сбытовые!M49+Цены!$B$3+Цены!$G$3</f>
        <v>4773.51</v>
      </c>
      <c r="N35" s="8">
        <f>'Цены 2'!N33+Сбытовые!N49+Цены!$B$3+Цены!$G$3</f>
        <v>4753.6100000000006</v>
      </c>
      <c r="O35" s="8">
        <f>'Цены 2'!O33+Сбытовые!O49+Цены!$B$3+Цены!$G$3</f>
        <v>4749.1100000000006</v>
      </c>
      <c r="P35" s="8">
        <f>'Цены 2'!P33+Сбытовые!P49+Цены!$B$3+Цены!$G$3</f>
        <v>4740.54</v>
      </c>
      <c r="Q35" s="8">
        <f>'Цены 2'!Q33+Сбытовые!Q49+Цены!$B$3+Цены!$G$3</f>
        <v>4742.3900000000003</v>
      </c>
      <c r="R35" s="8">
        <f>'Цены 2'!R33+Сбытовые!R49+Цены!$B$3+Цены!$G$3</f>
        <v>4740.97</v>
      </c>
      <c r="S35" s="8">
        <f>'Цены 2'!S33+Сбытовые!S49+Цены!$B$3+Цены!$G$3</f>
        <v>4787.3</v>
      </c>
      <c r="T35" s="8">
        <f>'Цены 2'!T33+Сбытовые!T49+Цены!$B$3+Цены!$G$3</f>
        <v>4794.3100000000004</v>
      </c>
      <c r="U35" s="8">
        <f>'Цены 2'!U33+Сбытовые!U49+Цены!$B$3+Цены!$G$3</f>
        <v>4775.67</v>
      </c>
      <c r="V35" s="8">
        <f>'Цены 2'!V33+Сбытовые!V49+Цены!$B$3+Цены!$G$3</f>
        <v>4725.76</v>
      </c>
      <c r="W35" s="8">
        <f>'Цены 2'!W33+Сбытовые!W49+Цены!$B$3+Цены!$G$3</f>
        <v>4559.09</v>
      </c>
      <c r="X35" s="8">
        <f>'Цены 2'!X33+Сбытовые!X49+Цены!$B$3+Цены!$G$3</f>
        <v>4250.83</v>
      </c>
      <c r="Y35" s="8">
        <f>'Цены 2'!Y33+Сбытовые!Y49+Цены!$B$3+Цены!$G$3</f>
        <v>3976.3900000000003</v>
      </c>
    </row>
    <row r="36" spans="1:25" x14ac:dyDescent="0.25">
      <c r="A36" s="7">
        <v>29</v>
      </c>
      <c r="B36" s="8">
        <f>'Цены 2'!B34+Сбытовые!B50+Цены!$B$3+Цены!$G$3</f>
        <v>3807.6800000000003</v>
      </c>
      <c r="C36" s="8">
        <f>'Цены 2'!C34+Сбытовые!C50+Цены!$B$3+Цены!$G$3</f>
        <v>3750.08</v>
      </c>
      <c r="D36" s="8">
        <f>'Цены 2'!D34+Сбытовые!D50+Цены!$B$3+Цены!$G$3</f>
        <v>3624.7200000000003</v>
      </c>
      <c r="E36" s="8">
        <f>'Цены 2'!E34+Сбытовые!E50+Цены!$B$3+Цены!$G$3</f>
        <v>3629.8500000000004</v>
      </c>
      <c r="F36" s="8">
        <f>'Цены 2'!F34+Сбытовые!F50+Цены!$B$3+Цены!$G$3</f>
        <v>3744.6000000000004</v>
      </c>
      <c r="G36" s="8">
        <f>'Цены 2'!G34+Сбытовые!G50+Цены!$B$3+Цены!$G$3</f>
        <v>3839.7800000000007</v>
      </c>
      <c r="H36" s="8">
        <f>'Цены 2'!H34+Сбытовые!H50+Цены!$B$3+Цены!$G$3</f>
        <v>4037.8200000000006</v>
      </c>
      <c r="I36" s="8">
        <f>'Цены 2'!I34+Сбытовые!I50+Цены!$B$3+Цены!$G$3</f>
        <v>4311.43</v>
      </c>
      <c r="J36" s="8">
        <f>'Цены 2'!J34+Сбытовые!J50+Цены!$B$3+Цены!$G$3</f>
        <v>4517.12</v>
      </c>
      <c r="K36" s="8">
        <f>'Цены 2'!K34+Сбытовые!K50+Цены!$B$3+Цены!$G$3</f>
        <v>4571.67</v>
      </c>
      <c r="L36" s="8">
        <f>'Цены 2'!L34+Сбытовые!L50+Цены!$B$3+Цены!$G$3</f>
        <v>4568.04</v>
      </c>
      <c r="M36" s="8">
        <f>'Цены 2'!M34+Сбытовые!M50+Цены!$B$3+Цены!$G$3</f>
        <v>4543.2300000000005</v>
      </c>
      <c r="N36" s="8">
        <f>'Цены 2'!N34+Сбытовые!N50+Цены!$B$3+Цены!$G$3</f>
        <v>4526.26</v>
      </c>
      <c r="O36" s="8">
        <f>'Цены 2'!O34+Сбытовые!O50+Цены!$B$3+Цены!$G$3</f>
        <v>4525.21</v>
      </c>
      <c r="P36" s="8">
        <f>'Цены 2'!P34+Сбытовые!P50+Цены!$B$3+Цены!$G$3</f>
        <v>4516.25</v>
      </c>
      <c r="Q36" s="8">
        <f>'Цены 2'!Q34+Сбытовые!Q50+Цены!$B$3+Цены!$G$3</f>
        <v>4520.93</v>
      </c>
      <c r="R36" s="8">
        <f>'Цены 2'!R34+Сбытовые!R50+Цены!$B$3+Цены!$G$3</f>
        <v>4526.34</v>
      </c>
      <c r="S36" s="8">
        <f>'Цены 2'!S34+Сбытовые!S50+Цены!$B$3+Цены!$G$3</f>
        <v>4565.4800000000005</v>
      </c>
      <c r="T36" s="8">
        <f>'Цены 2'!T34+Сбытовые!T50+Цены!$B$3+Цены!$G$3</f>
        <v>4550.5600000000004</v>
      </c>
      <c r="U36" s="8">
        <f>'Цены 2'!U34+Сбытовые!U50+Цены!$B$3+Цены!$G$3</f>
        <v>4561.09</v>
      </c>
      <c r="V36" s="8">
        <f>'Цены 2'!V34+Сбытовые!V50+Цены!$B$3+Цены!$G$3</f>
        <v>4513.1900000000005</v>
      </c>
      <c r="W36" s="8">
        <f>'Цены 2'!W34+Сбытовые!W50+Цены!$B$3+Цены!$G$3</f>
        <v>4439.9800000000005</v>
      </c>
      <c r="X36" s="8">
        <f>'Цены 2'!X34+Сбытовые!X50+Цены!$B$3+Цены!$G$3</f>
        <v>4098.21</v>
      </c>
      <c r="Y36" s="8">
        <f>'Цены 2'!Y34+Сбытовые!Y50+Цены!$B$3+Цены!$G$3</f>
        <v>3849.0300000000007</v>
      </c>
    </row>
    <row r="37" spans="1:25" x14ac:dyDescent="0.25">
      <c r="A37" s="7">
        <v>30</v>
      </c>
      <c r="B37" s="8">
        <f>'Цены 2'!B35+Сбытовые!B51+Цены!$B$3+Цены!$G$3</f>
        <v>3789.96</v>
      </c>
      <c r="C37" s="8">
        <f>'Цены 2'!C35+Сбытовые!C51+Цены!$B$3+Цены!$G$3</f>
        <v>3684.71</v>
      </c>
      <c r="D37" s="8">
        <f>'Цены 2'!D35+Сбытовые!D51+Цены!$B$3+Цены!$G$3</f>
        <v>3613.7200000000003</v>
      </c>
      <c r="E37" s="8">
        <f>'Цены 2'!E35+Сбытовые!E51+Цены!$B$3+Цены!$G$3</f>
        <v>3584.9000000000005</v>
      </c>
      <c r="F37" s="8">
        <f>'Цены 2'!F35+Сбытовые!F51+Цены!$B$3+Цены!$G$3</f>
        <v>3673.0200000000004</v>
      </c>
      <c r="G37" s="8">
        <f>'Цены 2'!G35+Сбытовые!G51+Цены!$B$3+Цены!$G$3</f>
        <v>3866.6800000000003</v>
      </c>
      <c r="H37" s="8">
        <f>'Цены 2'!H35+Сбытовые!H51+Цены!$B$3+Цены!$G$3</f>
        <v>4023.9000000000005</v>
      </c>
      <c r="I37" s="8">
        <f>'Цены 2'!I35+Сбытовые!I51+Цены!$B$3+Цены!$G$3</f>
        <v>4338.3100000000004</v>
      </c>
      <c r="J37" s="8">
        <f>'Цены 2'!J35+Сбытовые!J51+Цены!$B$3+Цены!$G$3</f>
        <v>4710.13</v>
      </c>
      <c r="K37" s="8">
        <f>'Цены 2'!K35+Сбытовые!K51+Цены!$B$3+Цены!$G$3</f>
        <v>4756.8100000000004</v>
      </c>
      <c r="L37" s="8">
        <f>'Цены 2'!L35+Сбытовые!L51+Цены!$B$3+Цены!$G$3</f>
        <v>4766.4400000000005</v>
      </c>
      <c r="M37" s="8">
        <f>'Цены 2'!M35+Сбытовые!M51+Цены!$B$3+Цены!$G$3</f>
        <v>4747.6000000000004</v>
      </c>
      <c r="N37" s="8">
        <f>'Цены 2'!N35+Сбытовые!N51+Цены!$B$3+Цены!$G$3</f>
        <v>4728.5600000000004</v>
      </c>
      <c r="O37" s="8">
        <f>'Цены 2'!O35+Сбытовые!O51+Цены!$B$3+Цены!$G$3</f>
        <v>4729.04</v>
      </c>
      <c r="P37" s="8">
        <f>'Цены 2'!P35+Сбытовые!P51+Цены!$B$3+Цены!$G$3</f>
        <v>4725.9800000000005</v>
      </c>
      <c r="Q37" s="8">
        <f>'Цены 2'!Q35+Сбытовые!Q51+Цены!$B$3+Цены!$G$3</f>
        <v>4759.6000000000004</v>
      </c>
      <c r="R37" s="8">
        <f>'Цены 2'!R35+Сбытовые!R51+Цены!$B$3+Цены!$G$3</f>
        <v>4756.6900000000005</v>
      </c>
      <c r="S37" s="8">
        <f>'Цены 2'!S35+Сбытовые!S51+Цены!$B$3+Цены!$G$3</f>
        <v>4792.43</v>
      </c>
      <c r="T37" s="8">
        <f>'Цены 2'!T35+Сбытовые!T51+Цены!$B$3+Цены!$G$3</f>
        <v>4772.08</v>
      </c>
      <c r="U37" s="8">
        <f>'Цены 2'!U35+Сбытовые!U51+Цены!$B$3+Цены!$G$3</f>
        <v>4844.7400000000007</v>
      </c>
      <c r="V37" s="8">
        <f>'Цены 2'!V35+Сбытовые!V51+Цены!$B$3+Цены!$G$3</f>
        <v>4755.46</v>
      </c>
      <c r="W37" s="8">
        <f>'Цены 2'!W35+Сбытовые!W51+Цены!$B$3+Цены!$G$3</f>
        <v>4723.67</v>
      </c>
      <c r="X37" s="8">
        <f>'Цены 2'!X35+Сбытовые!X51+Цены!$B$3+Цены!$G$3</f>
        <v>4574.9400000000005</v>
      </c>
      <c r="Y37" s="8">
        <f>'Цены 2'!Y35+Сбытовые!Y51+Цены!$B$3+Цены!$G$3</f>
        <v>3871.9700000000003</v>
      </c>
    </row>
    <row r="38" spans="1:25" x14ac:dyDescent="0.25">
      <c r="A38" s="7">
        <v>31</v>
      </c>
      <c r="B38" s="8">
        <f>'Цены 2'!B36+Сбытовые!B52+Цены!$B$3+Цены!$G$3</f>
        <v>2856.82</v>
      </c>
      <c r="C38" s="8">
        <f>'Цены 2'!C36+Сбытовые!C52+Цены!$B$3+Цены!$G$3</f>
        <v>2856.82</v>
      </c>
      <c r="D38" s="8">
        <f>'Цены 2'!D36+Сбытовые!D52+Цены!$B$3+Цены!$G$3</f>
        <v>2856.82</v>
      </c>
      <c r="E38" s="8">
        <f>'Цены 2'!E36+Сбытовые!E52+Цены!$B$3+Цены!$G$3</f>
        <v>2856.82</v>
      </c>
      <c r="F38" s="8">
        <f>'Цены 2'!F36+Сбытовые!F52+Цены!$B$3+Цены!$G$3</f>
        <v>2856.82</v>
      </c>
      <c r="G38" s="8">
        <f>'Цены 2'!G36+Сбытовые!G52+Цены!$B$3+Цены!$G$3</f>
        <v>2856.82</v>
      </c>
      <c r="H38" s="8">
        <f>'Цены 2'!H36+Сбытовые!H52+Цены!$B$3+Цены!$G$3</f>
        <v>2856.82</v>
      </c>
      <c r="I38" s="8">
        <f>'Цены 2'!I36+Сбытовые!I52+Цены!$B$3+Цены!$G$3</f>
        <v>2856.82</v>
      </c>
      <c r="J38" s="8">
        <f>'Цены 2'!J36+Сбытовые!J52+Цены!$B$3+Цены!$G$3</f>
        <v>2856.82</v>
      </c>
      <c r="K38" s="8">
        <f>'Цены 2'!K36+Сбытовые!K52+Цены!$B$3+Цены!$G$3</f>
        <v>2856.82</v>
      </c>
      <c r="L38" s="8">
        <f>'Цены 2'!L36+Сбытовые!L52+Цены!$B$3+Цены!$G$3</f>
        <v>2856.82</v>
      </c>
      <c r="M38" s="8">
        <f>'Цены 2'!M36+Сбытовые!M52+Цены!$B$3+Цены!$G$3</f>
        <v>2856.82</v>
      </c>
      <c r="N38" s="8">
        <f>'Цены 2'!N36+Сбытовые!N52+Цены!$B$3+Цены!$G$3</f>
        <v>2856.82</v>
      </c>
      <c r="O38" s="8">
        <f>'Цены 2'!O36+Сбытовые!O52+Цены!$B$3+Цены!$G$3</f>
        <v>2856.82</v>
      </c>
      <c r="P38" s="8">
        <f>'Цены 2'!P36+Сбытовые!P52+Цены!$B$3+Цены!$G$3</f>
        <v>2856.82</v>
      </c>
      <c r="Q38" s="8">
        <f>'Цены 2'!Q36+Сбытовые!Q52+Цены!$B$3+Цены!$G$3</f>
        <v>2856.82</v>
      </c>
      <c r="R38" s="8">
        <f>'Цены 2'!R36+Сбытовые!R52+Цены!$B$3+Цены!$G$3</f>
        <v>2856.82</v>
      </c>
      <c r="S38" s="8">
        <f>'Цены 2'!S36+Сбытовые!S52+Цены!$B$3+Цены!$G$3</f>
        <v>2856.82</v>
      </c>
      <c r="T38" s="8">
        <f>'Цены 2'!T36+Сбытовые!T52+Цены!$B$3+Цены!$G$3</f>
        <v>2856.82</v>
      </c>
      <c r="U38" s="8">
        <f>'Цены 2'!U36+Сбытовые!U52+Цены!$B$3+Цены!$G$3</f>
        <v>2856.82</v>
      </c>
      <c r="V38" s="8">
        <f>'Цены 2'!V36+Сбытовые!V52+Цены!$B$3+Цены!$G$3</f>
        <v>2856.82</v>
      </c>
      <c r="W38" s="8">
        <f>'Цены 2'!W36+Сбытовые!W52+Цены!$B$3+Цены!$G$3</f>
        <v>2856.82</v>
      </c>
      <c r="X38" s="8">
        <f>'Цены 2'!X36+Сбытовые!X52+Цены!$B$3+Цены!$G$3</f>
        <v>2856.82</v>
      </c>
      <c r="Y38" s="8">
        <f>'Цены 2'!Y36+Сбытовые!Y52+Цены!$B$3+Цены!$G$3</f>
        <v>2856.82</v>
      </c>
    </row>
    <row r="40" spans="1:25" x14ac:dyDescent="0.25">
      <c r="A40" s="97" t="s">
        <v>12</v>
      </c>
      <c r="B40" s="91" t="s">
        <v>93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</row>
    <row r="41" spans="1:25" x14ac:dyDescent="0.25">
      <c r="A41" s="97"/>
      <c r="B41" s="6" t="s">
        <v>13</v>
      </c>
      <c r="C41" s="6" t="s">
        <v>14</v>
      </c>
      <c r="D41" s="6" t="s">
        <v>15</v>
      </c>
      <c r="E41" s="6" t="s">
        <v>16</v>
      </c>
      <c r="F41" s="6" t="s">
        <v>17</v>
      </c>
      <c r="G41" s="6" t="s">
        <v>18</v>
      </c>
      <c r="H41" s="6" t="s">
        <v>19</v>
      </c>
      <c r="I41" s="6" t="s">
        <v>20</v>
      </c>
      <c r="J41" s="6" t="s">
        <v>21</v>
      </c>
      <c r="K41" s="6" t="s">
        <v>22</v>
      </c>
      <c r="L41" s="6" t="s">
        <v>23</v>
      </c>
      <c r="M41" s="6" t="s">
        <v>24</v>
      </c>
      <c r="N41" s="6" t="s">
        <v>25</v>
      </c>
      <c r="O41" s="6" t="s">
        <v>26</v>
      </c>
      <c r="P41" s="6" t="s">
        <v>27</v>
      </c>
      <c r="Q41" s="6" t="s">
        <v>28</v>
      </c>
      <c r="R41" s="6" t="s">
        <v>29</v>
      </c>
      <c r="S41" s="6" t="s">
        <v>30</v>
      </c>
      <c r="T41" s="6" t="s">
        <v>31</v>
      </c>
      <c r="U41" s="6" t="s">
        <v>32</v>
      </c>
      <c r="V41" s="6" t="s">
        <v>33</v>
      </c>
      <c r="W41" s="6" t="s">
        <v>34</v>
      </c>
      <c r="X41" s="6" t="s">
        <v>35</v>
      </c>
      <c r="Y41" s="6" t="s">
        <v>36</v>
      </c>
    </row>
    <row r="42" spans="1:25" x14ac:dyDescent="0.25">
      <c r="A42" s="7">
        <v>1</v>
      </c>
      <c r="B42" s="8">
        <f>'Цены 2'!B6+Сбытовые!B22+Цены!$C$3+Цены!$G$3</f>
        <v>3834.2800000000007</v>
      </c>
      <c r="C42" s="8">
        <f>'Цены 2'!C6+Сбытовые!C22+Цены!$C$3+Цены!$G$3</f>
        <v>3824.9200000000005</v>
      </c>
      <c r="D42" s="8">
        <f>'Цены 2'!D6+Сбытовые!D22+Цены!$C$3+Цены!$G$3</f>
        <v>3791.1300000000006</v>
      </c>
      <c r="E42" s="8">
        <f>'Цены 2'!E6+Сбытовые!E22+Цены!$C$3+Цены!$G$3</f>
        <v>3618.7100000000005</v>
      </c>
      <c r="F42" s="8">
        <f>'Цены 2'!F6+Сбытовые!F22+Цены!$C$3+Цены!$G$3</f>
        <v>3815.1300000000006</v>
      </c>
      <c r="G42" s="8">
        <f>'Цены 2'!G6+Сбытовые!G22+Цены!$C$3+Цены!$G$3</f>
        <v>3818.2200000000003</v>
      </c>
      <c r="H42" s="8">
        <f>'Цены 2'!H6+Сбытовые!H22+Цены!$C$3+Цены!$G$3</f>
        <v>4590.83</v>
      </c>
      <c r="I42" s="8">
        <f>'Цены 2'!I6+Сбытовые!I22+Цены!$C$3+Цены!$G$3</f>
        <v>4878.4600000000009</v>
      </c>
      <c r="J42" s="8">
        <f>'Цены 2'!J6+Сбытовые!J22+Цены!$C$3+Цены!$G$3</f>
        <v>4996.9800000000005</v>
      </c>
      <c r="K42" s="8">
        <f>'Цены 2'!K6+Сбытовые!K22+Цены!$C$3+Цены!$G$3</f>
        <v>5059.2900000000009</v>
      </c>
      <c r="L42" s="8">
        <f>'Цены 2'!L6+Сбытовые!L22+Цены!$C$3+Цены!$G$3</f>
        <v>5059.0700000000006</v>
      </c>
      <c r="M42" s="8">
        <f>'Цены 2'!M6+Сбытовые!M22+Цены!$C$3+Цены!$G$3</f>
        <v>5049.4500000000007</v>
      </c>
      <c r="N42" s="8">
        <f>'Цены 2'!N6+Сбытовые!N22+Цены!$C$3+Цены!$G$3</f>
        <v>5032.2700000000004</v>
      </c>
      <c r="O42" s="8">
        <f>'Цены 2'!O6+Сбытовые!O22+Цены!$C$3+Цены!$G$3</f>
        <v>5030.0300000000007</v>
      </c>
      <c r="P42" s="8">
        <f>'Цены 2'!P6+Сбытовые!P22+Цены!$C$3+Цены!$G$3</f>
        <v>5023.8500000000004</v>
      </c>
      <c r="Q42" s="8">
        <f>'Цены 2'!Q6+Сбытовые!Q22+Цены!$C$3+Цены!$G$3</f>
        <v>4982.76</v>
      </c>
      <c r="R42" s="8">
        <f>'Цены 2'!R6+Сбытовые!R22+Цены!$C$3+Цены!$G$3</f>
        <v>4986.6100000000006</v>
      </c>
      <c r="S42" s="8">
        <f>'Цены 2'!S6+Сбытовые!S22+Цены!$C$3+Цены!$G$3</f>
        <v>5012</v>
      </c>
      <c r="T42" s="8">
        <f>'Цены 2'!T6+Сбытовые!T22+Цены!$C$3+Цены!$G$3</f>
        <v>5328.42</v>
      </c>
      <c r="U42" s="8">
        <f>'Цены 2'!U6+Сбытовые!U22+Цены!$C$3+Цены!$G$3</f>
        <v>5327.06</v>
      </c>
      <c r="V42" s="8">
        <f>'Цены 2'!V6+Сбытовые!V22+Цены!$C$3+Цены!$G$3</f>
        <v>5336.2300000000005</v>
      </c>
      <c r="W42" s="8">
        <f>'Цены 2'!W6+Сбытовые!W22+Цены!$C$3+Цены!$G$3</f>
        <v>4959.83</v>
      </c>
      <c r="X42" s="8">
        <f>'Цены 2'!X6+Сбытовые!X22+Цены!$C$3+Цены!$G$3</f>
        <v>4679.33</v>
      </c>
      <c r="Y42" s="8">
        <f>'Цены 2'!Y6+Сбытовые!Y22+Цены!$C$3+Цены!$G$3</f>
        <v>4099.04</v>
      </c>
    </row>
    <row r="43" spans="1:25" x14ac:dyDescent="0.25">
      <c r="A43" s="7">
        <v>2</v>
      </c>
      <c r="B43" s="8">
        <f>'Цены 2'!B7+Сбытовые!B23+Цены!$C$3+Цены!$G$3</f>
        <v>3821.09</v>
      </c>
      <c r="C43" s="8">
        <f>'Цены 2'!C7+Сбытовые!C23+Цены!$C$3+Цены!$G$3</f>
        <v>3768.6000000000004</v>
      </c>
      <c r="D43" s="8">
        <f>'Цены 2'!D7+Сбытовые!D23+Цены!$C$3+Цены!$G$3</f>
        <v>3484.1500000000005</v>
      </c>
      <c r="E43" s="8">
        <f>'Цены 2'!E7+Сбытовые!E23+Цены!$C$3+Цены!$G$3</f>
        <v>3484.1500000000005</v>
      </c>
      <c r="F43" s="8">
        <f>'Цены 2'!F7+Сбытовые!F23+Цены!$C$3+Цены!$G$3</f>
        <v>3484.1800000000003</v>
      </c>
      <c r="G43" s="8">
        <f>'Цены 2'!G7+Сбытовые!G23+Цены!$C$3+Цены!$G$3</f>
        <v>3804.6300000000006</v>
      </c>
      <c r="H43" s="8">
        <f>'Цены 2'!H7+Сбытовые!H23+Цены!$C$3+Цены!$G$3</f>
        <v>4581.8900000000003</v>
      </c>
      <c r="I43" s="8">
        <f>'Цены 2'!I7+Сбытовые!I23+Цены!$C$3+Цены!$G$3</f>
        <v>4905.76</v>
      </c>
      <c r="J43" s="8">
        <f>'Цены 2'!J7+Сбытовые!J23+Цены!$C$3+Цены!$G$3</f>
        <v>5187</v>
      </c>
      <c r="K43" s="8">
        <f>'Цены 2'!K7+Сбытовые!K23+Цены!$C$3+Цены!$G$3</f>
        <v>5338.89</v>
      </c>
      <c r="L43" s="8">
        <f>'Цены 2'!L7+Сбытовые!L23+Цены!$C$3+Цены!$G$3</f>
        <v>5344.2300000000005</v>
      </c>
      <c r="M43" s="8">
        <f>'Цены 2'!M7+Сбытовые!M23+Цены!$C$3+Цены!$G$3</f>
        <v>5340.5300000000007</v>
      </c>
      <c r="N43" s="8">
        <f>'Цены 2'!N7+Сбытовые!N23+Цены!$C$3+Цены!$G$3</f>
        <v>5326.66</v>
      </c>
      <c r="O43" s="8">
        <f>'Цены 2'!O7+Сбытовые!O23+Цены!$C$3+Цены!$G$3</f>
        <v>5328.1</v>
      </c>
      <c r="P43" s="8">
        <f>'Цены 2'!P7+Сбытовые!P23+Цены!$C$3+Цены!$G$3</f>
        <v>5332.35</v>
      </c>
      <c r="Q43" s="8">
        <f>'Цены 2'!Q7+Сбытовые!Q23+Цены!$C$3+Цены!$G$3</f>
        <v>5332.4500000000007</v>
      </c>
      <c r="R43" s="8">
        <f>'Цены 2'!R7+Сбытовые!R23+Цены!$C$3+Цены!$G$3</f>
        <v>5340.24</v>
      </c>
      <c r="S43" s="8">
        <f>'Цены 2'!S7+Сбытовые!S23+Цены!$C$3+Цены!$G$3</f>
        <v>5396.39</v>
      </c>
      <c r="T43" s="8">
        <f>'Цены 2'!T7+Сбытовые!T23+Цены!$C$3+Цены!$G$3</f>
        <v>5450.9800000000005</v>
      </c>
      <c r="U43" s="8">
        <f>'Цены 2'!U7+Сбытовые!U23+Цены!$C$3+Цены!$G$3</f>
        <v>5445.0500000000011</v>
      </c>
      <c r="V43" s="8">
        <f>'Цены 2'!V7+Сбытовые!V23+Цены!$C$3+Цены!$G$3</f>
        <v>5392.22</v>
      </c>
      <c r="W43" s="8">
        <f>'Цены 2'!W7+Сбытовые!W23+Цены!$C$3+Цены!$G$3</f>
        <v>5369.6900000000005</v>
      </c>
      <c r="X43" s="8">
        <f>'Цены 2'!X7+Сбытовые!X23+Цены!$C$3+Цены!$G$3</f>
        <v>4830.25</v>
      </c>
      <c r="Y43" s="8">
        <f>'Цены 2'!Y7+Сбытовые!Y23+Цены!$C$3+Цены!$G$3</f>
        <v>4574.9400000000005</v>
      </c>
    </row>
    <row r="44" spans="1:25" x14ac:dyDescent="0.25">
      <c r="A44" s="7">
        <v>3</v>
      </c>
      <c r="B44" s="8">
        <f>'Цены 2'!B8+Сбытовые!B24+Цены!$C$3+Цены!$G$3</f>
        <v>4409.7900000000009</v>
      </c>
      <c r="C44" s="8">
        <f>'Цены 2'!C8+Сбытовые!C24+Цены!$C$3+Цены!$G$3</f>
        <v>4053.5400000000004</v>
      </c>
      <c r="D44" s="8">
        <f>'Цены 2'!D8+Сбытовые!D24+Цены!$C$3+Цены!$G$3</f>
        <v>3793.6400000000003</v>
      </c>
      <c r="E44" s="8">
        <f>'Цены 2'!E8+Сбытовые!E24+Цены!$C$3+Цены!$G$3</f>
        <v>3760.9100000000003</v>
      </c>
      <c r="F44" s="8">
        <f>'Цены 2'!F8+Сбытовые!F24+Цены!$C$3+Цены!$G$3</f>
        <v>4351.3100000000004</v>
      </c>
      <c r="G44" s="8">
        <f>'Цены 2'!G8+Сбытовые!G24+Цены!$C$3+Цены!$G$3</f>
        <v>4456.7700000000004</v>
      </c>
      <c r="H44" s="8">
        <f>'Цены 2'!H8+Сбытовые!H24+Цены!$C$3+Цены!$G$3</f>
        <v>4689.2700000000004</v>
      </c>
      <c r="I44" s="8">
        <f>'Цены 2'!I8+Сбытовые!I24+Цены!$C$3+Цены!$G$3</f>
        <v>5006.8500000000004</v>
      </c>
      <c r="J44" s="8">
        <f>'Цены 2'!J8+Сбытовые!J24+Цены!$C$3+Цены!$G$3</f>
        <v>5379.58</v>
      </c>
      <c r="K44" s="8">
        <f>'Цены 2'!K8+Сбытовые!K24+Цены!$C$3+Цены!$G$3</f>
        <v>5438.09</v>
      </c>
      <c r="L44" s="8">
        <f>'Цены 2'!L8+Сбытовые!L24+Цены!$C$3+Цены!$G$3</f>
        <v>5446.08</v>
      </c>
      <c r="M44" s="8">
        <f>'Цены 2'!M8+Сбытовые!M24+Цены!$C$3+Цены!$G$3</f>
        <v>5414.66</v>
      </c>
      <c r="N44" s="8">
        <f>'Цены 2'!N8+Сбытовые!N24+Цены!$C$3+Цены!$G$3</f>
        <v>5392.51</v>
      </c>
      <c r="O44" s="8">
        <f>'Цены 2'!O8+Сбытовые!O24+Цены!$C$3+Цены!$G$3</f>
        <v>5392.4800000000005</v>
      </c>
      <c r="P44" s="8">
        <f>'Цены 2'!P8+Сбытовые!P24+Цены!$C$3+Цены!$G$3</f>
        <v>5393.47</v>
      </c>
      <c r="Q44" s="8">
        <f>'Цены 2'!Q8+Сбытовые!Q24+Цены!$C$3+Цены!$G$3</f>
        <v>5391.35</v>
      </c>
      <c r="R44" s="8">
        <f>'Цены 2'!R8+Сбытовые!R24+Цены!$C$3+Цены!$G$3</f>
        <v>5409.91</v>
      </c>
      <c r="S44" s="8">
        <f>'Цены 2'!S8+Сбытовые!S24+Цены!$C$3+Цены!$G$3</f>
        <v>5477.85</v>
      </c>
      <c r="T44" s="8">
        <f>'Цены 2'!T8+Сбытовые!T24+Цены!$C$3+Цены!$G$3</f>
        <v>5535.85</v>
      </c>
      <c r="U44" s="8">
        <f>'Цены 2'!U8+Сбытовые!U24+Цены!$C$3+Цены!$G$3</f>
        <v>5559.4500000000007</v>
      </c>
      <c r="V44" s="8">
        <f>'Цены 2'!V8+Сбытовые!V24+Цены!$C$3+Цены!$G$3</f>
        <v>5505.7300000000005</v>
      </c>
      <c r="W44" s="8">
        <f>'Цены 2'!W8+Сбытовые!W24+Цены!$C$3+Цены!$G$3</f>
        <v>5478.7100000000009</v>
      </c>
      <c r="X44" s="8">
        <f>'Цены 2'!X8+Сбытовые!X24+Цены!$C$3+Цены!$G$3</f>
        <v>5358.2100000000009</v>
      </c>
      <c r="Y44" s="8">
        <f>'Цены 2'!Y8+Сбытовые!Y24+Цены!$C$3+Цены!$G$3</f>
        <v>4810.25</v>
      </c>
    </row>
    <row r="45" spans="1:25" x14ac:dyDescent="0.25">
      <c r="A45" s="7">
        <v>4</v>
      </c>
      <c r="B45" s="8">
        <f>'Цены 2'!B9+Сбытовые!B25+Цены!$C$3+Цены!$G$3</f>
        <v>4745.7300000000005</v>
      </c>
      <c r="C45" s="8">
        <f>'Цены 2'!C9+Сбытовые!C25+Цены!$C$3+Цены!$G$3</f>
        <v>4592.51</v>
      </c>
      <c r="D45" s="8">
        <f>'Цены 2'!D9+Сбытовые!D25+Цены!$C$3+Цены!$G$3</f>
        <v>4519.2800000000007</v>
      </c>
      <c r="E45" s="8">
        <f>'Цены 2'!E9+Сбытовые!E25+Цены!$C$3+Цены!$G$3</f>
        <v>4469.3600000000006</v>
      </c>
      <c r="F45" s="8">
        <f>'Цены 2'!F9+Сбытовые!F25+Цены!$C$3+Цены!$G$3</f>
        <v>4493.8200000000006</v>
      </c>
      <c r="G45" s="8">
        <f>'Цены 2'!G9+Сбытовые!G25+Цены!$C$3+Цены!$G$3</f>
        <v>4586.25</v>
      </c>
      <c r="H45" s="8">
        <f>'Цены 2'!H9+Сбытовые!H25+Цены!$C$3+Цены!$G$3</f>
        <v>4710.380000000001</v>
      </c>
      <c r="I45" s="8">
        <f>'Цены 2'!I9+Сбытовые!I25+Цены!$C$3+Цены!$G$3</f>
        <v>4820.4600000000009</v>
      </c>
      <c r="J45" s="8">
        <f>'Цены 2'!J9+Сбытовые!J25+Цены!$C$3+Цены!$G$3</f>
        <v>5308.9800000000005</v>
      </c>
      <c r="K45" s="8">
        <f>'Цены 2'!K9+Сбытовые!K25+Цены!$C$3+Цены!$G$3</f>
        <v>5365.4500000000007</v>
      </c>
      <c r="L45" s="8">
        <f>'Цены 2'!L9+Сбытовые!L25+Цены!$C$3+Цены!$G$3</f>
        <v>5381.9800000000005</v>
      </c>
      <c r="M45" s="8">
        <f>'Цены 2'!M9+Сбытовые!M25+Цены!$C$3+Цены!$G$3</f>
        <v>5370.9600000000009</v>
      </c>
      <c r="N45" s="8">
        <f>'Цены 2'!N9+Сбытовые!N25+Цены!$C$3+Цены!$G$3</f>
        <v>5369.5</v>
      </c>
      <c r="O45" s="8">
        <f>'Цены 2'!O9+Сбытовые!O25+Цены!$C$3+Цены!$G$3</f>
        <v>5356.17</v>
      </c>
      <c r="P45" s="8">
        <f>'Цены 2'!P9+Сбытовые!P25+Цены!$C$3+Цены!$G$3</f>
        <v>5373.25</v>
      </c>
      <c r="Q45" s="8">
        <f>'Цены 2'!Q9+Сбытовые!Q25+Цены!$C$3+Цены!$G$3</f>
        <v>5385.76</v>
      </c>
      <c r="R45" s="8">
        <f>'Цены 2'!R9+Сбытовые!R25+Цены!$C$3+Цены!$G$3</f>
        <v>5408.7000000000007</v>
      </c>
      <c r="S45" s="8">
        <f>'Цены 2'!S9+Сбытовые!S25+Цены!$C$3+Цены!$G$3</f>
        <v>5499.76</v>
      </c>
      <c r="T45" s="8">
        <f>'Цены 2'!T9+Сбытовые!T25+Цены!$C$3+Цены!$G$3</f>
        <v>5523.8600000000006</v>
      </c>
      <c r="U45" s="8">
        <f>'Цены 2'!U9+Сбытовые!U25+Цены!$C$3+Цены!$G$3</f>
        <v>5531.880000000001</v>
      </c>
      <c r="V45" s="8">
        <f>'Цены 2'!V9+Сбытовые!V25+Цены!$C$3+Цены!$G$3</f>
        <v>5519.42</v>
      </c>
      <c r="W45" s="8">
        <f>'Цены 2'!W9+Сбытовые!W25+Цены!$C$3+Цены!$G$3</f>
        <v>5411.4500000000007</v>
      </c>
      <c r="X45" s="8">
        <f>'Цены 2'!X9+Сбытовые!X25+Цены!$C$3+Цены!$G$3</f>
        <v>5315.6500000000005</v>
      </c>
      <c r="Y45" s="8">
        <f>'Цены 2'!Y9+Сбытовые!Y25+Цены!$C$3+Цены!$G$3</f>
        <v>4792.47</v>
      </c>
    </row>
    <row r="46" spans="1:25" x14ac:dyDescent="0.25">
      <c r="A46" s="7">
        <v>5</v>
      </c>
      <c r="B46" s="8">
        <f>'Цены 2'!B10+Сбытовые!B26+Цены!$C$3+Цены!$G$3</f>
        <v>4662.5300000000007</v>
      </c>
      <c r="C46" s="8">
        <f>'Цены 2'!C10+Сбытовые!C26+Цены!$C$3+Цены!$G$3</f>
        <v>4555.9500000000007</v>
      </c>
      <c r="D46" s="8">
        <f>'Цены 2'!D10+Сбытовые!D26+Цены!$C$3+Цены!$G$3</f>
        <v>4506.76</v>
      </c>
      <c r="E46" s="8">
        <f>'Цены 2'!E10+Сбытовые!E26+Цены!$C$3+Цены!$G$3</f>
        <v>4568.25</v>
      </c>
      <c r="F46" s="8">
        <f>'Цены 2'!F10+Сбытовые!F26+Цены!$C$3+Цены!$G$3</f>
        <v>4591.43</v>
      </c>
      <c r="G46" s="8">
        <f>'Цены 2'!G10+Сбытовые!G26+Цены!$C$3+Цены!$G$3</f>
        <v>4818.2800000000007</v>
      </c>
      <c r="H46" s="8">
        <f>'Цены 2'!H10+Сбытовые!H26+Цены!$C$3+Цены!$G$3</f>
        <v>4791.8600000000006</v>
      </c>
      <c r="I46" s="8">
        <f>'Цены 2'!I10+Сбытовые!I26+Цены!$C$3+Цены!$G$3</f>
        <v>4885.74</v>
      </c>
      <c r="J46" s="8">
        <f>'Цены 2'!J10+Сбытовые!J26+Цены!$C$3+Цены!$G$3</f>
        <v>5268.1</v>
      </c>
      <c r="K46" s="8">
        <f>'Цены 2'!K10+Сбытовые!K26+Цены!$C$3+Цены!$G$3</f>
        <v>5315.17</v>
      </c>
      <c r="L46" s="8">
        <f>'Цены 2'!L10+Сбытовые!L26+Цены!$C$3+Цены!$G$3</f>
        <v>5320.2000000000007</v>
      </c>
      <c r="M46" s="8">
        <f>'Цены 2'!M10+Сбытовые!M26+Цены!$C$3+Цены!$G$3</f>
        <v>5323.5300000000007</v>
      </c>
      <c r="N46" s="8">
        <f>'Цены 2'!N10+Сбытовые!N26+Цены!$C$3+Цены!$G$3</f>
        <v>5320.3000000000011</v>
      </c>
      <c r="O46" s="8">
        <f>'Цены 2'!O10+Сбытовые!O26+Цены!$C$3+Цены!$G$3</f>
        <v>5316.3000000000011</v>
      </c>
      <c r="P46" s="8">
        <f>'Цены 2'!P10+Сбытовые!P26+Цены!$C$3+Цены!$G$3</f>
        <v>5320.9400000000005</v>
      </c>
      <c r="Q46" s="8">
        <f>'Цены 2'!Q10+Сбытовые!Q26+Цены!$C$3+Цены!$G$3</f>
        <v>5320.4400000000005</v>
      </c>
      <c r="R46" s="8">
        <f>'Цены 2'!R10+Сбытовые!R26+Цены!$C$3+Цены!$G$3</f>
        <v>5333.58</v>
      </c>
      <c r="S46" s="8">
        <f>'Цены 2'!S10+Сбытовые!S26+Цены!$C$3+Цены!$G$3</f>
        <v>5379.92</v>
      </c>
      <c r="T46" s="8">
        <f>'Цены 2'!T10+Сбытовые!T26+Цены!$C$3+Цены!$G$3</f>
        <v>5400.25</v>
      </c>
      <c r="U46" s="8">
        <f>'Цены 2'!U10+Сбытовые!U26+Цены!$C$3+Цены!$G$3</f>
        <v>5401.9000000000005</v>
      </c>
      <c r="V46" s="8">
        <f>'Цены 2'!V10+Сбытовые!V26+Цены!$C$3+Цены!$G$3</f>
        <v>5378.93</v>
      </c>
      <c r="W46" s="8">
        <f>'Цены 2'!W10+Сбытовые!W26+Цены!$C$3+Цены!$G$3</f>
        <v>5344.630000000001</v>
      </c>
      <c r="X46" s="8">
        <f>'Цены 2'!X10+Сбытовые!X26+Цены!$C$3+Цены!$G$3</f>
        <v>5211.7000000000007</v>
      </c>
      <c r="Y46" s="8">
        <f>'Цены 2'!Y10+Сбытовые!Y26+Цены!$C$3+Цены!$G$3</f>
        <v>4795.3700000000008</v>
      </c>
    </row>
    <row r="47" spans="1:25" x14ac:dyDescent="0.25">
      <c r="A47" s="7">
        <v>6</v>
      </c>
      <c r="B47" s="8">
        <f>'Цены 2'!B11+Сбытовые!B27+Цены!$C$3+Цены!$G$3</f>
        <v>4580.17</v>
      </c>
      <c r="C47" s="8">
        <f>'Цены 2'!C11+Сбытовые!C27+Цены!$C$3+Цены!$G$3</f>
        <v>4509.49</v>
      </c>
      <c r="D47" s="8">
        <f>'Цены 2'!D11+Сбытовые!D27+Цены!$C$3+Цены!$G$3</f>
        <v>4455.43</v>
      </c>
      <c r="E47" s="8">
        <f>'Цены 2'!E11+Сбытовые!E27+Цены!$C$3+Цены!$G$3</f>
        <v>4416.5200000000004</v>
      </c>
      <c r="F47" s="8">
        <f>'Цены 2'!F11+Сбытовые!F27+Цены!$C$3+Цены!$G$3</f>
        <v>4424.97</v>
      </c>
      <c r="G47" s="8">
        <f>'Цены 2'!G11+Сбытовые!G27+Цены!$C$3+Цены!$G$3</f>
        <v>4465.59</v>
      </c>
      <c r="H47" s="8">
        <f>'Цены 2'!H11+Сбытовые!H27+Цены!$C$3+Цены!$G$3</f>
        <v>4503.26</v>
      </c>
      <c r="I47" s="8">
        <f>'Цены 2'!I11+Сбытовые!I27+Цены!$C$3+Цены!$G$3</f>
        <v>4613.0200000000004</v>
      </c>
      <c r="J47" s="8">
        <f>'Цены 2'!J11+Сбытовые!J27+Цены!$C$3+Цены!$G$3</f>
        <v>4803.99</v>
      </c>
      <c r="K47" s="8">
        <f>'Цены 2'!K11+Сбытовые!K27+Цены!$C$3+Цены!$G$3</f>
        <v>5258.81</v>
      </c>
      <c r="L47" s="8">
        <f>'Цены 2'!L11+Сбытовые!L27+Цены!$C$3+Цены!$G$3</f>
        <v>5280.3000000000011</v>
      </c>
      <c r="M47" s="8">
        <f>'Цены 2'!M11+Сбытовые!M27+Цены!$C$3+Цены!$G$3</f>
        <v>5277.47</v>
      </c>
      <c r="N47" s="8">
        <f>'Цены 2'!N11+Сбытовые!N27+Цены!$C$3+Цены!$G$3</f>
        <v>5253.0500000000011</v>
      </c>
      <c r="O47" s="8">
        <f>'Цены 2'!O11+Сбытовые!O27+Цены!$C$3+Цены!$G$3</f>
        <v>5245.66</v>
      </c>
      <c r="P47" s="8">
        <f>'Цены 2'!P11+Сбытовые!P27+Цены!$C$3+Цены!$G$3</f>
        <v>5249.9800000000005</v>
      </c>
      <c r="Q47" s="8">
        <f>'Цены 2'!Q11+Сбытовые!Q27+Цены!$C$3+Цены!$G$3</f>
        <v>5255.9500000000007</v>
      </c>
      <c r="R47" s="8">
        <f>'Цены 2'!R11+Сбытовые!R27+Цены!$C$3+Цены!$G$3</f>
        <v>5280.56</v>
      </c>
      <c r="S47" s="8">
        <f>'Цены 2'!S11+Сбытовые!S27+Цены!$C$3+Цены!$G$3</f>
        <v>5309.14</v>
      </c>
      <c r="T47" s="8">
        <f>'Цены 2'!T11+Сбытовые!T27+Цены!$C$3+Цены!$G$3</f>
        <v>5329.58</v>
      </c>
      <c r="U47" s="8">
        <f>'Цены 2'!U11+Сбытовые!U27+Цены!$C$3+Цены!$G$3</f>
        <v>5317.9000000000005</v>
      </c>
      <c r="V47" s="8">
        <f>'Цены 2'!V11+Сбытовые!V27+Цены!$C$3+Цены!$G$3</f>
        <v>5316.56</v>
      </c>
      <c r="W47" s="8">
        <f>'Цены 2'!W11+Сбытовые!W27+Цены!$C$3+Цены!$G$3</f>
        <v>5305.91</v>
      </c>
      <c r="X47" s="8">
        <f>'Цены 2'!X11+Сбытовые!X27+Цены!$C$3+Цены!$G$3</f>
        <v>4818.76</v>
      </c>
      <c r="Y47" s="8">
        <f>'Цены 2'!Y11+Сбытовые!Y27+Цены!$C$3+Цены!$G$3</f>
        <v>4711.5600000000004</v>
      </c>
    </row>
    <row r="48" spans="1:25" x14ac:dyDescent="0.25">
      <c r="A48" s="7">
        <v>7</v>
      </c>
      <c r="B48" s="8">
        <f>'Цены 2'!B12+Сбытовые!B28+Цены!$C$3+Цены!$G$3</f>
        <v>4472.5600000000004</v>
      </c>
      <c r="C48" s="8">
        <f>'Цены 2'!C12+Сбытовые!C28+Цены!$C$3+Цены!$G$3</f>
        <v>4330.92</v>
      </c>
      <c r="D48" s="8">
        <f>'Цены 2'!D12+Сбытовые!D28+Цены!$C$3+Цены!$G$3</f>
        <v>4328.7300000000005</v>
      </c>
      <c r="E48" s="8">
        <f>'Цены 2'!E12+Сбытовые!E28+Цены!$C$3+Цены!$G$3</f>
        <v>4195.7300000000005</v>
      </c>
      <c r="F48" s="8">
        <f>'Цены 2'!F12+Сбытовые!F28+Цены!$C$3+Цены!$G$3</f>
        <v>4387.5400000000009</v>
      </c>
      <c r="G48" s="8">
        <f>'Цены 2'!G12+Сбытовые!G28+Цены!$C$3+Цены!$G$3</f>
        <v>4469.1200000000008</v>
      </c>
      <c r="H48" s="8">
        <f>'Цены 2'!H12+Сбытовые!H28+Цены!$C$3+Цены!$G$3</f>
        <v>4600.3000000000011</v>
      </c>
      <c r="I48" s="8">
        <f>'Цены 2'!I12+Сбытовые!I28+Цены!$C$3+Цены!$G$3</f>
        <v>4892.5500000000011</v>
      </c>
      <c r="J48" s="8">
        <f>'Цены 2'!J12+Сбытовые!J28+Цены!$C$3+Цены!$G$3</f>
        <v>5304.5300000000007</v>
      </c>
      <c r="K48" s="8">
        <f>'Цены 2'!K12+Сбытовые!K28+Цены!$C$3+Цены!$G$3</f>
        <v>5373.43</v>
      </c>
      <c r="L48" s="8">
        <f>'Цены 2'!L12+Сбытовые!L28+Цены!$C$3+Цены!$G$3</f>
        <v>5384.35</v>
      </c>
      <c r="M48" s="8">
        <f>'Цены 2'!M12+Сбытовые!M28+Цены!$C$3+Цены!$G$3</f>
        <v>5366.26</v>
      </c>
      <c r="N48" s="8">
        <f>'Цены 2'!N12+Сбытовые!N28+Цены!$C$3+Цены!$G$3</f>
        <v>5335.4400000000005</v>
      </c>
      <c r="O48" s="8">
        <f>'Цены 2'!O12+Сбытовые!O28+Цены!$C$3+Цены!$G$3</f>
        <v>5346.02</v>
      </c>
      <c r="P48" s="8">
        <f>'Цены 2'!P12+Сбытовые!P28+Цены!$C$3+Цены!$G$3</f>
        <v>5341.0700000000006</v>
      </c>
      <c r="Q48" s="8">
        <f>'Цены 2'!Q12+Сбытовые!Q28+Цены!$C$3+Цены!$G$3</f>
        <v>5350.0500000000011</v>
      </c>
      <c r="R48" s="8">
        <f>'Цены 2'!R12+Сбытовые!R28+Цены!$C$3+Цены!$G$3</f>
        <v>5364.59</v>
      </c>
      <c r="S48" s="8">
        <f>'Цены 2'!S12+Сбытовые!S28+Цены!$C$3+Цены!$G$3</f>
        <v>5386.14</v>
      </c>
      <c r="T48" s="8">
        <f>'Цены 2'!T12+Сбытовые!T28+Цены!$C$3+Цены!$G$3</f>
        <v>5421.97</v>
      </c>
      <c r="U48" s="8">
        <f>'Цены 2'!U12+Сбытовые!U28+Цены!$C$3+Цены!$G$3</f>
        <v>5432.26</v>
      </c>
      <c r="V48" s="8">
        <f>'Цены 2'!V12+Сбытовые!V28+Цены!$C$3+Цены!$G$3</f>
        <v>5373</v>
      </c>
      <c r="W48" s="8">
        <f>'Цены 2'!W12+Сбытовые!W28+Цены!$C$3+Цены!$G$3</f>
        <v>5320</v>
      </c>
      <c r="X48" s="8">
        <f>'Цены 2'!X12+Сбытовые!X28+Цены!$C$3+Цены!$G$3</f>
        <v>4824.58</v>
      </c>
      <c r="Y48" s="8">
        <f>'Цены 2'!Y12+Сбытовые!Y28+Цены!$C$3+Цены!$G$3</f>
        <v>4597.9400000000005</v>
      </c>
    </row>
    <row r="49" spans="1:25" x14ac:dyDescent="0.25">
      <c r="A49" s="7">
        <v>8</v>
      </c>
      <c r="B49" s="8">
        <f>'Цены 2'!B13+Сбытовые!B29+Цены!$C$3+Цены!$G$3</f>
        <v>4433.66</v>
      </c>
      <c r="C49" s="8">
        <f>'Цены 2'!C13+Сбытовые!C29+Цены!$C$3+Цены!$G$3</f>
        <v>4120.75</v>
      </c>
      <c r="D49" s="8">
        <f>'Цены 2'!D13+Сбытовые!D29+Цены!$C$3+Цены!$G$3</f>
        <v>4063.9300000000003</v>
      </c>
      <c r="E49" s="8">
        <f>'Цены 2'!E13+Сбытовые!E29+Цены!$C$3+Цены!$G$3</f>
        <v>4037.6000000000004</v>
      </c>
      <c r="F49" s="8">
        <f>'Цены 2'!F13+Сбытовые!F29+Цены!$C$3+Цены!$G$3</f>
        <v>4336.8200000000006</v>
      </c>
      <c r="G49" s="8">
        <f>'Цены 2'!G13+Сбытовые!G29+Цены!$C$3+Цены!$G$3</f>
        <v>4432.0200000000004</v>
      </c>
      <c r="H49" s="8">
        <f>'Цены 2'!H13+Сбытовые!H29+Цены!$C$3+Цены!$G$3</f>
        <v>4614.630000000001</v>
      </c>
      <c r="I49" s="8">
        <f>'Цены 2'!I13+Сбытовые!I29+Цены!$C$3+Цены!$G$3</f>
        <v>4900.7700000000004</v>
      </c>
      <c r="J49" s="8">
        <f>'Цены 2'!J13+Сбытовые!J29+Цены!$C$3+Цены!$G$3</f>
        <v>5315.06</v>
      </c>
      <c r="K49" s="8">
        <f>'Цены 2'!K13+Сбытовые!K29+Цены!$C$3+Цены!$G$3</f>
        <v>5381.8600000000006</v>
      </c>
      <c r="L49" s="8">
        <f>'Цены 2'!L13+Сбытовые!L29+Цены!$C$3+Цены!$G$3</f>
        <v>5376.5400000000009</v>
      </c>
      <c r="M49" s="8">
        <f>'Цены 2'!M13+Сбытовые!M29+Цены!$C$3+Цены!$G$3</f>
        <v>5359.9600000000009</v>
      </c>
      <c r="N49" s="8">
        <f>'Цены 2'!N13+Сбытовые!N29+Цены!$C$3+Цены!$G$3</f>
        <v>5339.9400000000005</v>
      </c>
      <c r="O49" s="8">
        <f>'Цены 2'!O13+Сбытовые!O29+Цены!$C$3+Цены!$G$3</f>
        <v>5353.64</v>
      </c>
      <c r="P49" s="8">
        <f>'Цены 2'!P13+Сбытовые!P29+Цены!$C$3+Цены!$G$3</f>
        <v>5363.0500000000011</v>
      </c>
      <c r="Q49" s="8">
        <f>'Цены 2'!Q13+Сбытовые!Q29+Цены!$C$3+Цены!$G$3</f>
        <v>5372.1</v>
      </c>
      <c r="R49" s="8">
        <f>'Цены 2'!R13+Сбытовые!R29+Цены!$C$3+Цены!$G$3</f>
        <v>5378.3600000000006</v>
      </c>
      <c r="S49" s="8">
        <f>'Цены 2'!S13+Сбытовые!S29+Цены!$C$3+Цены!$G$3</f>
        <v>5378.92</v>
      </c>
      <c r="T49" s="8">
        <f>'Цены 2'!T13+Сбытовые!T29+Цены!$C$3+Цены!$G$3</f>
        <v>5412.84</v>
      </c>
      <c r="U49" s="8">
        <f>'Цены 2'!U13+Сбытовые!U29+Цены!$C$3+Цены!$G$3</f>
        <v>5414.3600000000006</v>
      </c>
      <c r="V49" s="8">
        <f>'Цены 2'!V13+Сбытовые!V29+Цены!$C$3+Цены!$G$3</f>
        <v>5355.880000000001</v>
      </c>
      <c r="W49" s="8">
        <f>'Цены 2'!W13+Сбытовые!W29+Цены!$C$3+Цены!$G$3</f>
        <v>5283.31</v>
      </c>
      <c r="X49" s="8">
        <f>'Цены 2'!X13+Сбытовые!X29+Цены!$C$3+Цены!$G$3</f>
        <v>4795.2800000000007</v>
      </c>
      <c r="Y49" s="8">
        <f>'Цены 2'!Y13+Сбытовые!Y29+Цены!$C$3+Цены!$G$3</f>
        <v>4587.8500000000004</v>
      </c>
    </row>
    <row r="50" spans="1:25" x14ac:dyDescent="0.25">
      <c r="A50" s="7">
        <v>9</v>
      </c>
      <c r="B50" s="8">
        <f>'Цены 2'!B14+Сбытовые!B30+Цены!$C$3+Цены!$G$3</f>
        <v>4473.630000000001</v>
      </c>
      <c r="C50" s="8">
        <f>'Цены 2'!C14+Сбытовые!C30+Цены!$C$3+Цены!$G$3</f>
        <v>4389.05</v>
      </c>
      <c r="D50" s="8">
        <f>'Цены 2'!D14+Сбытовые!D30+Цены!$C$3+Цены!$G$3</f>
        <v>4304.2800000000007</v>
      </c>
      <c r="E50" s="8">
        <f>'Цены 2'!E14+Сбытовые!E30+Цены!$C$3+Цены!$G$3</f>
        <v>4155.34</v>
      </c>
      <c r="F50" s="8">
        <f>'Цены 2'!F14+Сбытовые!F30+Цены!$C$3+Цены!$G$3</f>
        <v>4402.4500000000007</v>
      </c>
      <c r="G50" s="8">
        <f>'Цены 2'!G14+Сбытовые!G30+Цены!$C$3+Цены!$G$3</f>
        <v>4508.8200000000006</v>
      </c>
      <c r="H50" s="8">
        <f>'Цены 2'!H14+Сбытовые!H30+Цены!$C$3+Цены!$G$3</f>
        <v>4708.99</v>
      </c>
      <c r="I50" s="8">
        <f>'Цены 2'!I14+Сбытовые!I30+Цены!$C$3+Цены!$G$3</f>
        <v>5024.58</v>
      </c>
      <c r="J50" s="8">
        <f>'Цены 2'!J14+Сбытовые!J30+Цены!$C$3+Цены!$G$3</f>
        <v>5399.6100000000006</v>
      </c>
      <c r="K50" s="8">
        <f>'Цены 2'!K14+Сбытовые!K30+Цены!$C$3+Цены!$G$3</f>
        <v>5499.4600000000009</v>
      </c>
      <c r="L50" s="8">
        <f>'Цены 2'!L14+Сбытовые!L30+Цены!$C$3+Цены!$G$3</f>
        <v>5498.3700000000008</v>
      </c>
      <c r="M50" s="8">
        <f>'Цены 2'!M14+Сбытовые!M30+Цены!$C$3+Цены!$G$3</f>
        <v>5488.7900000000009</v>
      </c>
      <c r="N50" s="8">
        <f>'Цены 2'!N14+Сбытовые!N30+Цены!$C$3+Цены!$G$3</f>
        <v>5478.1500000000005</v>
      </c>
      <c r="O50" s="8">
        <f>'Цены 2'!O14+Сбытовые!O30+Цены!$C$3+Цены!$G$3</f>
        <v>5474.5400000000009</v>
      </c>
      <c r="P50" s="8">
        <f>'Цены 2'!P14+Сбытовые!P30+Цены!$C$3+Цены!$G$3</f>
        <v>5484.09</v>
      </c>
      <c r="Q50" s="8">
        <f>'Цены 2'!Q14+Сбытовые!Q30+Цены!$C$3+Цены!$G$3</f>
        <v>5485.9800000000005</v>
      </c>
      <c r="R50" s="8">
        <f>'Цены 2'!R14+Сбытовые!R30+Цены!$C$3+Цены!$G$3</f>
        <v>5491.380000000001</v>
      </c>
      <c r="S50" s="8">
        <f>'Цены 2'!S14+Сбытовые!S30+Цены!$C$3+Цены!$G$3</f>
        <v>5524.4800000000005</v>
      </c>
      <c r="T50" s="8">
        <f>'Цены 2'!T14+Сбытовые!T30+Цены!$C$3+Цены!$G$3</f>
        <v>5546.0500000000011</v>
      </c>
      <c r="U50" s="8">
        <f>'Цены 2'!U14+Сбытовые!U30+Цены!$C$3+Цены!$G$3</f>
        <v>5521.880000000001</v>
      </c>
      <c r="V50" s="8">
        <f>'Цены 2'!V14+Сбытовые!V30+Цены!$C$3+Цены!$G$3</f>
        <v>5503.9800000000005</v>
      </c>
      <c r="W50" s="8">
        <f>'Цены 2'!W14+Сбытовые!W30+Цены!$C$3+Цены!$G$3</f>
        <v>5402.93</v>
      </c>
      <c r="X50" s="8">
        <f>'Цены 2'!X14+Сбытовые!X30+Цены!$C$3+Цены!$G$3</f>
        <v>5105.5500000000011</v>
      </c>
      <c r="Y50" s="8">
        <f>'Цены 2'!Y14+Сбытовые!Y30+Цены!$C$3+Цены!$G$3</f>
        <v>4682.75</v>
      </c>
    </row>
    <row r="51" spans="1:25" x14ac:dyDescent="0.25">
      <c r="A51" s="7">
        <v>10</v>
      </c>
      <c r="B51" s="8">
        <f>'Цены 2'!B15+Сбытовые!B31+Цены!$C$3+Цены!$G$3</f>
        <v>4505.3500000000004</v>
      </c>
      <c r="C51" s="8">
        <f>'Цены 2'!C15+Сбытовые!C31+Цены!$C$3+Цены!$G$3</f>
        <v>4404.9600000000009</v>
      </c>
      <c r="D51" s="8">
        <f>'Цены 2'!D15+Сбытовые!D31+Цены!$C$3+Цены!$G$3</f>
        <v>4352.8200000000006</v>
      </c>
      <c r="E51" s="8">
        <f>'Цены 2'!E15+Сбытовые!E31+Цены!$C$3+Цены!$G$3</f>
        <v>4088.0600000000004</v>
      </c>
      <c r="F51" s="8">
        <f>'Цены 2'!F15+Сбытовые!F31+Цены!$C$3+Цены!$G$3</f>
        <v>4402.2900000000009</v>
      </c>
      <c r="G51" s="8">
        <f>'Цены 2'!G15+Сбытовые!G31+Цены!$C$3+Цены!$G$3</f>
        <v>4535.3700000000008</v>
      </c>
      <c r="H51" s="8">
        <f>'Цены 2'!H15+Сбытовые!H31+Цены!$C$3+Цены!$G$3</f>
        <v>4762.6100000000006</v>
      </c>
      <c r="I51" s="8">
        <f>'Цены 2'!I15+Сбытовые!I31+Цены!$C$3+Цены!$G$3</f>
        <v>5160.24</v>
      </c>
      <c r="J51" s="8">
        <f>'Цены 2'!J15+Сбытовые!J31+Цены!$C$3+Цены!$G$3</f>
        <v>5414.26</v>
      </c>
      <c r="K51" s="8">
        <f>'Цены 2'!K15+Сбытовые!K31+Цены!$C$3+Цены!$G$3</f>
        <v>5466.17</v>
      </c>
      <c r="L51" s="8">
        <f>'Цены 2'!L15+Сбытовые!L31+Цены!$C$3+Цены!$G$3</f>
        <v>5484.59</v>
      </c>
      <c r="M51" s="8">
        <f>'Цены 2'!M15+Сбытовые!M31+Цены!$C$3+Цены!$G$3</f>
        <v>5469.34</v>
      </c>
      <c r="N51" s="8">
        <f>'Цены 2'!N15+Сбытовые!N31+Цены!$C$3+Цены!$G$3</f>
        <v>5424.1100000000006</v>
      </c>
      <c r="O51" s="8">
        <f>'Цены 2'!O15+Сбытовые!O31+Цены!$C$3+Цены!$G$3</f>
        <v>5438.83</v>
      </c>
      <c r="P51" s="8">
        <f>'Цены 2'!P15+Сбытовые!P31+Цены!$C$3+Цены!$G$3</f>
        <v>5456.99</v>
      </c>
      <c r="Q51" s="8">
        <f>'Цены 2'!Q15+Сбытовые!Q31+Цены!$C$3+Цены!$G$3</f>
        <v>5472.6500000000005</v>
      </c>
      <c r="R51" s="8">
        <f>'Цены 2'!R15+Сбытовые!R31+Цены!$C$3+Цены!$G$3</f>
        <v>5485.2900000000009</v>
      </c>
      <c r="S51" s="8">
        <f>'Цены 2'!S15+Сбытовые!S31+Цены!$C$3+Цены!$G$3</f>
        <v>5529.5700000000006</v>
      </c>
      <c r="T51" s="8">
        <f>'Цены 2'!T15+Сбытовые!T31+Цены!$C$3+Цены!$G$3</f>
        <v>5552.7300000000005</v>
      </c>
      <c r="U51" s="8">
        <f>'Цены 2'!U15+Сбытовые!U31+Цены!$C$3+Цены!$G$3</f>
        <v>5544.2000000000007</v>
      </c>
      <c r="V51" s="8">
        <f>'Цены 2'!V15+Сбытовые!V31+Цены!$C$3+Цены!$G$3</f>
        <v>5512.93</v>
      </c>
      <c r="W51" s="8">
        <f>'Цены 2'!W15+Сбытовые!W31+Цены!$C$3+Цены!$G$3</f>
        <v>5433.68</v>
      </c>
      <c r="X51" s="8">
        <f>'Цены 2'!X15+Сбытовые!X31+Цены!$C$3+Цены!$G$3</f>
        <v>4886.5</v>
      </c>
      <c r="Y51" s="8">
        <f>'Цены 2'!Y15+Сбытовые!Y31+Цены!$C$3+Цены!$G$3</f>
        <v>4630.34</v>
      </c>
    </row>
    <row r="52" spans="1:25" x14ac:dyDescent="0.25">
      <c r="A52" s="7">
        <v>11</v>
      </c>
      <c r="B52" s="8">
        <f>'Цены 2'!B16+Сбытовые!B32+Цены!$C$3+Цены!$G$3</f>
        <v>4498.1000000000004</v>
      </c>
      <c r="C52" s="8">
        <f>'Цены 2'!C16+Сбытовые!C32+Цены!$C$3+Цены!$G$3</f>
        <v>4410.1900000000005</v>
      </c>
      <c r="D52" s="8">
        <f>'Цены 2'!D16+Сбытовые!D32+Цены!$C$3+Цены!$G$3</f>
        <v>4279.6100000000006</v>
      </c>
      <c r="E52" s="8">
        <f>'Цены 2'!E16+Сбытовые!E32+Цены!$C$3+Цены!$G$3</f>
        <v>4050.0300000000007</v>
      </c>
      <c r="F52" s="8">
        <f>'Цены 2'!F16+Сбытовые!F32+Цены!$C$3+Цены!$G$3</f>
        <v>4405.8</v>
      </c>
      <c r="G52" s="8">
        <f>'Цены 2'!G16+Сбытовые!G32+Цены!$C$3+Цены!$G$3</f>
        <v>4580.41</v>
      </c>
      <c r="H52" s="8">
        <f>'Цены 2'!H16+Сбытовые!H32+Цены!$C$3+Цены!$G$3</f>
        <v>4866.3500000000004</v>
      </c>
      <c r="I52" s="8">
        <f>'Цены 2'!I16+Сбытовые!I32+Цены!$C$3+Цены!$G$3</f>
        <v>5310.77</v>
      </c>
      <c r="J52" s="8">
        <f>'Цены 2'!J16+Сбытовые!J32+Цены!$C$3+Цены!$G$3</f>
        <v>5499.5500000000011</v>
      </c>
      <c r="K52" s="8">
        <f>'Цены 2'!K16+Сбытовые!K32+Цены!$C$3+Цены!$G$3</f>
        <v>5530.9000000000005</v>
      </c>
      <c r="L52" s="8">
        <f>'Цены 2'!L16+Сбытовые!L32+Цены!$C$3+Цены!$G$3</f>
        <v>5526.91</v>
      </c>
      <c r="M52" s="8">
        <f>'Цены 2'!M16+Сбытовые!M32+Цены!$C$3+Цены!$G$3</f>
        <v>5515.630000000001</v>
      </c>
      <c r="N52" s="8">
        <f>'Цены 2'!N16+Сбытовые!N32+Цены!$C$3+Цены!$G$3</f>
        <v>5484.89</v>
      </c>
      <c r="O52" s="8">
        <f>'Цены 2'!O16+Сбытовые!O32+Цены!$C$3+Цены!$G$3</f>
        <v>5494.8700000000008</v>
      </c>
      <c r="P52" s="8">
        <f>'Цены 2'!P16+Сбытовые!P32+Цены!$C$3+Цены!$G$3</f>
        <v>5500.3700000000008</v>
      </c>
      <c r="Q52" s="8">
        <f>'Цены 2'!Q16+Сбытовые!Q32+Цены!$C$3+Цены!$G$3</f>
        <v>5504.3000000000011</v>
      </c>
      <c r="R52" s="8">
        <f>'Цены 2'!R16+Сбытовые!R32+Цены!$C$3+Цены!$G$3</f>
        <v>5512.0400000000009</v>
      </c>
      <c r="S52" s="8">
        <f>'Цены 2'!S16+Сбытовые!S32+Цены!$C$3+Цены!$G$3</f>
        <v>5546.83</v>
      </c>
      <c r="T52" s="8">
        <f>'Цены 2'!T16+Сбытовые!T32+Цены!$C$3+Цены!$G$3</f>
        <v>5566.7800000000007</v>
      </c>
      <c r="U52" s="8">
        <f>'Цены 2'!U16+Сбытовые!U32+Цены!$C$3+Цены!$G$3</f>
        <v>5545.1600000000008</v>
      </c>
      <c r="V52" s="8">
        <f>'Цены 2'!V16+Сбытовые!V32+Цены!$C$3+Цены!$G$3</f>
        <v>5534.31</v>
      </c>
      <c r="W52" s="8">
        <f>'Цены 2'!W16+Сбытовые!W32+Цены!$C$3+Цены!$G$3</f>
        <v>5499.58</v>
      </c>
      <c r="X52" s="8">
        <f>'Цены 2'!X16+Сбытовые!X32+Цены!$C$3+Цены!$G$3</f>
        <v>5282.31</v>
      </c>
      <c r="Y52" s="8">
        <f>'Цены 2'!Y16+Сбытовые!Y32+Цены!$C$3+Цены!$G$3</f>
        <v>4724.42</v>
      </c>
    </row>
    <row r="53" spans="1:25" x14ac:dyDescent="0.25">
      <c r="A53" s="7">
        <v>12</v>
      </c>
      <c r="B53" s="8">
        <f>'Цены 2'!B17+Сбытовые!B33+Цены!$C$3+Цены!$G$3</f>
        <v>4581.880000000001</v>
      </c>
      <c r="C53" s="8">
        <f>'Цены 2'!C17+Сбытовые!C33+Цены!$C$3+Цены!$G$3</f>
        <v>4456.8700000000008</v>
      </c>
      <c r="D53" s="8">
        <f>'Цены 2'!D17+Сбытовые!D33+Цены!$C$3+Цены!$G$3</f>
        <v>4407.0600000000004</v>
      </c>
      <c r="E53" s="8">
        <f>'Цены 2'!E17+Сбытовые!E33+Цены!$C$3+Цены!$G$3</f>
        <v>4377.5300000000007</v>
      </c>
      <c r="F53" s="8">
        <f>'Цены 2'!F17+Сбытовые!F33+Цены!$C$3+Цены!$G$3</f>
        <v>4400.9600000000009</v>
      </c>
      <c r="G53" s="8">
        <f>'Цены 2'!G17+Сбытовые!G33+Цены!$C$3+Цены!$G$3</f>
        <v>4466.47</v>
      </c>
      <c r="H53" s="8">
        <f>'Цены 2'!H17+Сбытовые!H33+Цены!$C$3+Цены!$G$3</f>
        <v>4583.58</v>
      </c>
      <c r="I53" s="8">
        <f>'Цены 2'!I17+Сбытовые!I33+Цены!$C$3+Цены!$G$3</f>
        <v>4701.7300000000005</v>
      </c>
      <c r="J53" s="8">
        <f>'Цены 2'!J17+Сбытовые!J33+Цены!$C$3+Цены!$G$3</f>
        <v>5292.43</v>
      </c>
      <c r="K53" s="8">
        <f>'Цены 2'!K17+Сбытовые!K33+Цены!$C$3+Цены!$G$3</f>
        <v>5396.64</v>
      </c>
      <c r="L53" s="8">
        <f>'Цены 2'!L17+Сбытовые!L33+Цены!$C$3+Цены!$G$3</f>
        <v>5412</v>
      </c>
      <c r="M53" s="8">
        <f>'Цены 2'!M17+Сбытовые!M33+Цены!$C$3+Цены!$G$3</f>
        <v>5407.9400000000005</v>
      </c>
      <c r="N53" s="8">
        <f>'Цены 2'!N17+Сбытовые!N33+Цены!$C$3+Цены!$G$3</f>
        <v>5392.8000000000011</v>
      </c>
      <c r="O53" s="8">
        <f>'Цены 2'!O17+Сбытовые!O33+Цены!$C$3+Цены!$G$3</f>
        <v>5376.3600000000006</v>
      </c>
      <c r="P53" s="8">
        <f>'Цены 2'!P17+Сбытовые!P33+Цены!$C$3+Цены!$G$3</f>
        <v>5386.85</v>
      </c>
      <c r="Q53" s="8">
        <f>'Цены 2'!Q17+Сбытовые!Q33+Цены!$C$3+Цены!$G$3</f>
        <v>5405.39</v>
      </c>
      <c r="R53" s="8">
        <f>'Цены 2'!R17+Сбытовые!R33+Цены!$C$3+Цены!$G$3</f>
        <v>5443.31</v>
      </c>
      <c r="S53" s="8">
        <f>'Цены 2'!S17+Сбытовые!S33+Цены!$C$3+Цены!$G$3</f>
        <v>5507.4800000000005</v>
      </c>
      <c r="T53" s="8">
        <f>'Цены 2'!T17+Сбытовые!T33+Цены!$C$3+Цены!$G$3</f>
        <v>5533.7100000000009</v>
      </c>
      <c r="U53" s="8">
        <f>'Цены 2'!U17+Сбытовые!U33+Цены!$C$3+Цены!$G$3</f>
        <v>5516.7000000000007</v>
      </c>
      <c r="V53" s="8">
        <f>'Цены 2'!V17+Сбытовые!V33+Цены!$C$3+Цены!$G$3</f>
        <v>5467.1200000000008</v>
      </c>
      <c r="W53" s="8">
        <f>'Цены 2'!W17+Сбытовые!W33+Цены!$C$3+Цены!$G$3</f>
        <v>5425.81</v>
      </c>
      <c r="X53" s="8">
        <f>'Цены 2'!X17+Сбытовые!X33+Цены!$C$3+Цены!$G$3</f>
        <v>5378.9600000000009</v>
      </c>
      <c r="Y53" s="8">
        <f>'Цены 2'!Y17+Сбытовые!Y33+Цены!$C$3+Цены!$G$3</f>
        <v>4762.42</v>
      </c>
    </row>
    <row r="54" spans="1:25" x14ac:dyDescent="0.25">
      <c r="A54" s="7">
        <v>13</v>
      </c>
      <c r="B54" s="8">
        <f>'Цены 2'!B18+Сбытовые!B34+Цены!$C$3+Цены!$G$3</f>
        <v>4451.51</v>
      </c>
      <c r="C54" s="8">
        <f>'Цены 2'!C18+Сбытовые!C34+Цены!$C$3+Цены!$G$3</f>
        <v>4369.8600000000006</v>
      </c>
      <c r="D54" s="8">
        <f>'Цены 2'!D18+Сбытовые!D34+Цены!$C$3+Цены!$G$3</f>
        <v>3879.1000000000004</v>
      </c>
      <c r="E54" s="8">
        <f>'Цены 2'!E18+Сбытовые!E34+Цены!$C$3+Цены!$G$3</f>
        <v>3788.3</v>
      </c>
      <c r="F54" s="8">
        <f>'Цены 2'!F18+Сбытовые!F34+Цены!$C$3+Цены!$G$3</f>
        <v>3856.8200000000006</v>
      </c>
      <c r="G54" s="8">
        <f>'Цены 2'!G18+Сбытовые!G34+Цены!$C$3+Цены!$G$3</f>
        <v>4015.8200000000006</v>
      </c>
      <c r="H54" s="8">
        <f>'Цены 2'!H18+Сбытовые!H34+Цены!$C$3+Цены!$G$3</f>
        <v>4114.72</v>
      </c>
      <c r="I54" s="8">
        <f>'Цены 2'!I18+Сбытовые!I34+Цены!$C$3+Цены!$G$3</f>
        <v>4408.1500000000005</v>
      </c>
      <c r="J54" s="8">
        <f>'Цены 2'!J18+Сбытовые!J34+Цены!$C$3+Цены!$G$3</f>
        <v>4655.5300000000007</v>
      </c>
      <c r="K54" s="8">
        <f>'Цены 2'!K18+Сбытовые!K34+Цены!$C$3+Цены!$G$3</f>
        <v>4876.1000000000004</v>
      </c>
      <c r="L54" s="8">
        <f>'Цены 2'!L18+Сбытовые!L34+Цены!$C$3+Цены!$G$3</f>
        <v>4950.4600000000009</v>
      </c>
      <c r="M54" s="8">
        <f>'Цены 2'!M18+Сбытовые!M34+Цены!$C$3+Цены!$G$3</f>
        <v>4953.0500000000011</v>
      </c>
      <c r="N54" s="8">
        <f>'Цены 2'!N18+Сбытовые!N34+Цены!$C$3+Цены!$G$3</f>
        <v>4940.3700000000008</v>
      </c>
      <c r="O54" s="8">
        <f>'Цены 2'!O18+Сбытовые!O34+Цены!$C$3+Цены!$G$3</f>
        <v>4945.630000000001</v>
      </c>
      <c r="P54" s="8">
        <f>'Цены 2'!P18+Сбытовые!P34+Цены!$C$3+Цены!$G$3</f>
        <v>4940.5300000000007</v>
      </c>
      <c r="Q54" s="8">
        <f>'Цены 2'!Q18+Сбытовые!Q34+Цены!$C$3+Цены!$G$3</f>
        <v>4955.6500000000005</v>
      </c>
      <c r="R54" s="8">
        <f>'Цены 2'!R18+Сбытовые!R34+Цены!$C$3+Цены!$G$3</f>
        <v>4974.8500000000004</v>
      </c>
      <c r="S54" s="8">
        <f>'Цены 2'!S18+Сбытовые!S34+Цены!$C$3+Цены!$G$3</f>
        <v>5159.6400000000003</v>
      </c>
      <c r="T54" s="8">
        <f>'Цены 2'!T18+Сбытовые!T34+Цены!$C$3+Цены!$G$3</f>
        <v>5187.380000000001</v>
      </c>
      <c r="U54" s="8">
        <f>'Цены 2'!U18+Сбытовые!U34+Цены!$C$3+Цены!$G$3</f>
        <v>5437.75</v>
      </c>
      <c r="V54" s="8">
        <f>'Цены 2'!V18+Сбытовые!V34+Цены!$C$3+Цены!$G$3</f>
        <v>5148.5500000000011</v>
      </c>
      <c r="W54" s="8">
        <f>'Цены 2'!W18+Сбытовые!W34+Цены!$C$3+Цены!$G$3</f>
        <v>5024.8500000000004</v>
      </c>
      <c r="X54" s="8">
        <f>'Цены 2'!X18+Сбытовые!X34+Цены!$C$3+Цены!$G$3</f>
        <v>4775.6400000000003</v>
      </c>
      <c r="Y54" s="8">
        <f>'Цены 2'!Y18+Сбытовые!Y34+Цены!$C$3+Цены!$G$3</f>
        <v>4634.92</v>
      </c>
    </row>
    <row r="55" spans="1:25" x14ac:dyDescent="0.25">
      <c r="A55" s="7">
        <v>14</v>
      </c>
      <c r="B55" s="8">
        <f>'Цены 2'!B19+Сбытовые!B35+Цены!$C$3+Цены!$G$3</f>
        <v>4406.8700000000008</v>
      </c>
      <c r="C55" s="8">
        <f>'Цены 2'!C19+Сбытовые!C35+Цены!$C$3+Цены!$G$3</f>
        <v>4329.6000000000004</v>
      </c>
      <c r="D55" s="8">
        <f>'Цены 2'!D19+Сбытовые!D35+Цены!$C$3+Цены!$G$3</f>
        <v>3721.5300000000007</v>
      </c>
      <c r="E55" s="8">
        <f>'Цены 2'!E19+Сбытовые!E35+Цены!$C$3+Цены!$G$3</f>
        <v>3691.88</v>
      </c>
      <c r="F55" s="8">
        <f>'Цены 2'!F19+Сбытовые!F35+Цены!$C$3+Цены!$G$3</f>
        <v>3987.0400000000004</v>
      </c>
      <c r="G55" s="8">
        <f>'Цены 2'!G19+Сбытовые!G35+Цены!$C$3+Цены!$G$3</f>
        <v>4402.2900000000009</v>
      </c>
      <c r="H55" s="8">
        <f>'Цены 2'!H19+Сбытовые!H35+Цены!$C$3+Цены!$G$3</f>
        <v>4614.91</v>
      </c>
      <c r="I55" s="8">
        <f>'Цены 2'!I19+Сбытовые!I35+Цены!$C$3+Цены!$G$3</f>
        <v>5042.4400000000005</v>
      </c>
      <c r="J55" s="8">
        <f>'Цены 2'!J19+Сбытовые!J35+Цены!$C$3+Цены!$G$3</f>
        <v>5429.130000000001</v>
      </c>
      <c r="K55" s="8">
        <f>'Цены 2'!K19+Сбытовые!K35+Цены!$C$3+Цены!$G$3</f>
        <v>5530.6</v>
      </c>
      <c r="L55" s="8">
        <f>'Цены 2'!L19+Сбытовые!L35+Цены!$C$3+Цены!$G$3</f>
        <v>5531.4500000000007</v>
      </c>
      <c r="M55" s="8">
        <f>'Цены 2'!M19+Сбытовые!M35+Цены!$C$3+Цены!$G$3</f>
        <v>5520.01</v>
      </c>
      <c r="N55" s="8">
        <f>'Цены 2'!N19+Сбытовые!N35+Цены!$C$3+Цены!$G$3</f>
        <v>5486.33</v>
      </c>
      <c r="O55" s="8">
        <f>'Цены 2'!O19+Сбытовые!O35+Цены!$C$3+Цены!$G$3</f>
        <v>5472.02</v>
      </c>
      <c r="P55" s="8">
        <f>'Цены 2'!P19+Сбытовые!P35+Цены!$C$3+Цены!$G$3</f>
        <v>5479.7800000000007</v>
      </c>
      <c r="Q55" s="8">
        <f>'Цены 2'!Q19+Сбытовые!Q35+Цены!$C$3+Цены!$G$3</f>
        <v>5476.77</v>
      </c>
      <c r="R55" s="8">
        <f>'Цены 2'!R19+Сбытовые!R35+Цены!$C$3+Цены!$G$3</f>
        <v>5494.25</v>
      </c>
      <c r="S55" s="8">
        <f>'Цены 2'!S19+Сбытовые!S35+Цены!$C$3+Цены!$G$3</f>
        <v>5554.2400000000007</v>
      </c>
      <c r="T55" s="8">
        <f>'Цены 2'!T19+Сбытовые!T35+Цены!$C$3+Цены!$G$3</f>
        <v>5586.17</v>
      </c>
      <c r="U55" s="8">
        <f>'Цены 2'!U19+Сбытовые!U35+Цены!$C$3+Цены!$G$3</f>
        <v>5582.02</v>
      </c>
      <c r="V55" s="8">
        <f>'Цены 2'!V19+Сбытовые!V35+Цены!$C$3+Цены!$G$3</f>
        <v>5552.7000000000007</v>
      </c>
      <c r="W55" s="8">
        <f>'Цены 2'!W19+Сбытовые!W35+Цены!$C$3+Цены!$G$3</f>
        <v>5497.5</v>
      </c>
      <c r="X55" s="8">
        <f>'Цены 2'!X19+Сбытовые!X35+Цены!$C$3+Цены!$G$3</f>
        <v>4796.92</v>
      </c>
      <c r="Y55" s="8">
        <f>'Цены 2'!Y19+Сбытовые!Y35+Цены!$C$3+Цены!$G$3</f>
        <v>4677.18</v>
      </c>
    </row>
    <row r="56" spans="1:25" x14ac:dyDescent="0.25">
      <c r="A56" s="7">
        <v>15</v>
      </c>
      <c r="B56" s="8">
        <f>'Цены 2'!B20+Сбытовые!B36+Цены!$C$3+Цены!$G$3</f>
        <v>4659.6400000000003</v>
      </c>
      <c r="C56" s="8">
        <f>'Цены 2'!C20+Сбытовые!C36+Цены!$C$3+Цены!$G$3</f>
        <v>4455.0700000000006</v>
      </c>
      <c r="D56" s="8">
        <f>'Цены 2'!D20+Сбытовые!D36+Цены!$C$3+Цены!$G$3</f>
        <v>4399.05</v>
      </c>
      <c r="E56" s="8">
        <f>'Цены 2'!E20+Сбытовые!E36+Цены!$C$3+Цены!$G$3</f>
        <v>4391.25</v>
      </c>
      <c r="F56" s="8">
        <f>'Цены 2'!F20+Сбытовые!F36+Цены!$C$3+Цены!$G$3</f>
        <v>4417.93</v>
      </c>
      <c r="G56" s="8">
        <f>'Цены 2'!G20+Сбытовые!G36+Цены!$C$3+Цены!$G$3</f>
        <v>4536.66</v>
      </c>
      <c r="H56" s="8">
        <f>'Цены 2'!H20+Сбытовые!H36+Цены!$C$3+Цены!$G$3</f>
        <v>4756.08</v>
      </c>
      <c r="I56" s="8">
        <f>'Цены 2'!I20+Сбытовые!I36+Цены!$C$3+Цены!$G$3</f>
        <v>5402.75</v>
      </c>
      <c r="J56" s="8">
        <f>'Цены 2'!J20+Сбытовые!J36+Цены!$C$3+Цены!$G$3</f>
        <v>5547.2900000000009</v>
      </c>
      <c r="K56" s="8">
        <f>'Цены 2'!K20+Сбытовые!K36+Цены!$C$3+Цены!$G$3</f>
        <v>5568.880000000001</v>
      </c>
      <c r="L56" s="8">
        <f>'Цены 2'!L20+Сбытовые!L36+Цены!$C$3+Цены!$G$3</f>
        <v>5584.2100000000009</v>
      </c>
      <c r="M56" s="8">
        <f>'Цены 2'!M20+Сбытовые!M36+Цены!$C$3+Цены!$G$3</f>
        <v>5572.9100000000008</v>
      </c>
      <c r="N56" s="8">
        <f>'Цены 2'!N20+Сбытовые!N36+Цены!$C$3+Цены!$G$3</f>
        <v>5548.4600000000009</v>
      </c>
      <c r="O56" s="8">
        <f>'Цены 2'!O20+Сбытовые!O36+Цены!$C$3+Цены!$G$3</f>
        <v>5556.9800000000005</v>
      </c>
      <c r="P56" s="8">
        <f>'Цены 2'!P20+Сбытовые!P36+Цены!$C$3+Цены!$G$3</f>
        <v>5556.1900000000005</v>
      </c>
      <c r="Q56" s="8">
        <f>'Цены 2'!Q20+Сбытовые!Q36+Цены!$C$3+Цены!$G$3</f>
        <v>5558.7100000000009</v>
      </c>
      <c r="R56" s="8">
        <f>'Цены 2'!R20+Сбытовые!R36+Цены!$C$3+Цены!$G$3</f>
        <v>5565.4700000000012</v>
      </c>
      <c r="S56" s="8">
        <f>'Цены 2'!S20+Сбытовые!S36+Цены!$C$3+Цены!$G$3</f>
        <v>5593.4700000000012</v>
      </c>
      <c r="T56" s="8">
        <f>'Цены 2'!T20+Сбытовые!T36+Цены!$C$3+Цены!$G$3</f>
        <v>5618.9800000000005</v>
      </c>
      <c r="U56" s="8">
        <f>'Цены 2'!U20+Сбытовые!U36+Цены!$C$3+Цены!$G$3</f>
        <v>5614.42</v>
      </c>
      <c r="V56" s="8">
        <f>'Цены 2'!V20+Сбытовые!V36+Цены!$C$3+Цены!$G$3</f>
        <v>5582.75</v>
      </c>
      <c r="W56" s="8">
        <f>'Цены 2'!W20+Сбытовые!W36+Цены!$C$3+Цены!$G$3</f>
        <v>5544.9500000000007</v>
      </c>
      <c r="X56" s="8">
        <f>'Цены 2'!X20+Сбытовые!X36+Цены!$C$3+Цены!$G$3</f>
        <v>5417.0700000000006</v>
      </c>
      <c r="Y56" s="8">
        <f>'Цены 2'!Y20+Сбытовые!Y36+Цены!$C$3+Цены!$G$3</f>
        <v>4794.8000000000011</v>
      </c>
    </row>
    <row r="57" spans="1:25" x14ac:dyDescent="0.25">
      <c r="A57" s="7">
        <v>16</v>
      </c>
      <c r="B57" s="8">
        <f>'Цены 2'!B21+Сбытовые!B37+Цены!$C$3+Цены!$G$3</f>
        <v>4510.630000000001</v>
      </c>
      <c r="C57" s="8">
        <f>'Цены 2'!C21+Сбытовые!C37+Цены!$C$3+Цены!$G$3</f>
        <v>4442.9800000000005</v>
      </c>
      <c r="D57" s="8">
        <f>'Цены 2'!D21+Сбытовые!D37+Цены!$C$3+Цены!$G$3</f>
        <v>4389.8700000000008</v>
      </c>
      <c r="E57" s="8">
        <f>'Цены 2'!E21+Сбытовые!E37+Цены!$C$3+Цены!$G$3</f>
        <v>3503.9400000000005</v>
      </c>
      <c r="F57" s="8">
        <f>'Цены 2'!F21+Сбытовые!F37+Цены!$C$3+Цены!$G$3</f>
        <v>4182.0700000000006</v>
      </c>
      <c r="G57" s="8">
        <f>'Цены 2'!G21+Сбытовые!G37+Цены!$C$3+Цены!$G$3</f>
        <v>4454.3900000000003</v>
      </c>
      <c r="H57" s="8">
        <f>'Цены 2'!H21+Сбытовые!H37+Цены!$C$3+Цены!$G$3</f>
        <v>4681.74</v>
      </c>
      <c r="I57" s="8">
        <f>'Цены 2'!I21+Сбытовые!I37+Цены!$C$3+Цены!$G$3</f>
        <v>5122.41</v>
      </c>
      <c r="J57" s="8">
        <f>'Цены 2'!J21+Сбытовые!J37+Цены!$C$3+Цены!$G$3</f>
        <v>5417.74</v>
      </c>
      <c r="K57" s="8">
        <f>'Цены 2'!K21+Сбытовые!K37+Цены!$C$3+Цены!$G$3</f>
        <v>5475.72</v>
      </c>
      <c r="L57" s="8">
        <f>'Цены 2'!L21+Сбытовые!L37+Цены!$C$3+Цены!$G$3</f>
        <v>5470.6</v>
      </c>
      <c r="M57" s="8">
        <f>'Цены 2'!M21+Сбытовые!M37+Цены!$C$3+Цены!$G$3</f>
        <v>5447.5500000000011</v>
      </c>
      <c r="N57" s="8">
        <f>'Цены 2'!N21+Сбытовые!N37+Цены!$C$3+Цены!$G$3</f>
        <v>5407.6</v>
      </c>
      <c r="O57" s="8">
        <f>'Цены 2'!O21+Сбытовые!O37+Цены!$C$3+Цены!$G$3</f>
        <v>5411.0400000000009</v>
      </c>
      <c r="P57" s="8">
        <f>'Цены 2'!P21+Сбытовые!P37+Цены!$C$3+Цены!$G$3</f>
        <v>5424.52</v>
      </c>
      <c r="Q57" s="8">
        <f>'Цены 2'!Q21+Сбытовые!Q37+Цены!$C$3+Цены!$G$3</f>
        <v>5430.8200000000006</v>
      </c>
      <c r="R57" s="8">
        <f>'Цены 2'!R21+Сбытовые!R37+Цены!$C$3+Цены!$G$3</f>
        <v>5433.4600000000009</v>
      </c>
      <c r="S57" s="8">
        <f>'Цены 2'!S21+Сбытовые!S37+Цены!$C$3+Цены!$G$3</f>
        <v>5490.6500000000005</v>
      </c>
      <c r="T57" s="8">
        <f>'Цены 2'!T21+Сбытовые!T37+Цены!$C$3+Цены!$G$3</f>
        <v>5507.34</v>
      </c>
      <c r="U57" s="8">
        <f>'Цены 2'!U21+Сбытовые!U37+Цены!$C$3+Цены!$G$3</f>
        <v>5494.66</v>
      </c>
      <c r="V57" s="8">
        <f>'Цены 2'!V21+Сбытовые!V37+Цены!$C$3+Цены!$G$3</f>
        <v>5437.43</v>
      </c>
      <c r="W57" s="8">
        <f>'Цены 2'!W21+Сбытовые!W37+Цены!$C$3+Цены!$G$3</f>
        <v>5343.92</v>
      </c>
      <c r="X57" s="8">
        <f>'Цены 2'!X21+Сбытовые!X37+Цены!$C$3+Цены!$G$3</f>
        <v>4824.33</v>
      </c>
      <c r="Y57" s="8">
        <f>'Цены 2'!Y21+Сбытовые!Y37+Цены!$C$3+Цены!$G$3</f>
        <v>4604.0300000000007</v>
      </c>
    </row>
    <row r="58" spans="1:25" x14ac:dyDescent="0.25">
      <c r="A58" s="7">
        <v>17</v>
      </c>
      <c r="B58" s="8">
        <f>'Цены 2'!B22+Сбытовые!B38+Цены!$C$3+Цены!$G$3</f>
        <v>4478.5300000000007</v>
      </c>
      <c r="C58" s="8">
        <f>'Цены 2'!C22+Сбытовые!C38+Цены!$C$3+Цены!$G$3</f>
        <v>4430.84</v>
      </c>
      <c r="D58" s="8">
        <f>'Цены 2'!D22+Сбытовые!D38+Цены!$C$3+Цены!$G$3</f>
        <v>4353.3</v>
      </c>
      <c r="E58" s="8">
        <f>'Цены 2'!E22+Сбытовые!E38+Цены!$C$3+Цены!$G$3</f>
        <v>4242.0400000000009</v>
      </c>
      <c r="F58" s="8">
        <f>'Цены 2'!F22+Сбытовые!F38+Цены!$C$3+Цены!$G$3</f>
        <v>4432.01</v>
      </c>
      <c r="G58" s="8">
        <f>'Цены 2'!G22+Сбытовые!G38+Цены!$C$3+Цены!$G$3</f>
        <v>4482.59</v>
      </c>
      <c r="H58" s="8">
        <f>'Цены 2'!H22+Сбытовые!H38+Цены!$C$3+Цены!$G$3</f>
        <v>4686.9800000000005</v>
      </c>
      <c r="I58" s="8">
        <f>'Цены 2'!I22+Сбытовые!I38+Цены!$C$3+Цены!$G$3</f>
        <v>5041.6100000000006</v>
      </c>
      <c r="J58" s="8">
        <f>'Цены 2'!J22+Сбытовые!J38+Цены!$C$3+Цены!$G$3</f>
        <v>5313.99</v>
      </c>
      <c r="K58" s="8">
        <f>'Цены 2'!K22+Сбытовые!K38+Цены!$C$3+Цены!$G$3</f>
        <v>5366.7300000000005</v>
      </c>
      <c r="L58" s="8">
        <f>'Цены 2'!L22+Сбытовые!L38+Цены!$C$3+Цены!$G$3</f>
        <v>5358.74</v>
      </c>
      <c r="M58" s="8">
        <f>'Цены 2'!M22+Сбытовые!M38+Цены!$C$3+Цены!$G$3</f>
        <v>5336.1200000000008</v>
      </c>
      <c r="N58" s="8">
        <f>'Цены 2'!N22+Сбытовые!N38+Цены!$C$3+Цены!$G$3</f>
        <v>5298.3700000000008</v>
      </c>
      <c r="O58" s="8">
        <f>'Цены 2'!O22+Сбытовые!O38+Цены!$C$3+Цены!$G$3</f>
        <v>5296.5300000000007</v>
      </c>
      <c r="P58" s="8">
        <f>'Цены 2'!P22+Сбытовые!P38+Цены!$C$3+Цены!$G$3</f>
        <v>5281.0300000000007</v>
      </c>
      <c r="Q58" s="8">
        <f>'Цены 2'!Q22+Сбытовые!Q38+Цены!$C$3+Цены!$G$3</f>
        <v>5281.5500000000011</v>
      </c>
      <c r="R58" s="8">
        <f>'Цены 2'!R22+Сбытовые!R38+Цены!$C$3+Цены!$G$3</f>
        <v>5301.2900000000009</v>
      </c>
      <c r="S58" s="8">
        <f>'Цены 2'!S22+Сбытовые!S38+Цены!$C$3+Цены!$G$3</f>
        <v>5367.7100000000009</v>
      </c>
      <c r="T58" s="8">
        <f>'Цены 2'!T22+Сбытовые!T38+Цены!$C$3+Цены!$G$3</f>
        <v>5377.130000000001</v>
      </c>
      <c r="U58" s="8">
        <f>'Цены 2'!U22+Сбытовые!U38+Цены!$C$3+Цены!$G$3</f>
        <v>5388.75</v>
      </c>
      <c r="V58" s="8">
        <f>'Цены 2'!V22+Сбытовые!V38+Цены!$C$3+Цены!$G$3</f>
        <v>5295.4000000000005</v>
      </c>
      <c r="W58" s="8">
        <f>'Цены 2'!W22+Сбытовые!W38+Цены!$C$3+Цены!$G$3</f>
        <v>5049.1200000000008</v>
      </c>
      <c r="X58" s="8">
        <f>'Цены 2'!X22+Сбытовые!X38+Цены!$C$3+Цены!$G$3</f>
        <v>4798</v>
      </c>
      <c r="Y58" s="8">
        <f>'Цены 2'!Y22+Сбытовые!Y38+Цены!$C$3+Цены!$G$3</f>
        <v>4625.2800000000007</v>
      </c>
    </row>
    <row r="59" spans="1:25" x14ac:dyDescent="0.25">
      <c r="A59" s="7">
        <v>18</v>
      </c>
      <c r="B59" s="8">
        <f>'Цены 2'!B23+Сбытовые!B39+Цены!$C$3+Цены!$G$3</f>
        <v>4464</v>
      </c>
      <c r="C59" s="8">
        <f>'Цены 2'!C23+Сбытовые!C39+Цены!$C$3+Цены!$G$3</f>
        <v>4413.6200000000008</v>
      </c>
      <c r="D59" s="8">
        <f>'Цены 2'!D23+Сбытовые!D39+Цены!$C$3+Цены!$G$3</f>
        <v>4331.67</v>
      </c>
      <c r="E59" s="8">
        <f>'Цены 2'!E23+Сбытовые!E39+Цены!$C$3+Цены!$G$3</f>
        <v>4328.2700000000004</v>
      </c>
      <c r="F59" s="8">
        <f>'Цены 2'!F23+Сбытовые!F39+Цены!$C$3+Цены!$G$3</f>
        <v>4417.5700000000006</v>
      </c>
      <c r="G59" s="8">
        <f>'Цены 2'!G23+Сбытовые!G39+Цены!$C$3+Цены!$G$3</f>
        <v>4495.4500000000007</v>
      </c>
      <c r="H59" s="8">
        <f>'Цены 2'!H23+Сбытовые!H39+Цены!$C$3+Цены!$G$3</f>
        <v>4725.8100000000004</v>
      </c>
      <c r="I59" s="8">
        <f>'Цены 2'!I23+Сбытовые!I39+Цены!$C$3+Цены!$G$3</f>
        <v>5164.33</v>
      </c>
      <c r="J59" s="8">
        <f>'Цены 2'!J23+Сбытовые!J39+Цены!$C$3+Цены!$G$3</f>
        <v>5381.74</v>
      </c>
      <c r="K59" s="8">
        <f>'Цены 2'!K23+Сбытовые!K39+Цены!$C$3+Цены!$G$3</f>
        <v>5416.6100000000006</v>
      </c>
      <c r="L59" s="8">
        <f>'Цены 2'!L23+Сбытовые!L39+Цены!$C$3+Цены!$G$3</f>
        <v>5413.39</v>
      </c>
      <c r="M59" s="8">
        <f>'Цены 2'!M23+Сбытовые!M39+Цены!$C$3+Цены!$G$3</f>
        <v>5397.1900000000005</v>
      </c>
      <c r="N59" s="8">
        <f>'Цены 2'!N23+Сбытовые!N39+Цены!$C$3+Цены!$G$3</f>
        <v>5365.8600000000006</v>
      </c>
      <c r="O59" s="8">
        <f>'Цены 2'!O23+Сбытовые!O39+Цены!$C$3+Цены!$G$3</f>
        <v>5367.52</v>
      </c>
      <c r="P59" s="8">
        <f>'Цены 2'!P23+Сбытовые!P39+Цены!$C$3+Цены!$G$3</f>
        <v>5371.33</v>
      </c>
      <c r="Q59" s="8">
        <f>'Цены 2'!Q23+Сбытовые!Q39+Цены!$C$3+Цены!$G$3</f>
        <v>5376.59</v>
      </c>
      <c r="R59" s="8">
        <f>'Цены 2'!R23+Сбытовые!R39+Цены!$C$3+Цены!$G$3</f>
        <v>5405.02</v>
      </c>
      <c r="S59" s="8">
        <f>'Цены 2'!S23+Сбытовые!S39+Цены!$C$3+Цены!$G$3</f>
        <v>5469.58</v>
      </c>
      <c r="T59" s="8">
        <f>'Цены 2'!T23+Сбытовые!T39+Цены!$C$3+Цены!$G$3</f>
        <v>5512.83</v>
      </c>
      <c r="U59" s="8">
        <f>'Цены 2'!U23+Сбытовые!U39+Цены!$C$3+Цены!$G$3</f>
        <v>5531.2900000000009</v>
      </c>
      <c r="V59" s="8">
        <f>'Цены 2'!V23+Сбытовые!V39+Цены!$C$3+Цены!$G$3</f>
        <v>5505.85</v>
      </c>
      <c r="W59" s="8">
        <f>'Цены 2'!W23+Сбытовые!W39+Цены!$C$3+Цены!$G$3</f>
        <v>5483.8600000000006</v>
      </c>
      <c r="X59" s="8">
        <f>'Цены 2'!X23+Сбытовые!X39+Цены!$C$3+Цены!$G$3</f>
        <v>5397.2300000000005</v>
      </c>
      <c r="Y59" s="8">
        <f>'Цены 2'!Y23+Сбытовые!Y39+Цены!$C$3+Цены!$G$3</f>
        <v>4795.22</v>
      </c>
    </row>
    <row r="60" spans="1:25" x14ac:dyDescent="0.25">
      <c r="A60" s="7">
        <v>19</v>
      </c>
      <c r="B60" s="8">
        <f>'Цены 2'!B24+Сбытовые!B40+Цены!$C$3+Цены!$G$3</f>
        <v>4645.93</v>
      </c>
      <c r="C60" s="8">
        <f>'Цены 2'!C24+Сбытовые!C40+Цены!$C$3+Цены!$G$3</f>
        <v>4550.59</v>
      </c>
      <c r="D60" s="8">
        <f>'Цены 2'!D24+Сбытовые!D40+Цены!$C$3+Цены!$G$3</f>
        <v>4448.33</v>
      </c>
      <c r="E60" s="8">
        <f>'Цены 2'!E24+Сбытовые!E40+Цены!$C$3+Цены!$G$3</f>
        <v>4439.6000000000004</v>
      </c>
      <c r="F60" s="8">
        <f>'Цены 2'!F24+Сбытовые!F40+Цены!$C$3+Цены!$G$3</f>
        <v>4454.5700000000006</v>
      </c>
      <c r="G60" s="8">
        <f>'Цены 2'!G24+Сбытовые!G40+Цены!$C$3+Цены!$G$3</f>
        <v>4557.5700000000006</v>
      </c>
      <c r="H60" s="8">
        <f>'Цены 2'!H24+Сбытовые!H40+Цены!$C$3+Цены!$G$3</f>
        <v>4542.7800000000007</v>
      </c>
      <c r="I60" s="8">
        <f>'Цены 2'!I24+Сбытовые!I40+Цены!$C$3+Цены!$G$3</f>
        <v>4691.8200000000006</v>
      </c>
      <c r="J60" s="8">
        <f>'Цены 2'!J24+Сбытовые!J40+Цены!$C$3+Цены!$G$3</f>
        <v>5077.22</v>
      </c>
      <c r="K60" s="8">
        <f>'Цены 2'!K24+Сбытовые!K40+Цены!$C$3+Цены!$G$3</f>
        <v>5348.25</v>
      </c>
      <c r="L60" s="8">
        <f>'Цены 2'!L24+Сбытовые!L40+Цены!$C$3+Цены!$G$3</f>
        <v>5365.93</v>
      </c>
      <c r="M60" s="8">
        <f>'Цены 2'!M24+Сбытовые!M40+Цены!$C$3+Цены!$G$3</f>
        <v>5345.630000000001</v>
      </c>
      <c r="N60" s="8">
        <f>'Цены 2'!N24+Сбытовые!N40+Цены!$C$3+Цены!$G$3</f>
        <v>5339.130000000001</v>
      </c>
      <c r="O60" s="8">
        <f>'Цены 2'!O24+Сбытовые!O40+Цены!$C$3+Цены!$G$3</f>
        <v>5316.1100000000006</v>
      </c>
      <c r="P60" s="8">
        <f>'Цены 2'!P24+Сбытовые!P40+Цены!$C$3+Цены!$G$3</f>
        <v>5315.2100000000009</v>
      </c>
      <c r="Q60" s="8">
        <f>'Цены 2'!Q24+Сбытовые!Q40+Цены!$C$3+Цены!$G$3</f>
        <v>5310.1200000000008</v>
      </c>
      <c r="R60" s="8">
        <f>'Цены 2'!R24+Сбытовые!R40+Цены!$C$3+Цены!$G$3</f>
        <v>5371.59</v>
      </c>
      <c r="S60" s="8">
        <f>'Цены 2'!S24+Сбытовые!S40+Цены!$C$3+Цены!$G$3</f>
        <v>5443.89</v>
      </c>
      <c r="T60" s="8">
        <f>'Цены 2'!T24+Сбытовые!T40+Цены!$C$3+Цены!$G$3</f>
        <v>5468.76</v>
      </c>
      <c r="U60" s="8">
        <f>'Цены 2'!U24+Сбытовые!U40+Цены!$C$3+Цены!$G$3</f>
        <v>5497.2100000000009</v>
      </c>
      <c r="V60" s="8">
        <f>'Цены 2'!V24+Сбытовые!V40+Цены!$C$3+Цены!$G$3</f>
        <v>5420.0700000000006</v>
      </c>
      <c r="W60" s="8">
        <f>'Цены 2'!W24+Сбытовые!W40+Цены!$C$3+Цены!$G$3</f>
        <v>5391.39</v>
      </c>
      <c r="X60" s="8">
        <f>'Цены 2'!X24+Сбытовые!X40+Цены!$C$3+Цены!$G$3</f>
        <v>5365.39</v>
      </c>
      <c r="Y60" s="8">
        <f>'Цены 2'!Y24+Сбытовые!Y40+Цены!$C$3+Цены!$G$3</f>
        <v>4764.3000000000011</v>
      </c>
    </row>
    <row r="61" spans="1:25" x14ac:dyDescent="0.25">
      <c r="A61" s="7">
        <v>20</v>
      </c>
      <c r="B61" s="8">
        <f>'Цены 2'!B25+Сбытовые!B41+Цены!$C$3+Цены!$G$3</f>
        <v>4618.1500000000005</v>
      </c>
      <c r="C61" s="8">
        <f>'Цены 2'!C25+Сбытовые!C41+Цены!$C$3+Цены!$G$3</f>
        <v>4438.4000000000005</v>
      </c>
      <c r="D61" s="8">
        <f>'Цены 2'!D25+Сбытовые!D41+Цены!$C$3+Цены!$G$3</f>
        <v>4390.8200000000006</v>
      </c>
      <c r="E61" s="8">
        <f>'Цены 2'!E25+Сбытовые!E41+Цены!$C$3+Цены!$G$3</f>
        <v>4341.7100000000009</v>
      </c>
      <c r="F61" s="8">
        <f>'Цены 2'!F25+Сбытовые!F41+Цены!$C$3+Цены!$G$3</f>
        <v>4400.8</v>
      </c>
      <c r="G61" s="8">
        <f>'Цены 2'!G25+Сбытовые!G41+Цены!$C$3+Цены!$G$3</f>
        <v>4437.6000000000004</v>
      </c>
      <c r="H61" s="8">
        <f>'Цены 2'!H25+Сбытовые!H41+Цены!$C$3+Цены!$G$3</f>
        <v>4432.3100000000004</v>
      </c>
      <c r="I61" s="8">
        <f>'Цены 2'!I25+Сбытовые!I41+Цены!$C$3+Цены!$G$3</f>
        <v>4546.380000000001</v>
      </c>
      <c r="J61" s="8">
        <f>'Цены 2'!J25+Сбытовые!J41+Цены!$C$3+Цены!$G$3</f>
        <v>4799.7100000000009</v>
      </c>
      <c r="K61" s="8">
        <f>'Цены 2'!K25+Сбытовые!K41+Цены!$C$3+Цены!$G$3</f>
        <v>5295.02</v>
      </c>
      <c r="L61" s="8">
        <f>'Цены 2'!L25+Сбытовые!L41+Цены!$C$3+Цены!$G$3</f>
        <v>5320.85</v>
      </c>
      <c r="M61" s="8">
        <f>'Цены 2'!M25+Сбытовые!M41+Цены!$C$3+Цены!$G$3</f>
        <v>5324.47</v>
      </c>
      <c r="N61" s="8">
        <f>'Цены 2'!N25+Сбытовые!N41+Цены!$C$3+Цены!$G$3</f>
        <v>5299.56</v>
      </c>
      <c r="O61" s="8">
        <f>'Цены 2'!O25+Сбытовые!O41+Цены!$C$3+Цены!$G$3</f>
        <v>5298.6</v>
      </c>
      <c r="P61" s="8">
        <f>'Цены 2'!P25+Сбытовые!P41+Цены!$C$3+Цены!$G$3</f>
        <v>5300.6900000000005</v>
      </c>
      <c r="Q61" s="8">
        <f>'Цены 2'!Q25+Сбытовые!Q41+Цены!$C$3+Цены!$G$3</f>
        <v>5300.56</v>
      </c>
      <c r="R61" s="8">
        <f>'Цены 2'!R25+Сбытовые!R41+Цены!$C$3+Цены!$G$3</f>
        <v>5339.89</v>
      </c>
      <c r="S61" s="8">
        <f>'Цены 2'!S25+Сбытовые!S41+Цены!$C$3+Цены!$G$3</f>
        <v>5432.33</v>
      </c>
      <c r="T61" s="8">
        <f>'Цены 2'!T25+Сбытовые!T41+Цены!$C$3+Цены!$G$3</f>
        <v>5474.3000000000011</v>
      </c>
      <c r="U61" s="8">
        <f>'Цены 2'!U25+Сбытовые!U41+Цены!$C$3+Цены!$G$3</f>
        <v>5484.1</v>
      </c>
      <c r="V61" s="8">
        <f>'Цены 2'!V25+Сбытовые!V41+Цены!$C$3+Цены!$G$3</f>
        <v>5440.64</v>
      </c>
      <c r="W61" s="8">
        <f>'Цены 2'!W25+Сбытовые!W41+Цены!$C$3+Цены!$G$3</f>
        <v>5401.8000000000011</v>
      </c>
      <c r="X61" s="8">
        <f>'Цены 2'!X25+Сбытовые!X41+Цены!$C$3+Цены!$G$3</f>
        <v>5344.26</v>
      </c>
      <c r="Y61" s="8">
        <f>'Цены 2'!Y25+Сбытовые!Y41+Цены!$C$3+Цены!$G$3</f>
        <v>4745</v>
      </c>
    </row>
    <row r="62" spans="1:25" x14ac:dyDescent="0.25">
      <c r="A62" s="7">
        <v>21</v>
      </c>
      <c r="B62" s="8">
        <f>'Цены 2'!B26+Сбытовые!B42+Цены!$C$3+Цены!$G$3</f>
        <v>4476.3100000000004</v>
      </c>
      <c r="C62" s="8">
        <f>'Цены 2'!C26+Сбытовые!C42+Цены!$C$3+Цены!$G$3</f>
        <v>4433.1100000000006</v>
      </c>
      <c r="D62" s="8">
        <f>'Цены 2'!D26+Сбытовые!D42+Цены!$C$3+Цены!$G$3</f>
        <v>4364.58</v>
      </c>
      <c r="E62" s="8">
        <f>'Цены 2'!E26+Сбытовые!E42+Цены!$C$3+Цены!$G$3</f>
        <v>4357.2100000000009</v>
      </c>
      <c r="F62" s="8">
        <f>'Цены 2'!F26+Сбытовые!F42+Цены!$C$3+Цены!$G$3</f>
        <v>4434.4800000000005</v>
      </c>
      <c r="G62" s="8">
        <f>'Цены 2'!G26+Сбытовые!G42+Цены!$C$3+Цены!$G$3</f>
        <v>4516.8600000000006</v>
      </c>
      <c r="H62" s="8">
        <f>'Цены 2'!H26+Сбытовые!H42+Цены!$C$3+Цены!$G$3</f>
        <v>4701.97</v>
      </c>
      <c r="I62" s="8">
        <f>'Цены 2'!I26+Сбытовые!I42+Цены!$C$3+Цены!$G$3</f>
        <v>5029.68</v>
      </c>
      <c r="J62" s="8">
        <f>'Цены 2'!J26+Сбытовые!J42+Цены!$C$3+Цены!$G$3</f>
        <v>5295.56</v>
      </c>
      <c r="K62" s="8">
        <f>'Цены 2'!K26+Сбытовые!K42+Цены!$C$3+Цены!$G$3</f>
        <v>5362.5500000000011</v>
      </c>
      <c r="L62" s="8">
        <f>'Цены 2'!L26+Сбытовые!L42+Цены!$C$3+Цены!$G$3</f>
        <v>5367.2300000000005</v>
      </c>
      <c r="M62" s="8">
        <f>'Цены 2'!M26+Сбытовые!M42+Цены!$C$3+Цены!$G$3</f>
        <v>5357.2000000000007</v>
      </c>
      <c r="N62" s="8">
        <f>'Цены 2'!N26+Сбытовые!N42+Цены!$C$3+Цены!$G$3</f>
        <v>5331.91</v>
      </c>
      <c r="O62" s="8">
        <f>'Цены 2'!O26+Сбытовые!O42+Цены!$C$3+Цены!$G$3</f>
        <v>5335.26</v>
      </c>
      <c r="P62" s="8">
        <f>'Цены 2'!P26+Сбытовые!P42+Цены!$C$3+Цены!$G$3</f>
        <v>5342.3000000000011</v>
      </c>
      <c r="Q62" s="8">
        <f>'Цены 2'!Q26+Сбытовые!Q42+Цены!$C$3+Цены!$G$3</f>
        <v>5342.9800000000005</v>
      </c>
      <c r="R62" s="8">
        <f>'Цены 2'!R26+Сбытовые!R42+Цены!$C$3+Цены!$G$3</f>
        <v>5350.3700000000008</v>
      </c>
      <c r="S62" s="8">
        <f>'Цены 2'!S26+Сбытовые!S42+Цены!$C$3+Цены!$G$3</f>
        <v>5394.18</v>
      </c>
      <c r="T62" s="8">
        <f>'Цены 2'!T26+Сбытовые!T42+Цены!$C$3+Цены!$G$3</f>
        <v>5418.4000000000005</v>
      </c>
      <c r="U62" s="8">
        <f>'Цены 2'!U26+Сбытовые!U42+Цены!$C$3+Цены!$G$3</f>
        <v>5417.56</v>
      </c>
      <c r="V62" s="8">
        <f>'Цены 2'!V26+Сбытовые!V42+Цены!$C$3+Цены!$G$3</f>
        <v>5379.83</v>
      </c>
      <c r="W62" s="8">
        <f>'Цены 2'!W26+Сбытовые!W42+Цены!$C$3+Цены!$G$3</f>
        <v>5345.3000000000011</v>
      </c>
      <c r="X62" s="8">
        <f>'Цены 2'!X26+Сбытовые!X42+Цены!$C$3+Цены!$G$3</f>
        <v>4814.6000000000004</v>
      </c>
      <c r="Y62" s="8">
        <f>'Цены 2'!Y26+Сбытовые!Y42+Цены!$C$3+Цены!$G$3</f>
        <v>4620.17</v>
      </c>
    </row>
    <row r="63" spans="1:25" x14ac:dyDescent="0.25">
      <c r="A63" s="7">
        <v>22</v>
      </c>
      <c r="B63" s="8">
        <f>'Цены 2'!B27+Сбытовые!B43+Цены!$C$3+Цены!$G$3</f>
        <v>4508.8500000000004</v>
      </c>
      <c r="C63" s="8">
        <f>'Цены 2'!C27+Сбытовые!C43+Цены!$C$3+Цены!$G$3</f>
        <v>4439.72</v>
      </c>
      <c r="D63" s="8">
        <f>'Цены 2'!D27+Сбытовые!D43+Цены!$C$3+Цены!$G$3</f>
        <v>4386.7100000000009</v>
      </c>
      <c r="E63" s="8">
        <f>'Цены 2'!E27+Сбытовые!E43+Цены!$C$3+Цены!$G$3</f>
        <v>4385.1100000000006</v>
      </c>
      <c r="F63" s="8">
        <f>'Цены 2'!F27+Сбытовые!F43+Цены!$C$3+Цены!$G$3</f>
        <v>4437.8100000000004</v>
      </c>
      <c r="G63" s="8">
        <f>'Цены 2'!G27+Сбытовые!G43+Цены!$C$3+Цены!$G$3</f>
        <v>4504.25</v>
      </c>
      <c r="H63" s="8">
        <f>'Цены 2'!H27+Сбытовые!H43+Цены!$C$3+Цены!$G$3</f>
        <v>4768.41</v>
      </c>
      <c r="I63" s="8">
        <f>'Цены 2'!I27+Сбытовые!I43+Цены!$C$3+Цены!$G$3</f>
        <v>5101.25</v>
      </c>
      <c r="J63" s="8">
        <f>'Цены 2'!J27+Сбытовые!J43+Цены!$C$3+Цены!$G$3</f>
        <v>5321.5</v>
      </c>
      <c r="K63" s="8">
        <f>'Цены 2'!K27+Сбытовые!K43+Цены!$C$3+Цены!$G$3</f>
        <v>5363.51</v>
      </c>
      <c r="L63" s="8">
        <f>'Цены 2'!L27+Сбытовые!L43+Цены!$C$3+Цены!$G$3</f>
        <v>5360.14</v>
      </c>
      <c r="M63" s="8">
        <f>'Цены 2'!M27+Сбытовые!M43+Цены!$C$3+Цены!$G$3</f>
        <v>5355.1900000000005</v>
      </c>
      <c r="N63" s="8">
        <f>'Цены 2'!N27+Сбытовые!N43+Цены!$C$3+Цены!$G$3</f>
        <v>5340.1500000000005</v>
      </c>
      <c r="O63" s="8">
        <f>'Цены 2'!O27+Сбытовые!O43+Цены!$C$3+Цены!$G$3</f>
        <v>5341.4400000000005</v>
      </c>
      <c r="P63" s="8">
        <f>'Цены 2'!P27+Сбытовые!P43+Цены!$C$3+Цены!$G$3</f>
        <v>5341.16</v>
      </c>
      <c r="Q63" s="8">
        <f>'Цены 2'!Q27+Сбытовые!Q43+Цены!$C$3+Цены!$G$3</f>
        <v>5340.77</v>
      </c>
      <c r="R63" s="8">
        <f>'Цены 2'!R27+Сбытовые!R43+Цены!$C$3+Цены!$G$3</f>
        <v>5345.43</v>
      </c>
      <c r="S63" s="8">
        <f>'Цены 2'!S27+Сбытовые!S43+Цены!$C$3+Цены!$G$3</f>
        <v>5386.4400000000005</v>
      </c>
      <c r="T63" s="8">
        <f>'Цены 2'!T27+Сбытовые!T43+Цены!$C$3+Цены!$G$3</f>
        <v>5399.67</v>
      </c>
      <c r="U63" s="8">
        <f>'Цены 2'!U27+Сбытовые!U43+Цены!$C$3+Цены!$G$3</f>
        <v>5384.6900000000005</v>
      </c>
      <c r="V63" s="8">
        <f>'Цены 2'!V27+Сбытовые!V43+Цены!$C$3+Цены!$G$3</f>
        <v>5305.83</v>
      </c>
      <c r="W63" s="8">
        <f>'Цены 2'!W27+Сбытовые!W43+Цены!$C$3+Цены!$G$3</f>
        <v>5298.1200000000008</v>
      </c>
      <c r="X63" s="8">
        <f>'Цены 2'!X27+Сбытовые!X43+Цены!$C$3+Цены!$G$3</f>
        <v>4782.47</v>
      </c>
      <c r="Y63" s="8">
        <f>'Цены 2'!Y27+Сбытовые!Y43+Цены!$C$3+Цены!$G$3</f>
        <v>4534.3500000000004</v>
      </c>
    </row>
    <row r="64" spans="1:25" x14ac:dyDescent="0.25">
      <c r="A64" s="7">
        <v>23</v>
      </c>
      <c r="B64" s="8">
        <f>'Цены 2'!B28+Сбытовые!B44+Цены!$C$3+Цены!$G$3</f>
        <v>4429.26</v>
      </c>
      <c r="C64" s="8">
        <f>'Цены 2'!C28+Сбытовые!C44+Цены!$C$3+Цены!$G$3</f>
        <v>3583.9900000000007</v>
      </c>
      <c r="D64" s="8">
        <f>'Цены 2'!D28+Сбытовые!D44+Цены!$C$3+Цены!$G$3</f>
        <v>3557.7900000000004</v>
      </c>
      <c r="E64" s="8">
        <f>'Цены 2'!E28+Сбытовые!E44+Цены!$C$3+Цены!$G$3</f>
        <v>3553.1300000000006</v>
      </c>
      <c r="F64" s="8">
        <f>'Цены 2'!F28+Сбытовые!F44+Цены!$C$3+Цены!$G$3</f>
        <v>4323.09</v>
      </c>
      <c r="G64" s="8">
        <f>'Цены 2'!G28+Сбытовые!G44+Цены!$C$3+Цены!$G$3</f>
        <v>4432.9900000000007</v>
      </c>
      <c r="H64" s="8">
        <f>'Цены 2'!H28+Сбытовые!H44+Цены!$C$3+Цены!$G$3</f>
        <v>4704.3100000000004</v>
      </c>
      <c r="I64" s="8">
        <f>'Цены 2'!I28+Сбытовые!I44+Цены!$C$3+Цены!$G$3</f>
        <v>4962.1200000000008</v>
      </c>
      <c r="J64" s="8">
        <f>'Цены 2'!J28+Сбытовые!J44+Цены!$C$3+Цены!$G$3</f>
        <v>5274.5</v>
      </c>
      <c r="K64" s="8">
        <f>'Цены 2'!K28+Сбытовые!K44+Цены!$C$3+Цены!$G$3</f>
        <v>5358.7800000000007</v>
      </c>
      <c r="L64" s="8">
        <f>'Цены 2'!L28+Сбытовые!L44+Цены!$C$3+Цены!$G$3</f>
        <v>5356.77</v>
      </c>
      <c r="M64" s="8">
        <f>'Цены 2'!M28+Сбытовые!M44+Цены!$C$3+Цены!$G$3</f>
        <v>5339.17</v>
      </c>
      <c r="N64" s="8">
        <f>'Цены 2'!N28+Сбытовые!N44+Цены!$C$3+Цены!$G$3</f>
        <v>5330.8700000000008</v>
      </c>
      <c r="O64" s="8">
        <f>'Цены 2'!O28+Сбытовые!O44+Цены!$C$3+Цены!$G$3</f>
        <v>5334.26</v>
      </c>
      <c r="P64" s="8">
        <f>'Цены 2'!P28+Сбытовые!P44+Цены!$C$3+Цены!$G$3</f>
        <v>5340.4400000000005</v>
      </c>
      <c r="Q64" s="8">
        <f>'Цены 2'!Q28+Сбытовые!Q44+Цены!$C$3+Цены!$G$3</f>
        <v>5346.77</v>
      </c>
      <c r="R64" s="8">
        <f>'Цены 2'!R28+Сбытовые!R44+Цены!$C$3+Цены!$G$3</f>
        <v>5354.8700000000008</v>
      </c>
      <c r="S64" s="8">
        <f>'Цены 2'!S28+Сбытовые!S44+Цены!$C$3+Цены!$G$3</f>
        <v>5395.4600000000009</v>
      </c>
      <c r="T64" s="8">
        <f>'Цены 2'!T28+Сбытовые!T44+Цены!$C$3+Цены!$G$3</f>
        <v>5414.02</v>
      </c>
      <c r="U64" s="8">
        <f>'Цены 2'!U28+Сбытовые!U44+Цены!$C$3+Цены!$G$3</f>
        <v>5411.68</v>
      </c>
      <c r="V64" s="8">
        <f>'Цены 2'!V28+Сбытовые!V44+Цены!$C$3+Цены!$G$3</f>
        <v>5374.35</v>
      </c>
      <c r="W64" s="8">
        <f>'Цены 2'!W28+Сбытовые!W44+Цены!$C$3+Цены!$G$3</f>
        <v>5340.99</v>
      </c>
      <c r="X64" s="8">
        <f>'Цены 2'!X28+Сбытовые!X44+Цены!$C$3+Цены!$G$3</f>
        <v>4828.8000000000011</v>
      </c>
      <c r="Y64" s="8">
        <f>'Цены 2'!Y28+Сбытовые!Y44+Цены!$C$3+Цены!$G$3</f>
        <v>4615.91</v>
      </c>
    </row>
    <row r="65" spans="1:25" x14ac:dyDescent="0.25">
      <c r="A65" s="7">
        <v>24</v>
      </c>
      <c r="B65" s="8">
        <f>'Цены 2'!B29+Сбытовые!B45+Цены!$C$3+Цены!$G$3</f>
        <v>4632.880000000001</v>
      </c>
      <c r="C65" s="8">
        <f>'Цены 2'!C29+Сбытовые!C45+Цены!$C$3+Цены!$G$3</f>
        <v>4455.2300000000005</v>
      </c>
      <c r="D65" s="8">
        <f>'Цены 2'!D29+Сбытовые!D45+Цены!$C$3+Цены!$G$3</f>
        <v>4438.7300000000005</v>
      </c>
      <c r="E65" s="8">
        <f>'Цены 2'!E29+Сбытовые!E45+Цены!$C$3+Цены!$G$3</f>
        <v>4435.7400000000007</v>
      </c>
      <c r="F65" s="8">
        <f>'Цены 2'!F29+Сбытовые!F45+Цены!$C$3+Цены!$G$3</f>
        <v>4479.6900000000005</v>
      </c>
      <c r="G65" s="8">
        <f>'Цены 2'!G29+Сбытовые!G45+Цены!$C$3+Цены!$G$3</f>
        <v>4617.3700000000008</v>
      </c>
      <c r="H65" s="8">
        <f>'Цены 2'!H29+Сбытовые!H45+Цены!$C$3+Цены!$G$3</f>
        <v>4857.34</v>
      </c>
      <c r="I65" s="8">
        <f>'Цены 2'!I29+Сбытовые!I45+Цены!$C$3+Цены!$G$3</f>
        <v>5191.18</v>
      </c>
      <c r="J65" s="8">
        <f>'Цены 2'!J29+Сбытовые!J45+Цены!$C$3+Цены!$G$3</f>
        <v>5398.8000000000011</v>
      </c>
      <c r="K65" s="8">
        <f>'Цены 2'!K29+Сбытовые!K45+Цены!$C$3+Цены!$G$3</f>
        <v>5455.7000000000007</v>
      </c>
      <c r="L65" s="8">
        <f>'Цены 2'!L29+Сбытовые!L45+Цены!$C$3+Цены!$G$3</f>
        <v>5450.5400000000009</v>
      </c>
      <c r="M65" s="8">
        <f>'Цены 2'!M29+Сбытовые!M45+Цены!$C$3+Цены!$G$3</f>
        <v>5421.97</v>
      </c>
      <c r="N65" s="8">
        <f>'Цены 2'!N29+Сбытовые!N45+Цены!$C$3+Цены!$G$3</f>
        <v>5406.41</v>
      </c>
      <c r="O65" s="8">
        <f>'Цены 2'!O29+Сбытовые!O45+Цены!$C$3+Цены!$G$3</f>
        <v>5401.24</v>
      </c>
      <c r="P65" s="8">
        <f>'Цены 2'!P29+Сбытовые!P45+Цены!$C$3+Цены!$G$3</f>
        <v>5399.1</v>
      </c>
      <c r="Q65" s="8">
        <f>'Цены 2'!Q29+Сбытовые!Q45+Цены!$C$3+Цены!$G$3</f>
        <v>5400.84</v>
      </c>
      <c r="R65" s="8">
        <f>'Цены 2'!R29+Сбытовые!R45+Цены!$C$3+Цены!$G$3</f>
        <v>5398.5</v>
      </c>
      <c r="S65" s="8">
        <f>'Цены 2'!S29+Сбытовые!S45+Цены!$C$3+Цены!$G$3</f>
        <v>5431.85</v>
      </c>
      <c r="T65" s="8">
        <f>'Цены 2'!T29+Сбытовые!T45+Цены!$C$3+Цены!$G$3</f>
        <v>5445.47</v>
      </c>
      <c r="U65" s="8">
        <f>'Цены 2'!U29+Сбытовые!U45+Цены!$C$3+Цены!$G$3</f>
        <v>5431.18</v>
      </c>
      <c r="V65" s="8">
        <f>'Цены 2'!V29+Сбытовые!V45+Цены!$C$3+Цены!$G$3</f>
        <v>5381.1200000000008</v>
      </c>
      <c r="W65" s="8">
        <f>'Цены 2'!W29+Сбытовые!W45+Цены!$C$3+Цены!$G$3</f>
        <v>5373.1500000000005</v>
      </c>
      <c r="X65" s="8">
        <f>'Цены 2'!X29+Сбытовые!X45+Цены!$C$3+Цены!$G$3</f>
        <v>5296.130000000001</v>
      </c>
      <c r="Y65" s="8">
        <f>'Цены 2'!Y29+Сбытовые!Y45+Цены!$C$3+Цены!$G$3</f>
        <v>4698</v>
      </c>
    </row>
    <row r="66" spans="1:25" x14ac:dyDescent="0.25">
      <c r="A66" s="7">
        <v>25</v>
      </c>
      <c r="B66" s="8">
        <f>'Цены 2'!B30+Сбытовые!B46+Цены!$C$3+Цены!$G$3</f>
        <v>4518.5600000000004</v>
      </c>
      <c r="C66" s="8">
        <f>'Цены 2'!C30+Сбытовые!C46+Цены!$C$3+Цены!$G$3</f>
        <v>4458.01</v>
      </c>
      <c r="D66" s="8">
        <f>'Цены 2'!D30+Сбытовые!D46+Цены!$C$3+Цены!$G$3</f>
        <v>4432.17</v>
      </c>
      <c r="E66" s="8">
        <f>'Цены 2'!E30+Сбытовые!E46+Цены!$C$3+Цены!$G$3</f>
        <v>4431.0700000000006</v>
      </c>
      <c r="F66" s="8">
        <f>'Цены 2'!F30+Сбытовые!F46+Цены!$C$3+Цены!$G$3</f>
        <v>4462.3600000000006</v>
      </c>
      <c r="G66" s="8">
        <f>'Цены 2'!G30+Сбытовые!G46+Цены!$C$3+Цены!$G$3</f>
        <v>4605.67</v>
      </c>
      <c r="H66" s="8">
        <f>'Цены 2'!H30+Сбытовые!H46+Цены!$C$3+Цены!$G$3</f>
        <v>4822.67</v>
      </c>
      <c r="I66" s="8">
        <f>'Цены 2'!I30+Сбытовые!I46+Цены!$C$3+Цены!$G$3</f>
        <v>5144.5500000000011</v>
      </c>
      <c r="J66" s="8">
        <f>'Цены 2'!J30+Сбытовые!J46+Цены!$C$3+Цены!$G$3</f>
        <v>5371.5300000000007</v>
      </c>
      <c r="K66" s="8">
        <f>'Цены 2'!K30+Сбытовые!K46+Цены!$C$3+Цены!$G$3</f>
        <v>5382.3700000000008</v>
      </c>
      <c r="L66" s="8">
        <f>'Цены 2'!L30+Сбытовые!L46+Цены!$C$3+Цены!$G$3</f>
        <v>5381.0700000000006</v>
      </c>
      <c r="M66" s="8">
        <f>'Цены 2'!M30+Сбытовые!M46+Цены!$C$3+Цены!$G$3</f>
        <v>5376.9000000000005</v>
      </c>
      <c r="N66" s="8">
        <f>'Цены 2'!N30+Сбытовые!N46+Цены!$C$3+Цены!$G$3</f>
        <v>5355.42</v>
      </c>
      <c r="O66" s="8">
        <f>'Цены 2'!O30+Сбытовые!O46+Цены!$C$3+Цены!$G$3</f>
        <v>5356.2300000000005</v>
      </c>
      <c r="P66" s="8">
        <f>'Цены 2'!P30+Сбытовые!P46+Цены!$C$3+Цены!$G$3</f>
        <v>5356.4500000000007</v>
      </c>
      <c r="Q66" s="8">
        <f>'Цены 2'!Q30+Сбытовые!Q46+Цены!$C$3+Цены!$G$3</f>
        <v>5374.2000000000007</v>
      </c>
      <c r="R66" s="8">
        <f>'Цены 2'!R30+Сбытовые!R46+Цены!$C$3+Цены!$G$3</f>
        <v>5365.380000000001</v>
      </c>
      <c r="S66" s="8">
        <f>'Цены 2'!S30+Сбытовые!S46+Цены!$C$3+Цены!$G$3</f>
        <v>5388.0700000000006</v>
      </c>
      <c r="T66" s="8">
        <f>'Цены 2'!T30+Сбытовые!T46+Цены!$C$3+Цены!$G$3</f>
        <v>5395.81</v>
      </c>
      <c r="U66" s="8">
        <f>'Цены 2'!U30+Сбытовые!U46+Цены!$C$3+Цены!$G$3</f>
        <v>5409.08</v>
      </c>
      <c r="V66" s="8">
        <f>'Цены 2'!V30+Сбытовые!V46+Цены!$C$3+Цены!$G$3</f>
        <v>5374.7900000000009</v>
      </c>
      <c r="W66" s="8">
        <f>'Цены 2'!W30+Сбытовые!W46+Цены!$C$3+Цены!$G$3</f>
        <v>5306.42</v>
      </c>
      <c r="X66" s="8">
        <f>'Цены 2'!X30+Сбытовые!X46+Цены!$C$3+Цены!$G$3</f>
        <v>4973.1500000000005</v>
      </c>
      <c r="Y66" s="8">
        <f>'Цены 2'!Y30+Сбытовые!Y46+Цены!$C$3+Цены!$G$3</f>
        <v>4629.0400000000009</v>
      </c>
    </row>
    <row r="67" spans="1:25" x14ac:dyDescent="0.25">
      <c r="A67" s="7">
        <v>26</v>
      </c>
      <c r="B67" s="8">
        <f>'Цены 2'!B31+Сбытовые!B47+Цены!$C$3+Цены!$G$3</f>
        <v>4445.8500000000004</v>
      </c>
      <c r="C67" s="8">
        <f>'Цены 2'!C31+Сбытовые!C47+Цены!$C$3+Цены!$G$3</f>
        <v>4389.2000000000007</v>
      </c>
      <c r="D67" s="8">
        <f>'Цены 2'!D31+Сбытовые!D47+Цены!$C$3+Цены!$G$3</f>
        <v>4317.16</v>
      </c>
      <c r="E67" s="8">
        <f>'Цены 2'!E31+Сбытовые!E47+Цены!$C$3+Цены!$G$3</f>
        <v>4370.9400000000005</v>
      </c>
      <c r="F67" s="8">
        <f>'Цены 2'!F31+Сбытовые!F47+Цены!$C$3+Цены!$G$3</f>
        <v>4413.41</v>
      </c>
      <c r="G67" s="8">
        <f>'Цены 2'!G31+Сбытовые!G47+Цены!$C$3+Цены!$G$3</f>
        <v>4443.1200000000008</v>
      </c>
      <c r="H67" s="8">
        <f>'Цены 2'!H31+Сбытовые!H47+Цены!$C$3+Цены!$G$3</f>
        <v>4513.01</v>
      </c>
      <c r="I67" s="8">
        <f>'Цены 2'!I31+Сбытовые!I47+Цены!$C$3+Цены!$G$3</f>
        <v>4744.26</v>
      </c>
      <c r="J67" s="8">
        <f>'Цены 2'!J31+Сбытовые!J47+Цены!$C$3+Цены!$G$3</f>
        <v>5004.1200000000008</v>
      </c>
      <c r="K67" s="8">
        <f>'Цены 2'!K31+Сбытовые!K47+Цены!$C$3+Цены!$G$3</f>
        <v>5310.9600000000009</v>
      </c>
      <c r="L67" s="8">
        <f>'Цены 2'!L31+Сбытовые!L47+Цены!$C$3+Цены!$G$3</f>
        <v>5340.33</v>
      </c>
      <c r="M67" s="8">
        <f>'Цены 2'!M31+Сбытовые!M47+Цены!$C$3+Цены!$G$3</f>
        <v>5337.1100000000006</v>
      </c>
      <c r="N67" s="8">
        <f>'Цены 2'!N31+Сбытовые!N47+Цены!$C$3+Цены!$G$3</f>
        <v>5320.66</v>
      </c>
      <c r="O67" s="8">
        <f>'Цены 2'!O31+Сбытовые!O47+Цены!$C$3+Цены!$G$3</f>
        <v>5329.5400000000009</v>
      </c>
      <c r="P67" s="8">
        <f>'Цены 2'!P31+Сбытовые!P47+Цены!$C$3+Цены!$G$3</f>
        <v>5323.75</v>
      </c>
      <c r="Q67" s="8">
        <f>'Цены 2'!Q31+Сбытовые!Q47+Цены!$C$3+Цены!$G$3</f>
        <v>5329.8700000000008</v>
      </c>
      <c r="R67" s="8">
        <f>'Цены 2'!R31+Сбытовые!R47+Цены!$C$3+Цены!$G$3</f>
        <v>5339.99</v>
      </c>
      <c r="S67" s="8">
        <f>'Цены 2'!S31+Сбытовые!S47+Цены!$C$3+Цены!$G$3</f>
        <v>5376.2000000000007</v>
      </c>
      <c r="T67" s="8">
        <f>'Цены 2'!T31+Сбытовые!T47+Цены!$C$3+Цены!$G$3</f>
        <v>5381.18</v>
      </c>
      <c r="U67" s="8">
        <f>'Цены 2'!U31+Сбытовые!U47+Цены!$C$3+Цены!$G$3</f>
        <v>5391.3200000000006</v>
      </c>
      <c r="V67" s="8">
        <f>'Цены 2'!V31+Сбытовые!V47+Цены!$C$3+Цены!$G$3</f>
        <v>5370.33</v>
      </c>
      <c r="W67" s="8">
        <f>'Цены 2'!W31+Сбытовые!W47+Цены!$C$3+Цены!$G$3</f>
        <v>5346.59</v>
      </c>
      <c r="X67" s="8">
        <f>'Цены 2'!X31+Сбытовые!X47+Цены!$C$3+Цены!$G$3</f>
        <v>4834.9500000000007</v>
      </c>
      <c r="Y67" s="8">
        <f>'Цены 2'!Y31+Сбытовые!Y47+Цены!$C$3+Цены!$G$3</f>
        <v>4623.8900000000003</v>
      </c>
    </row>
    <row r="68" spans="1:25" x14ac:dyDescent="0.25">
      <c r="A68" s="7">
        <v>27</v>
      </c>
      <c r="B68" s="8">
        <f>'Цены 2'!B32+Сбытовые!B48+Цены!$C$3+Цены!$G$3</f>
        <v>4524.2800000000007</v>
      </c>
      <c r="C68" s="8">
        <f>'Цены 2'!C32+Сбытовые!C48+Цены!$C$3+Цены!$G$3</f>
        <v>4444.7300000000005</v>
      </c>
      <c r="D68" s="8">
        <f>'Цены 2'!D32+Сбытовые!D48+Цены!$C$3+Цены!$G$3</f>
        <v>4428.0300000000007</v>
      </c>
      <c r="E68" s="8">
        <f>'Цены 2'!E32+Сбытовые!E48+Цены!$C$3+Цены!$G$3</f>
        <v>4407.9900000000007</v>
      </c>
      <c r="F68" s="8">
        <f>'Цены 2'!F32+Сбытовые!F48+Цены!$C$3+Цены!$G$3</f>
        <v>4428.34</v>
      </c>
      <c r="G68" s="8">
        <f>'Цены 2'!G32+Сбытовые!G48+Цены!$C$3+Цены!$G$3</f>
        <v>4445.3900000000003</v>
      </c>
      <c r="H68" s="8">
        <f>'Цены 2'!H32+Сбытовые!H48+Цены!$C$3+Цены!$G$3</f>
        <v>4484.3500000000004</v>
      </c>
      <c r="I68" s="8">
        <f>'Цены 2'!I32+Сбытовые!I48+Цены!$C$3+Цены!$G$3</f>
        <v>4616.7300000000005</v>
      </c>
      <c r="J68" s="8">
        <f>'Цены 2'!J32+Сбытовые!J48+Цены!$C$3+Цены!$G$3</f>
        <v>4846.6100000000006</v>
      </c>
      <c r="K68" s="8">
        <f>'Цены 2'!K32+Сбытовые!K48+Цены!$C$3+Цены!$G$3</f>
        <v>5133.7100000000009</v>
      </c>
      <c r="L68" s="8">
        <f>'Цены 2'!L32+Сбытовые!L48+Цены!$C$3+Цены!$G$3</f>
        <v>5266.6</v>
      </c>
      <c r="M68" s="8">
        <f>'Цены 2'!M32+Сбытовые!M48+Цены!$C$3+Цены!$G$3</f>
        <v>5281.8600000000006</v>
      </c>
      <c r="N68" s="8">
        <f>'Цены 2'!N32+Сбытовые!N48+Цены!$C$3+Цены!$G$3</f>
        <v>5280.09</v>
      </c>
      <c r="O68" s="8">
        <f>'Цены 2'!O32+Сбытовые!O48+Цены!$C$3+Цены!$G$3</f>
        <v>5260.75</v>
      </c>
      <c r="P68" s="8">
        <f>'Цены 2'!P32+Сбытовые!P48+Цены!$C$3+Цены!$G$3</f>
        <v>5256.27</v>
      </c>
      <c r="Q68" s="8">
        <f>'Цены 2'!Q32+Сбытовые!Q48+Цены!$C$3+Цены!$G$3</f>
        <v>5289.47</v>
      </c>
      <c r="R68" s="8">
        <f>'Цены 2'!R32+Сбытовые!R48+Цены!$C$3+Цены!$G$3</f>
        <v>5313.64</v>
      </c>
      <c r="S68" s="8">
        <f>'Цены 2'!S32+Сбытовые!S48+Цены!$C$3+Цены!$G$3</f>
        <v>5420</v>
      </c>
      <c r="T68" s="8">
        <f>'Цены 2'!T32+Сбытовые!T48+Цены!$C$3+Цены!$G$3</f>
        <v>5436.380000000001</v>
      </c>
      <c r="U68" s="8">
        <f>'Цены 2'!U32+Сбытовые!U48+Цены!$C$3+Цены!$G$3</f>
        <v>5435.43</v>
      </c>
      <c r="V68" s="8">
        <f>'Цены 2'!V32+Сбытовые!V48+Цены!$C$3+Цены!$G$3</f>
        <v>5406.67</v>
      </c>
      <c r="W68" s="8">
        <f>'Цены 2'!W32+Сбытовые!W48+Цены!$C$3+Цены!$G$3</f>
        <v>5377.49</v>
      </c>
      <c r="X68" s="8">
        <f>'Цены 2'!X32+Сбытовые!X48+Цены!$C$3+Цены!$G$3</f>
        <v>4823.24</v>
      </c>
      <c r="Y68" s="8">
        <f>'Цены 2'!Y32+Сбытовые!Y48+Цены!$C$3+Цены!$G$3</f>
        <v>4623.8500000000004</v>
      </c>
    </row>
    <row r="69" spans="1:25" x14ac:dyDescent="0.25">
      <c r="A69" s="7">
        <v>28</v>
      </c>
      <c r="B69" s="8">
        <f>'Цены 2'!B33+Сбытовые!B49+Цены!$C$3+Цены!$G$3</f>
        <v>4568.51</v>
      </c>
      <c r="C69" s="8">
        <f>'Цены 2'!C33+Сбытовые!C49+Цены!$C$3+Цены!$G$3</f>
        <v>4501.1900000000005</v>
      </c>
      <c r="D69" s="8">
        <f>'Цены 2'!D33+Сбытовые!D49+Цены!$C$3+Цены!$G$3</f>
        <v>4440.1500000000005</v>
      </c>
      <c r="E69" s="8">
        <f>'Цены 2'!E33+Сбытовые!E49+Цены!$C$3+Цены!$G$3</f>
        <v>4436.380000000001</v>
      </c>
      <c r="F69" s="8">
        <f>'Цены 2'!F33+Сбытовые!F49+Цены!$C$3+Цены!$G$3</f>
        <v>4489.5200000000004</v>
      </c>
      <c r="G69" s="8">
        <f>'Цены 2'!G33+Сбытовые!G49+Цены!$C$3+Цены!$G$3</f>
        <v>4618.91</v>
      </c>
      <c r="H69" s="8">
        <f>'Цены 2'!H33+Сбытовые!H49+Цены!$C$3+Цены!$G$3</f>
        <v>4825.0400000000009</v>
      </c>
      <c r="I69" s="8">
        <f>'Цены 2'!I33+Сбытовые!I49+Цены!$C$3+Цены!$G$3</f>
        <v>5160.49</v>
      </c>
      <c r="J69" s="8">
        <f>'Цены 2'!J33+Сбытовые!J49+Цены!$C$3+Цены!$G$3</f>
        <v>5375</v>
      </c>
      <c r="K69" s="8">
        <f>'Цены 2'!K33+Сбытовые!K49+Цены!$C$3+Цены!$G$3</f>
        <v>5419.67</v>
      </c>
      <c r="L69" s="8">
        <f>'Цены 2'!L33+Сбытовые!L49+Цены!$C$3+Цены!$G$3</f>
        <v>5419.3700000000008</v>
      </c>
      <c r="M69" s="8">
        <f>'Цены 2'!M33+Сбытовые!M49+Цены!$C$3+Цены!$G$3</f>
        <v>5400.84</v>
      </c>
      <c r="N69" s="8">
        <f>'Цены 2'!N33+Сбытовые!N49+Цены!$C$3+Цены!$G$3</f>
        <v>5380.9400000000005</v>
      </c>
      <c r="O69" s="8">
        <f>'Цены 2'!O33+Сбытовые!O49+Цены!$C$3+Цены!$G$3</f>
        <v>5376.4400000000005</v>
      </c>
      <c r="P69" s="8">
        <f>'Цены 2'!P33+Сбытовые!P49+Цены!$C$3+Цены!$G$3</f>
        <v>5367.8700000000008</v>
      </c>
      <c r="Q69" s="8">
        <f>'Цены 2'!Q33+Сбытовые!Q49+Цены!$C$3+Цены!$G$3</f>
        <v>5369.72</v>
      </c>
      <c r="R69" s="8">
        <f>'Цены 2'!R33+Сбытовые!R49+Цены!$C$3+Цены!$G$3</f>
        <v>5368.3000000000011</v>
      </c>
      <c r="S69" s="8">
        <f>'Цены 2'!S33+Сбытовые!S49+Цены!$C$3+Цены!$G$3</f>
        <v>5414.630000000001</v>
      </c>
      <c r="T69" s="8">
        <f>'Цены 2'!T33+Сбытовые!T49+Цены!$C$3+Цены!$G$3</f>
        <v>5421.64</v>
      </c>
      <c r="U69" s="8">
        <f>'Цены 2'!U33+Сбытовые!U49+Цены!$C$3+Цены!$G$3</f>
        <v>5403</v>
      </c>
      <c r="V69" s="8">
        <f>'Цены 2'!V33+Сбытовые!V49+Цены!$C$3+Цены!$G$3</f>
        <v>5353.09</v>
      </c>
      <c r="W69" s="8">
        <f>'Цены 2'!W33+Сбытовые!W49+Цены!$C$3+Цены!$G$3</f>
        <v>5186.42</v>
      </c>
      <c r="X69" s="8">
        <f>'Цены 2'!X33+Сбытовые!X49+Цены!$C$3+Цены!$G$3</f>
        <v>4878.16</v>
      </c>
      <c r="Y69" s="8">
        <f>'Цены 2'!Y33+Сбытовые!Y49+Цены!$C$3+Цены!$G$3</f>
        <v>4603.72</v>
      </c>
    </row>
    <row r="70" spans="1:25" x14ac:dyDescent="0.25">
      <c r="A70" s="7">
        <v>29</v>
      </c>
      <c r="B70" s="8">
        <f>'Цены 2'!B34+Сбытовые!B50+Цены!$C$3+Цены!$G$3</f>
        <v>4435.01</v>
      </c>
      <c r="C70" s="8">
        <f>'Цены 2'!C34+Сбытовые!C50+Цены!$C$3+Цены!$G$3</f>
        <v>4377.41</v>
      </c>
      <c r="D70" s="8">
        <f>'Цены 2'!D34+Сбытовые!D50+Цены!$C$3+Цены!$G$3</f>
        <v>4252.05</v>
      </c>
      <c r="E70" s="8">
        <f>'Цены 2'!E34+Сбытовые!E50+Цены!$C$3+Цены!$G$3</f>
        <v>4257.18</v>
      </c>
      <c r="F70" s="8">
        <f>'Цены 2'!F34+Сбытовые!F50+Цены!$C$3+Цены!$G$3</f>
        <v>4371.93</v>
      </c>
      <c r="G70" s="8">
        <f>'Цены 2'!G34+Сбытовые!G50+Цены!$C$3+Цены!$G$3</f>
        <v>4467.1100000000006</v>
      </c>
      <c r="H70" s="8">
        <f>'Цены 2'!H34+Сбытовые!H50+Цены!$C$3+Цены!$G$3</f>
        <v>4665.1500000000005</v>
      </c>
      <c r="I70" s="8">
        <f>'Цены 2'!I34+Сбытовые!I50+Цены!$C$3+Цены!$G$3</f>
        <v>4938.76</v>
      </c>
      <c r="J70" s="8">
        <f>'Цены 2'!J34+Сбытовые!J50+Цены!$C$3+Цены!$G$3</f>
        <v>5144.4500000000007</v>
      </c>
      <c r="K70" s="8">
        <f>'Цены 2'!K34+Сбытовые!K50+Цены!$C$3+Цены!$G$3</f>
        <v>5199</v>
      </c>
      <c r="L70" s="8">
        <f>'Цены 2'!L34+Сбытовые!L50+Цены!$C$3+Цены!$G$3</f>
        <v>5195.3700000000008</v>
      </c>
      <c r="M70" s="8">
        <f>'Цены 2'!M34+Сбытовые!M50+Цены!$C$3+Цены!$G$3</f>
        <v>5170.5600000000004</v>
      </c>
      <c r="N70" s="8">
        <f>'Цены 2'!N34+Сбытовые!N50+Цены!$C$3+Цены!$G$3</f>
        <v>5153.59</v>
      </c>
      <c r="O70" s="8">
        <f>'Цены 2'!O34+Сбытовые!O50+Цены!$C$3+Цены!$G$3</f>
        <v>5152.5400000000009</v>
      </c>
      <c r="P70" s="8">
        <f>'Цены 2'!P34+Сбытовые!P50+Цены!$C$3+Цены!$G$3</f>
        <v>5143.58</v>
      </c>
      <c r="Q70" s="8">
        <f>'Цены 2'!Q34+Сбытовые!Q50+Цены!$C$3+Цены!$G$3</f>
        <v>5148.26</v>
      </c>
      <c r="R70" s="8">
        <f>'Цены 2'!R34+Сбытовые!R50+Цены!$C$3+Цены!$G$3</f>
        <v>5153.67</v>
      </c>
      <c r="S70" s="8">
        <f>'Цены 2'!S34+Сбытовые!S50+Цены!$C$3+Цены!$G$3</f>
        <v>5192.8100000000004</v>
      </c>
      <c r="T70" s="8">
        <f>'Цены 2'!T34+Сбытовые!T50+Цены!$C$3+Цены!$G$3</f>
        <v>5177.8900000000003</v>
      </c>
      <c r="U70" s="8">
        <f>'Цены 2'!U34+Сбытовые!U50+Цены!$C$3+Цены!$G$3</f>
        <v>5188.42</v>
      </c>
      <c r="V70" s="8">
        <f>'Цены 2'!V34+Сбытовые!V50+Цены!$C$3+Цены!$G$3</f>
        <v>5140.5200000000004</v>
      </c>
      <c r="W70" s="8">
        <f>'Цены 2'!W34+Сбытовые!W50+Цены!$C$3+Цены!$G$3</f>
        <v>5067.3100000000004</v>
      </c>
      <c r="X70" s="8">
        <f>'Цены 2'!X34+Сбытовые!X50+Цены!$C$3+Цены!$G$3</f>
        <v>4725.5400000000009</v>
      </c>
      <c r="Y70" s="8">
        <f>'Цены 2'!Y34+Сбытовые!Y50+Цены!$C$3+Цены!$G$3</f>
        <v>4476.3600000000006</v>
      </c>
    </row>
    <row r="71" spans="1:25" x14ac:dyDescent="0.25">
      <c r="A71" s="7">
        <v>30</v>
      </c>
      <c r="B71" s="8">
        <f>'Цены 2'!B35+Сбытовые!B51+Цены!$C$3+Цены!$G$3</f>
        <v>4417.2900000000009</v>
      </c>
      <c r="C71" s="8">
        <f>'Цены 2'!C35+Сбытовые!C51+Цены!$C$3+Цены!$G$3</f>
        <v>4312.0400000000009</v>
      </c>
      <c r="D71" s="8">
        <f>'Цены 2'!D35+Сбытовые!D51+Цены!$C$3+Цены!$G$3</f>
        <v>4241.05</v>
      </c>
      <c r="E71" s="8">
        <f>'Цены 2'!E35+Сбытовые!E51+Цены!$C$3+Цены!$G$3</f>
        <v>4212.2300000000005</v>
      </c>
      <c r="F71" s="8">
        <f>'Цены 2'!F35+Сбытовые!F51+Цены!$C$3+Цены!$G$3</f>
        <v>4300.3500000000004</v>
      </c>
      <c r="G71" s="8">
        <f>'Цены 2'!G35+Сбытовые!G51+Цены!$C$3+Цены!$G$3</f>
        <v>4494.01</v>
      </c>
      <c r="H71" s="8">
        <f>'Цены 2'!H35+Сбытовые!H51+Цены!$C$3+Цены!$G$3</f>
        <v>4651.2300000000005</v>
      </c>
      <c r="I71" s="8">
        <f>'Цены 2'!I35+Сбытовые!I51+Цены!$C$3+Цены!$G$3</f>
        <v>4965.6400000000003</v>
      </c>
      <c r="J71" s="8">
        <f>'Цены 2'!J35+Сбытовые!J51+Цены!$C$3+Цены!$G$3</f>
        <v>5337.4600000000009</v>
      </c>
      <c r="K71" s="8">
        <f>'Цены 2'!K35+Сбытовые!K51+Цены!$C$3+Цены!$G$3</f>
        <v>5384.14</v>
      </c>
      <c r="L71" s="8">
        <f>'Цены 2'!L35+Сбытовые!L51+Цены!$C$3+Цены!$G$3</f>
        <v>5393.77</v>
      </c>
      <c r="M71" s="8">
        <f>'Цены 2'!M35+Сбытовые!M51+Цены!$C$3+Цены!$G$3</f>
        <v>5374.93</v>
      </c>
      <c r="N71" s="8">
        <f>'Цены 2'!N35+Сбытовые!N51+Цены!$C$3+Цены!$G$3</f>
        <v>5355.89</v>
      </c>
      <c r="O71" s="8">
        <f>'Цены 2'!O35+Сбытовые!O51+Цены!$C$3+Цены!$G$3</f>
        <v>5356.3700000000008</v>
      </c>
      <c r="P71" s="8">
        <f>'Цены 2'!P35+Сбытовые!P51+Цены!$C$3+Цены!$G$3</f>
        <v>5353.31</v>
      </c>
      <c r="Q71" s="8">
        <f>'Цены 2'!Q35+Сбытовые!Q51+Цены!$C$3+Цены!$G$3</f>
        <v>5386.93</v>
      </c>
      <c r="R71" s="8">
        <f>'Цены 2'!R35+Сбытовые!R51+Цены!$C$3+Цены!$G$3</f>
        <v>5384.02</v>
      </c>
      <c r="S71" s="8">
        <f>'Цены 2'!S35+Сбытовые!S51+Цены!$C$3+Цены!$G$3</f>
        <v>5419.76</v>
      </c>
      <c r="T71" s="8">
        <f>'Цены 2'!T35+Сбытовые!T51+Цены!$C$3+Цены!$G$3</f>
        <v>5399.41</v>
      </c>
      <c r="U71" s="8">
        <f>'Цены 2'!U35+Сбытовые!U51+Цены!$C$3+Цены!$G$3</f>
        <v>5472.0700000000006</v>
      </c>
      <c r="V71" s="8">
        <f>'Цены 2'!V35+Сбытовые!V51+Цены!$C$3+Цены!$G$3</f>
        <v>5382.7900000000009</v>
      </c>
      <c r="W71" s="8">
        <f>'Цены 2'!W35+Сбытовые!W51+Цены!$C$3+Цены!$G$3</f>
        <v>5351</v>
      </c>
      <c r="X71" s="8">
        <f>'Цены 2'!X35+Сбытовые!X51+Цены!$C$3+Цены!$G$3</f>
        <v>5202.2700000000004</v>
      </c>
      <c r="Y71" s="8">
        <f>'Цены 2'!Y35+Сбытовые!Y51+Цены!$C$3+Цены!$G$3</f>
        <v>4499.3</v>
      </c>
    </row>
    <row r="72" spans="1:25" x14ac:dyDescent="0.25">
      <c r="A72" s="7">
        <v>31</v>
      </c>
      <c r="B72" s="8">
        <f>'Цены 2'!B36+Сбытовые!B52+Цены!$C$3+Цены!$G$3</f>
        <v>3484.1500000000005</v>
      </c>
      <c r="C72" s="8">
        <f>'Цены 2'!C36+Сбытовые!C52+Цены!$C$3+Цены!$G$3</f>
        <v>3484.1500000000005</v>
      </c>
      <c r="D72" s="8">
        <f>'Цены 2'!D36+Сбытовые!D52+Цены!$C$3+Цены!$G$3</f>
        <v>3484.1500000000005</v>
      </c>
      <c r="E72" s="8">
        <f>'Цены 2'!E36+Сбытовые!E52+Цены!$C$3+Цены!$G$3</f>
        <v>3484.1500000000005</v>
      </c>
      <c r="F72" s="8">
        <f>'Цены 2'!F36+Сбытовые!F52+Цены!$C$3+Цены!$G$3</f>
        <v>3484.1500000000005</v>
      </c>
      <c r="G72" s="8">
        <f>'Цены 2'!G36+Сбытовые!G52+Цены!$C$3+Цены!$G$3</f>
        <v>3484.1500000000005</v>
      </c>
      <c r="H72" s="8">
        <f>'Цены 2'!H36+Сбытовые!H52+Цены!$C$3+Цены!$G$3</f>
        <v>3484.1500000000005</v>
      </c>
      <c r="I72" s="8">
        <f>'Цены 2'!I36+Сбытовые!I52+Цены!$C$3+Цены!$G$3</f>
        <v>3484.1500000000005</v>
      </c>
      <c r="J72" s="8">
        <f>'Цены 2'!J36+Сбытовые!J52+Цены!$C$3+Цены!$G$3</f>
        <v>3484.1500000000005</v>
      </c>
      <c r="K72" s="8">
        <f>'Цены 2'!K36+Сбытовые!K52+Цены!$C$3+Цены!$G$3</f>
        <v>3484.1500000000005</v>
      </c>
      <c r="L72" s="8">
        <f>'Цены 2'!L36+Сбытовые!L52+Цены!$C$3+Цены!$G$3</f>
        <v>3484.1500000000005</v>
      </c>
      <c r="M72" s="8">
        <f>'Цены 2'!M36+Сбытовые!M52+Цены!$C$3+Цены!$G$3</f>
        <v>3484.1500000000005</v>
      </c>
      <c r="N72" s="8">
        <f>'Цены 2'!N36+Сбытовые!N52+Цены!$C$3+Цены!$G$3</f>
        <v>3484.1500000000005</v>
      </c>
      <c r="O72" s="8">
        <f>'Цены 2'!O36+Сбытовые!O52+Цены!$C$3+Цены!$G$3</f>
        <v>3484.1500000000005</v>
      </c>
      <c r="P72" s="8">
        <f>'Цены 2'!P36+Сбытовые!P52+Цены!$C$3+Цены!$G$3</f>
        <v>3484.1500000000005</v>
      </c>
      <c r="Q72" s="8">
        <f>'Цены 2'!Q36+Сбытовые!Q52+Цены!$C$3+Цены!$G$3</f>
        <v>3484.1500000000005</v>
      </c>
      <c r="R72" s="8">
        <f>'Цены 2'!R36+Сбытовые!R52+Цены!$C$3+Цены!$G$3</f>
        <v>3484.1500000000005</v>
      </c>
      <c r="S72" s="8">
        <f>'Цены 2'!S36+Сбытовые!S52+Цены!$C$3+Цены!$G$3</f>
        <v>3484.1500000000005</v>
      </c>
      <c r="T72" s="8">
        <f>'Цены 2'!T36+Сбытовые!T52+Цены!$C$3+Цены!$G$3</f>
        <v>3484.1500000000005</v>
      </c>
      <c r="U72" s="8">
        <f>'Цены 2'!U36+Сбытовые!U52+Цены!$C$3+Цены!$G$3</f>
        <v>3484.1500000000005</v>
      </c>
      <c r="V72" s="8">
        <f>'Цены 2'!V36+Сбытовые!V52+Цены!$C$3+Цены!$G$3</f>
        <v>3484.1500000000005</v>
      </c>
      <c r="W72" s="8">
        <f>'Цены 2'!W36+Сбытовые!W52+Цены!$C$3+Цены!$G$3</f>
        <v>3484.1500000000005</v>
      </c>
      <c r="X72" s="8">
        <f>'Цены 2'!X36+Сбытовые!X52+Цены!$C$3+Цены!$G$3</f>
        <v>3484.1500000000005</v>
      </c>
      <c r="Y72" s="8">
        <f>'Цены 2'!Y36+Сбытовые!Y52+Цены!$C$3+Цены!$G$3</f>
        <v>3484.1500000000005</v>
      </c>
    </row>
    <row r="74" spans="1:25" x14ac:dyDescent="0.25">
      <c r="A74" s="97" t="s">
        <v>12</v>
      </c>
      <c r="B74" s="91" t="s">
        <v>94</v>
      </c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</row>
    <row r="75" spans="1:25" x14ac:dyDescent="0.25">
      <c r="A75" s="97"/>
      <c r="B75" s="6" t="s">
        <v>13</v>
      </c>
      <c r="C75" s="6" t="s">
        <v>14</v>
      </c>
      <c r="D75" s="6" t="s">
        <v>15</v>
      </c>
      <c r="E75" s="6" t="s">
        <v>16</v>
      </c>
      <c r="F75" s="6" t="s">
        <v>17</v>
      </c>
      <c r="G75" s="6" t="s">
        <v>18</v>
      </c>
      <c r="H75" s="6" t="s">
        <v>19</v>
      </c>
      <c r="I75" s="6" t="s">
        <v>20</v>
      </c>
      <c r="J75" s="6" t="s">
        <v>21</v>
      </c>
      <c r="K75" s="6" t="s">
        <v>22</v>
      </c>
      <c r="L75" s="6" t="s">
        <v>23</v>
      </c>
      <c r="M75" s="6" t="s">
        <v>24</v>
      </c>
      <c r="N75" s="6" t="s">
        <v>25</v>
      </c>
      <c r="O75" s="6" t="s">
        <v>26</v>
      </c>
      <c r="P75" s="6" t="s">
        <v>27</v>
      </c>
      <c r="Q75" s="6" t="s">
        <v>28</v>
      </c>
      <c r="R75" s="6" t="s">
        <v>29</v>
      </c>
      <c r="S75" s="6" t="s">
        <v>30</v>
      </c>
      <c r="T75" s="6" t="s">
        <v>31</v>
      </c>
      <c r="U75" s="6" t="s">
        <v>32</v>
      </c>
      <c r="V75" s="6" t="s">
        <v>33</v>
      </c>
      <c r="W75" s="6" t="s">
        <v>34</v>
      </c>
      <c r="X75" s="6" t="s">
        <v>35</v>
      </c>
      <c r="Y75" s="6" t="s">
        <v>36</v>
      </c>
    </row>
    <row r="76" spans="1:25" x14ac:dyDescent="0.25">
      <c r="A76" s="7">
        <v>1</v>
      </c>
      <c r="B76" s="8">
        <f>'Цены 2'!B6+Сбытовые!B22+Цены!$D$3+Цены!$G$3</f>
        <v>5275.79</v>
      </c>
      <c r="C76" s="8">
        <f>'Цены 2'!C6+Сбытовые!C22+Цены!$D$3+Цены!$G$3</f>
        <v>5266.43</v>
      </c>
      <c r="D76" s="8">
        <f>'Цены 2'!D6+Сбытовые!D22+Цены!$D$3+Цены!$G$3</f>
        <v>5232.6400000000003</v>
      </c>
      <c r="E76" s="8">
        <f>'Цены 2'!E6+Сбытовые!E22+Цены!$D$3+Цены!$G$3</f>
        <v>5060.22</v>
      </c>
      <c r="F76" s="8">
        <f>'Цены 2'!F6+Сбытовые!F22+Цены!$D$3+Цены!$G$3</f>
        <v>5256.64</v>
      </c>
      <c r="G76" s="8">
        <f>'Цены 2'!G6+Сбытовые!G22+Цены!$D$3+Цены!$G$3</f>
        <v>5259.7300000000005</v>
      </c>
      <c r="H76" s="8">
        <f>'Цены 2'!H6+Сбытовые!H22+Цены!$D$3+Цены!$G$3</f>
        <v>6032.34</v>
      </c>
      <c r="I76" s="8">
        <f>'Цены 2'!I6+Сбытовые!I22+Цены!$D$3+Цены!$G$3</f>
        <v>6319.97</v>
      </c>
      <c r="J76" s="8">
        <f>'Цены 2'!J6+Сбытовые!J22+Цены!$D$3+Цены!$G$3</f>
        <v>6438.49</v>
      </c>
      <c r="K76" s="8">
        <f>'Цены 2'!K6+Сбытовые!K22+Цены!$D$3+Цены!$G$3</f>
        <v>6500.8</v>
      </c>
      <c r="L76" s="8">
        <f>'Цены 2'!L6+Сбытовые!L22+Цены!$D$3+Цены!$G$3</f>
        <v>6500.58</v>
      </c>
      <c r="M76" s="8">
        <f>'Цены 2'!M6+Сбытовые!M22+Цены!$D$3+Цены!$G$3</f>
        <v>6490.96</v>
      </c>
      <c r="N76" s="8">
        <f>'Цены 2'!N6+Сбытовые!N22+Цены!$D$3+Цены!$G$3</f>
        <v>6473.7800000000007</v>
      </c>
      <c r="O76" s="8">
        <f>'Цены 2'!O6+Сбытовые!O22+Цены!$D$3+Цены!$G$3</f>
        <v>6471.5400000000009</v>
      </c>
      <c r="P76" s="8">
        <f>'Цены 2'!P6+Сбытовые!P22+Цены!$D$3+Цены!$G$3</f>
        <v>6465.3600000000006</v>
      </c>
      <c r="Q76" s="8">
        <f>'Цены 2'!Q6+Сбытовые!Q22+Цены!$D$3+Цены!$G$3</f>
        <v>6424.27</v>
      </c>
      <c r="R76" s="8">
        <f>'Цены 2'!R6+Сбытовые!R22+Цены!$D$3+Цены!$G$3</f>
        <v>6428.1200000000008</v>
      </c>
      <c r="S76" s="8">
        <f>'Цены 2'!S6+Сбытовые!S22+Цены!$D$3+Цены!$G$3</f>
        <v>6453.51</v>
      </c>
      <c r="T76" s="8">
        <f>'Цены 2'!T6+Сбытовые!T22+Цены!$D$3+Цены!$G$3</f>
        <v>6769.93</v>
      </c>
      <c r="U76" s="8">
        <f>'Цены 2'!U6+Сбытовые!U22+Цены!$D$3+Цены!$G$3</f>
        <v>6768.57</v>
      </c>
      <c r="V76" s="8">
        <f>'Цены 2'!V6+Сбытовые!V22+Цены!$D$3+Цены!$G$3</f>
        <v>6777.74</v>
      </c>
      <c r="W76" s="8">
        <f>'Цены 2'!W6+Сбытовые!W22+Цены!$D$3+Цены!$G$3</f>
        <v>6401.34</v>
      </c>
      <c r="X76" s="8">
        <f>'Цены 2'!X6+Сбытовые!X22+Цены!$D$3+Цены!$G$3</f>
        <v>6120.84</v>
      </c>
      <c r="Y76" s="8">
        <f>'Цены 2'!Y6+Сбытовые!Y22+Цены!$D$3+Цены!$G$3</f>
        <v>5540.55</v>
      </c>
    </row>
    <row r="77" spans="1:25" x14ac:dyDescent="0.25">
      <c r="A77" s="7">
        <v>2</v>
      </c>
      <c r="B77" s="8">
        <f>'Цены 2'!B7+Сбытовые!B23+Цены!$D$3+Цены!$G$3</f>
        <v>5262.6</v>
      </c>
      <c r="C77" s="8">
        <f>'Цены 2'!C7+Сбытовые!C23+Цены!$D$3+Цены!$G$3</f>
        <v>5210.1100000000006</v>
      </c>
      <c r="D77" s="8">
        <f>'Цены 2'!D7+Сбытовые!D23+Цены!$D$3+Цены!$G$3</f>
        <v>4925.66</v>
      </c>
      <c r="E77" s="8">
        <f>'Цены 2'!E7+Сбытовые!E23+Цены!$D$3+Цены!$G$3</f>
        <v>4925.66</v>
      </c>
      <c r="F77" s="8">
        <f>'Цены 2'!F7+Сбытовые!F23+Цены!$D$3+Цены!$G$3</f>
        <v>4925.6900000000005</v>
      </c>
      <c r="G77" s="8">
        <f>'Цены 2'!G7+Сбытовые!G23+Цены!$D$3+Цены!$G$3</f>
        <v>5246.14</v>
      </c>
      <c r="H77" s="8">
        <f>'Цены 2'!H7+Сбытовые!H23+Цены!$D$3+Цены!$G$3</f>
        <v>6023.4</v>
      </c>
      <c r="I77" s="8">
        <f>'Цены 2'!I7+Сбытовые!I23+Цены!$D$3+Цены!$G$3</f>
        <v>6347.27</v>
      </c>
      <c r="J77" s="8">
        <f>'Цены 2'!J7+Сбытовые!J23+Цены!$D$3+Цены!$G$3</f>
        <v>6628.51</v>
      </c>
      <c r="K77" s="8">
        <f>'Цены 2'!K7+Сбытовые!K23+Цены!$D$3+Цены!$G$3</f>
        <v>6780.4</v>
      </c>
      <c r="L77" s="8">
        <f>'Цены 2'!L7+Сбытовые!L23+Цены!$D$3+Цены!$G$3</f>
        <v>6785.74</v>
      </c>
      <c r="M77" s="8">
        <f>'Цены 2'!M7+Сбытовые!M23+Цены!$D$3+Цены!$G$3</f>
        <v>6782.0400000000009</v>
      </c>
      <c r="N77" s="8">
        <f>'Цены 2'!N7+Сбытовые!N23+Цены!$D$3+Цены!$G$3</f>
        <v>6768.17</v>
      </c>
      <c r="O77" s="8">
        <f>'Цены 2'!O7+Сбытовые!O23+Цены!$D$3+Цены!$G$3</f>
        <v>6769.6100000000006</v>
      </c>
      <c r="P77" s="8">
        <f>'Цены 2'!P7+Сбытовые!P23+Цены!$D$3+Цены!$G$3</f>
        <v>6773.8600000000006</v>
      </c>
      <c r="Q77" s="8">
        <f>'Цены 2'!Q7+Сбытовые!Q23+Цены!$D$3+Цены!$G$3</f>
        <v>6773.96</v>
      </c>
      <c r="R77" s="8">
        <f>'Цены 2'!R7+Сбытовые!R23+Цены!$D$3+Цены!$G$3</f>
        <v>6781.75</v>
      </c>
      <c r="S77" s="8">
        <f>'Цены 2'!S7+Сбытовые!S23+Цены!$D$3+Цены!$G$3</f>
        <v>6837.9</v>
      </c>
      <c r="T77" s="8">
        <f>'Цены 2'!T7+Сбытовые!T23+Цены!$D$3+Цены!$G$3</f>
        <v>6892.49</v>
      </c>
      <c r="U77" s="8">
        <f>'Цены 2'!U7+Сбытовые!U23+Цены!$D$3+Цены!$G$3</f>
        <v>6886.56</v>
      </c>
      <c r="V77" s="8">
        <f>'Цены 2'!V7+Сбытовые!V23+Цены!$D$3+Цены!$G$3</f>
        <v>6833.73</v>
      </c>
      <c r="W77" s="8">
        <f>'Цены 2'!W7+Сбытовые!W23+Цены!$D$3+Цены!$G$3</f>
        <v>6811.2000000000007</v>
      </c>
      <c r="X77" s="8">
        <f>'Цены 2'!X7+Сбытовые!X23+Цены!$D$3+Цены!$G$3</f>
        <v>6271.76</v>
      </c>
      <c r="Y77" s="8">
        <f>'Цены 2'!Y7+Сбытовые!Y23+Цены!$D$3+Цены!$G$3</f>
        <v>6016.4500000000007</v>
      </c>
    </row>
    <row r="78" spans="1:25" x14ac:dyDescent="0.25">
      <c r="A78" s="7">
        <v>3</v>
      </c>
      <c r="B78" s="8">
        <f>'Цены 2'!B8+Сбытовые!B24+Цены!$D$3+Цены!$G$3</f>
        <v>5851.3</v>
      </c>
      <c r="C78" s="8">
        <f>'Цены 2'!C8+Сбытовые!C24+Цены!$D$3+Цены!$G$3</f>
        <v>5495.05</v>
      </c>
      <c r="D78" s="8">
        <f>'Цены 2'!D8+Сбытовые!D24+Цены!$D$3+Цены!$G$3</f>
        <v>5235.1499999999996</v>
      </c>
      <c r="E78" s="8">
        <f>'Цены 2'!E8+Сбытовые!E24+Цены!$D$3+Цены!$G$3</f>
        <v>5202.42</v>
      </c>
      <c r="F78" s="8">
        <f>'Цены 2'!F8+Сбытовые!F24+Цены!$D$3+Цены!$G$3</f>
        <v>5792.82</v>
      </c>
      <c r="G78" s="8">
        <f>'Цены 2'!G8+Сбытовые!G24+Цены!$D$3+Цены!$G$3</f>
        <v>5898.2800000000007</v>
      </c>
      <c r="H78" s="8">
        <f>'Цены 2'!H8+Сбытовые!H24+Цены!$D$3+Цены!$G$3</f>
        <v>6130.7800000000007</v>
      </c>
      <c r="I78" s="8">
        <f>'Цены 2'!I8+Сбытовые!I24+Цены!$D$3+Цены!$G$3</f>
        <v>6448.3600000000006</v>
      </c>
      <c r="J78" s="8">
        <f>'Цены 2'!J8+Сбытовые!J24+Цены!$D$3+Цены!$G$3</f>
        <v>6821.09</v>
      </c>
      <c r="K78" s="8">
        <f>'Цены 2'!K8+Сбытовые!K24+Цены!$D$3+Цены!$G$3</f>
        <v>6879.6</v>
      </c>
      <c r="L78" s="8">
        <f>'Цены 2'!L8+Сбытовые!L24+Цены!$D$3+Цены!$G$3</f>
        <v>6887.59</v>
      </c>
      <c r="M78" s="8">
        <f>'Цены 2'!M8+Сбытовые!M24+Цены!$D$3+Цены!$G$3</f>
        <v>6856.17</v>
      </c>
      <c r="N78" s="8">
        <f>'Цены 2'!N8+Сбытовые!N24+Цены!$D$3+Цены!$G$3</f>
        <v>6834.02</v>
      </c>
      <c r="O78" s="8">
        <f>'Цены 2'!O8+Сбытовые!O24+Цены!$D$3+Цены!$G$3</f>
        <v>6833.99</v>
      </c>
      <c r="P78" s="8">
        <f>'Цены 2'!P8+Сбытовые!P24+Цены!$D$3+Цены!$G$3</f>
        <v>6834.98</v>
      </c>
      <c r="Q78" s="8">
        <f>'Цены 2'!Q8+Сбытовые!Q24+Цены!$D$3+Цены!$G$3</f>
        <v>6832.8600000000006</v>
      </c>
      <c r="R78" s="8">
        <f>'Цены 2'!R8+Сбытовые!R24+Цены!$D$3+Цены!$G$3</f>
        <v>6851.42</v>
      </c>
      <c r="S78" s="8">
        <f>'Цены 2'!S8+Сбытовые!S24+Цены!$D$3+Цены!$G$3</f>
        <v>6919.3600000000006</v>
      </c>
      <c r="T78" s="8">
        <f>'Цены 2'!T8+Сбытовые!T24+Цены!$D$3+Цены!$G$3</f>
        <v>6977.3600000000006</v>
      </c>
      <c r="U78" s="8">
        <f>'Цены 2'!U8+Сбытовые!U24+Цены!$D$3+Цены!$G$3</f>
        <v>7000.9600000000009</v>
      </c>
      <c r="V78" s="8">
        <f>'Цены 2'!V8+Сбытовые!V24+Цены!$D$3+Цены!$G$3</f>
        <v>6947.24</v>
      </c>
      <c r="W78" s="8">
        <f>'Цены 2'!W8+Сбытовые!W24+Цены!$D$3+Цены!$G$3</f>
        <v>6920.22</v>
      </c>
      <c r="X78" s="8">
        <f>'Цены 2'!X8+Сбытовые!X24+Цены!$D$3+Цены!$G$3</f>
        <v>6799.72</v>
      </c>
      <c r="Y78" s="8">
        <f>'Цены 2'!Y8+Сбытовые!Y24+Цены!$D$3+Цены!$G$3</f>
        <v>6251.76</v>
      </c>
    </row>
    <row r="79" spans="1:25" x14ac:dyDescent="0.25">
      <c r="A79" s="7">
        <v>4</v>
      </c>
      <c r="B79" s="8">
        <f>'Цены 2'!B9+Сбытовые!B25+Цены!$D$3+Цены!$G$3</f>
        <v>6187.24</v>
      </c>
      <c r="C79" s="8">
        <f>'Цены 2'!C9+Сбытовые!C25+Цены!$D$3+Цены!$G$3</f>
        <v>6034.02</v>
      </c>
      <c r="D79" s="8">
        <f>'Цены 2'!D9+Сбытовые!D25+Цены!$D$3+Цены!$G$3</f>
        <v>5960.7900000000009</v>
      </c>
      <c r="E79" s="8">
        <f>'Цены 2'!E9+Сбытовые!E25+Цены!$D$3+Цены!$G$3</f>
        <v>5910.8700000000008</v>
      </c>
      <c r="F79" s="8">
        <f>'Цены 2'!F9+Сбытовые!F25+Цены!$D$3+Цены!$G$3</f>
        <v>5935.33</v>
      </c>
      <c r="G79" s="8">
        <f>'Цены 2'!G9+Сбытовые!G25+Цены!$D$3+Цены!$G$3</f>
        <v>6027.76</v>
      </c>
      <c r="H79" s="8">
        <f>'Цены 2'!H9+Сбытовые!H25+Цены!$D$3+Цены!$G$3</f>
        <v>6151.89</v>
      </c>
      <c r="I79" s="8">
        <f>'Цены 2'!I9+Сбытовые!I25+Цены!$D$3+Цены!$G$3</f>
        <v>6261.97</v>
      </c>
      <c r="J79" s="8">
        <f>'Цены 2'!J9+Сбытовые!J25+Цены!$D$3+Цены!$G$3</f>
        <v>6750.49</v>
      </c>
      <c r="K79" s="8">
        <f>'Цены 2'!K9+Сбытовые!K25+Цены!$D$3+Цены!$G$3</f>
        <v>6806.96</v>
      </c>
      <c r="L79" s="8">
        <f>'Цены 2'!L9+Сбытовые!L25+Цены!$D$3+Цены!$G$3</f>
        <v>6823.49</v>
      </c>
      <c r="M79" s="8">
        <f>'Цены 2'!M9+Сбытовые!M25+Цены!$D$3+Цены!$G$3</f>
        <v>6812.47</v>
      </c>
      <c r="N79" s="8">
        <f>'Цены 2'!N9+Сбытовые!N25+Цены!$D$3+Цены!$G$3</f>
        <v>6811.01</v>
      </c>
      <c r="O79" s="8">
        <f>'Цены 2'!O9+Сбытовые!O25+Цены!$D$3+Цены!$G$3</f>
        <v>6797.68</v>
      </c>
      <c r="P79" s="8">
        <f>'Цены 2'!P9+Сбытовые!P25+Цены!$D$3+Цены!$G$3</f>
        <v>6814.76</v>
      </c>
      <c r="Q79" s="8">
        <f>'Цены 2'!Q9+Сбытовые!Q25+Цены!$D$3+Цены!$G$3</f>
        <v>6827.27</v>
      </c>
      <c r="R79" s="8">
        <f>'Цены 2'!R9+Сбытовые!R25+Цены!$D$3+Цены!$G$3</f>
        <v>6850.21</v>
      </c>
      <c r="S79" s="8">
        <f>'Цены 2'!S9+Сбытовые!S25+Цены!$D$3+Цены!$G$3</f>
        <v>6941.27</v>
      </c>
      <c r="T79" s="8">
        <f>'Цены 2'!T9+Сбытовые!T25+Цены!$D$3+Цены!$G$3</f>
        <v>6965.3700000000008</v>
      </c>
      <c r="U79" s="8">
        <f>'Цены 2'!U9+Сбытовые!U25+Цены!$D$3+Цены!$G$3</f>
        <v>6973.39</v>
      </c>
      <c r="V79" s="8">
        <f>'Цены 2'!V9+Сбытовые!V25+Цены!$D$3+Цены!$G$3</f>
        <v>6960.93</v>
      </c>
      <c r="W79" s="8">
        <f>'Цены 2'!W9+Сбытовые!W25+Цены!$D$3+Цены!$G$3</f>
        <v>6852.96</v>
      </c>
      <c r="X79" s="8">
        <f>'Цены 2'!X9+Сбытовые!X25+Цены!$D$3+Цены!$G$3</f>
        <v>6757.16</v>
      </c>
      <c r="Y79" s="8">
        <f>'Цены 2'!Y9+Сбытовые!Y25+Цены!$D$3+Цены!$G$3</f>
        <v>6233.98</v>
      </c>
    </row>
    <row r="80" spans="1:25" x14ac:dyDescent="0.25">
      <c r="A80" s="7">
        <v>5</v>
      </c>
      <c r="B80" s="8">
        <f>'Цены 2'!B10+Сбытовые!B26+Цены!$D$3+Цены!$G$3</f>
        <v>6104.0400000000009</v>
      </c>
      <c r="C80" s="8">
        <f>'Цены 2'!C10+Сбытовые!C26+Цены!$D$3+Цены!$G$3</f>
        <v>5997.46</v>
      </c>
      <c r="D80" s="8">
        <f>'Цены 2'!D10+Сбытовые!D26+Цены!$D$3+Цены!$G$3</f>
        <v>5948.27</v>
      </c>
      <c r="E80" s="8">
        <f>'Цены 2'!E10+Сбытовые!E26+Цены!$D$3+Цены!$G$3</f>
        <v>6009.76</v>
      </c>
      <c r="F80" s="8">
        <f>'Цены 2'!F10+Сбытовые!F26+Цены!$D$3+Цены!$G$3</f>
        <v>6032.9400000000005</v>
      </c>
      <c r="G80" s="8">
        <f>'Цены 2'!G10+Сбытовые!G26+Цены!$D$3+Цены!$G$3</f>
        <v>6259.7900000000009</v>
      </c>
      <c r="H80" s="8">
        <f>'Цены 2'!H10+Сбытовые!H26+Цены!$D$3+Цены!$G$3</f>
        <v>6233.3700000000008</v>
      </c>
      <c r="I80" s="8">
        <f>'Цены 2'!I10+Сбытовые!I26+Цены!$D$3+Цены!$G$3</f>
        <v>6327.25</v>
      </c>
      <c r="J80" s="8">
        <f>'Цены 2'!J10+Сбытовые!J26+Цены!$D$3+Цены!$G$3</f>
        <v>6709.6100000000006</v>
      </c>
      <c r="K80" s="8">
        <f>'Цены 2'!K10+Сбытовые!K26+Цены!$D$3+Цены!$G$3</f>
        <v>6756.68</v>
      </c>
      <c r="L80" s="8">
        <f>'Цены 2'!L10+Сбытовые!L26+Цены!$D$3+Цены!$G$3</f>
        <v>6761.71</v>
      </c>
      <c r="M80" s="8">
        <f>'Цены 2'!M10+Сбытовые!M26+Цены!$D$3+Цены!$G$3</f>
        <v>6765.0400000000009</v>
      </c>
      <c r="N80" s="8">
        <f>'Цены 2'!N10+Сбытовые!N26+Цены!$D$3+Цены!$G$3</f>
        <v>6761.81</v>
      </c>
      <c r="O80" s="8">
        <f>'Цены 2'!O10+Сбытовые!O26+Цены!$D$3+Цены!$G$3</f>
        <v>6757.81</v>
      </c>
      <c r="P80" s="8">
        <f>'Цены 2'!P10+Сбытовые!P26+Цены!$D$3+Цены!$G$3</f>
        <v>6762.4500000000007</v>
      </c>
      <c r="Q80" s="8">
        <f>'Цены 2'!Q10+Сбытовые!Q26+Цены!$D$3+Цены!$G$3</f>
        <v>6761.9500000000007</v>
      </c>
      <c r="R80" s="8">
        <f>'Цены 2'!R10+Сбытовые!R26+Цены!$D$3+Цены!$G$3</f>
        <v>6775.09</v>
      </c>
      <c r="S80" s="8">
        <f>'Цены 2'!S10+Сбытовые!S26+Цены!$D$3+Цены!$G$3</f>
        <v>6821.43</v>
      </c>
      <c r="T80" s="8">
        <f>'Цены 2'!T10+Сбытовые!T26+Цены!$D$3+Цены!$G$3</f>
        <v>6841.76</v>
      </c>
      <c r="U80" s="8">
        <f>'Цены 2'!U10+Сбытовые!U26+Цены!$D$3+Цены!$G$3</f>
        <v>6843.41</v>
      </c>
      <c r="V80" s="8">
        <f>'Цены 2'!V10+Сбытовые!V26+Цены!$D$3+Цены!$G$3</f>
        <v>6820.4400000000005</v>
      </c>
      <c r="W80" s="8">
        <f>'Цены 2'!W10+Сбытовые!W26+Цены!$D$3+Цены!$G$3</f>
        <v>6786.14</v>
      </c>
      <c r="X80" s="8">
        <f>'Цены 2'!X10+Сбытовые!X26+Цены!$D$3+Цены!$G$3</f>
        <v>6653.21</v>
      </c>
      <c r="Y80" s="8">
        <f>'Цены 2'!Y10+Сбытовые!Y26+Цены!$D$3+Цены!$G$3</f>
        <v>6236.88</v>
      </c>
    </row>
    <row r="81" spans="1:25" x14ac:dyDescent="0.25">
      <c r="A81" s="7">
        <v>6</v>
      </c>
      <c r="B81" s="8">
        <f>'Цены 2'!B11+Сбытовые!B27+Цены!$D$3+Цены!$G$3</f>
        <v>6021.68</v>
      </c>
      <c r="C81" s="8">
        <f>'Цены 2'!C11+Сбытовые!C27+Цены!$D$3+Цены!$G$3</f>
        <v>5951</v>
      </c>
      <c r="D81" s="8">
        <f>'Цены 2'!D11+Сбытовые!D27+Цены!$D$3+Цены!$G$3</f>
        <v>5896.9400000000005</v>
      </c>
      <c r="E81" s="8">
        <f>'Цены 2'!E11+Сбытовые!E27+Цены!$D$3+Цены!$G$3</f>
        <v>5858.0300000000007</v>
      </c>
      <c r="F81" s="8">
        <f>'Цены 2'!F11+Сбытовые!F27+Цены!$D$3+Цены!$G$3</f>
        <v>5866.4800000000005</v>
      </c>
      <c r="G81" s="8">
        <f>'Цены 2'!G11+Сбытовые!G27+Цены!$D$3+Цены!$G$3</f>
        <v>5907.1</v>
      </c>
      <c r="H81" s="8">
        <f>'Цены 2'!H11+Сбытовые!H27+Цены!$D$3+Цены!$G$3</f>
        <v>5944.77</v>
      </c>
      <c r="I81" s="8">
        <f>'Цены 2'!I11+Сбытовые!I27+Цены!$D$3+Цены!$G$3</f>
        <v>6054.5300000000007</v>
      </c>
      <c r="J81" s="8">
        <f>'Цены 2'!J11+Сбытовые!J27+Цены!$D$3+Цены!$G$3</f>
        <v>6245.5</v>
      </c>
      <c r="K81" s="8">
        <f>'Цены 2'!K11+Сбытовые!K27+Цены!$D$3+Цены!$G$3</f>
        <v>6700.32</v>
      </c>
      <c r="L81" s="8">
        <f>'Цены 2'!L11+Сбытовые!L27+Цены!$D$3+Цены!$G$3</f>
        <v>6721.81</v>
      </c>
      <c r="M81" s="8">
        <f>'Цены 2'!M11+Сбытовые!M27+Цены!$D$3+Цены!$G$3</f>
        <v>6718.98</v>
      </c>
      <c r="N81" s="8">
        <f>'Цены 2'!N11+Сбытовые!N27+Цены!$D$3+Цены!$G$3</f>
        <v>6694.56</v>
      </c>
      <c r="O81" s="8">
        <f>'Цены 2'!O11+Сбытовые!O27+Цены!$D$3+Цены!$G$3</f>
        <v>6687.17</v>
      </c>
      <c r="P81" s="8">
        <f>'Цены 2'!P11+Сбытовые!P27+Цены!$D$3+Цены!$G$3</f>
        <v>6691.49</v>
      </c>
      <c r="Q81" s="8">
        <f>'Цены 2'!Q11+Сбытовые!Q27+Цены!$D$3+Цены!$G$3</f>
        <v>6697.46</v>
      </c>
      <c r="R81" s="8">
        <f>'Цены 2'!R11+Сбытовые!R27+Цены!$D$3+Цены!$G$3</f>
        <v>6722.07</v>
      </c>
      <c r="S81" s="8">
        <f>'Цены 2'!S11+Сбытовые!S27+Цены!$D$3+Цены!$G$3</f>
        <v>6750.65</v>
      </c>
      <c r="T81" s="8">
        <f>'Цены 2'!T11+Сбытовые!T27+Цены!$D$3+Цены!$G$3</f>
        <v>6771.09</v>
      </c>
      <c r="U81" s="8">
        <f>'Цены 2'!U11+Сбытовые!U27+Цены!$D$3+Цены!$G$3</f>
        <v>6759.41</v>
      </c>
      <c r="V81" s="8">
        <f>'Цены 2'!V11+Сбытовые!V27+Цены!$D$3+Цены!$G$3</f>
        <v>6758.07</v>
      </c>
      <c r="W81" s="8">
        <f>'Цены 2'!W11+Сбытовые!W27+Цены!$D$3+Цены!$G$3</f>
        <v>6747.42</v>
      </c>
      <c r="X81" s="8">
        <f>'Цены 2'!X11+Сбытовые!X27+Цены!$D$3+Цены!$G$3</f>
        <v>6260.27</v>
      </c>
      <c r="Y81" s="8">
        <f>'Цены 2'!Y11+Сбытовые!Y27+Цены!$D$3+Цены!$G$3</f>
        <v>6153.07</v>
      </c>
    </row>
    <row r="82" spans="1:25" x14ac:dyDescent="0.25">
      <c r="A82" s="7">
        <v>7</v>
      </c>
      <c r="B82" s="8">
        <f>'Цены 2'!B12+Сбытовые!B28+Цены!$D$3+Цены!$G$3</f>
        <v>5914.07</v>
      </c>
      <c r="C82" s="8">
        <f>'Цены 2'!C12+Сбытовые!C28+Цены!$D$3+Цены!$G$3</f>
        <v>5772.43</v>
      </c>
      <c r="D82" s="8">
        <f>'Цены 2'!D12+Сбытовые!D28+Цены!$D$3+Цены!$G$3</f>
        <v>5770.24</v>
      </c>
      <c r="E82" s="8">
        <f>'Цены 2'!E12+Сбытовые!E28+Цены!$D$3+Цены!$G$3</f>
        <v>5637.24</v>
      </c>
      <c r="F82" s="8">
        <f>'Цены 2'!F12+Сбытовые!F28+Цены!$D$3+Цены!$G$3</f>
        <v>5829.05</v>
      </c>
      <c r="G82" s="8">
        <f>'Цены 2'!G12+Сбытовые!G28+Цены!$D$3+Цены!$G$3</f>
        <v>5910.63</v>
      </c>
      <c r="H82" s="8">
        <f>'Цены 2'!H12+Сбытовые!H28+Цены!$D$3+Цены!$G$3</f>
        <v>6041.81</v>
      </c>
      <c r="I82" s="8">
        <f>'Цены 2'!I12+Сбытовые!I28+Цены!$D$3+Цены!$G$3</f>
        <v>6334.06</v>
      </c>
      <c r="J82" s="8">
        <f>'Цены 2'!J12+Сбытовые!J28+Цены!$D$3+Цены!$G$3</f>
        <v>6746.0400000000009</v>
      </c>
      <c r="K82" s="8">
        <f>'Цены 2'!K12+Сбытовые!K28+Цены!$D$3+Цены!$G$3</f>
        <v>6814.9400000000005</v>
      </c>
      <c r="L82" s="8">
        <f>'Цены 2'!L12+Сбытовые!L28+Цены!$D$3+Цены!$G$3</f>
        <v>6825.8600000000006</v>
      </c>
      <c r="M82" s="8">
        <f>'Цены 2'!M12+Сбытовые!M28+Цены!$D$3+Цены!$G$3</f>
        <v>6807.77</v>
      </c>
      <c r="N82" s="8">
        <f>'Цены 2'!N12+Сбытовые!N28+Цены!$D$3+Цены!$G$3</f>
        <v>6776.9500000000007</v>
      </c>
      <c r="O82" s="8">
        <f>'Цены 2'!O12+Сбытовые!O28+Цены!$D$3+Цены!$G$3</f>
        <v>6787.5300000000007</v>
      </c>
      <c r="P82" s="8">
        <f>'Цены 2'!P12+Сбытовые!P28+Цены!$D$3+Цены!$G$3</f>
        <v>6782.58</v>
      </c>
      <c r="Q82" s="8">
        <f>'Цены 2'!Q12+Сбытовые!Q28+Цены!$D$3+Цены!$G$3</f>
        <v>6791.56</v>
      </c>
      <c r="R82" s="8">
        <f>'Цены 2'!R12+Сбытовые!R28+Цены!$D$3+Цены!$G$3</f>
        <v>6806.1</v>
      </c>
      <c r="S82" s="8">
        <f>'Цены 2'!S12+Сбытовые!S28+Цены!$D$3+Цены!$G$3</f>
        <v>6827.65</v>
      </c>
      <c r="T82" s="8">
        <f>'Цены 2'!T12+Сбытовые!T28+Цены!$D$3+Цены!$G$3</f>
        <v>6863.48</v>
      </c>
      <c r="U82" s="8">
        <f>'Цены 2'!U12+Сбытовые!U28+Цены!$D$3+Цены!$G$3</f>
        <v>6873.77</v>
      </c>
      <c r="V82" s="8">
        <f>'Цены 2'!V12+Сбытовые!V28+Цены!$D$3+Цены!$G$3</f>
        <v>6814.51</v>
      </c>
      <c r="W82" s="8">
        <f>'Цены 2'!W12+Сбытовые!W28+Цены!$D$3+Цены!$G$3</f>
        <v>6761.51</v>
      </c>
      <c r="X82" s="8">
        <f>'Цены 2'!X12+Сбытовые!X28+Цены!$D$3+Цены!$G$3</f>
        <v>6266.09</v>
      </c>
      <c r="Y82" s="8">
        <f>'Цены 2'!Y12+Сбытовые!Y28+Цены!$D$3+Цены!$G$3</f>
        <v>6039.4500000000007</v>
      </c>
    </row>
    <row r="83" spans="1:25" x14ac:dyDescent="0.25">
      <c r="A83" s="7">
        <v>8</v>
      </c>
      <c r="B83" s="8">
        <f>'Цены 2'!B13+Сбытовые!B29+Цены!$D$3+Цены!$G$3</f>
        <v>5875.17</v>
      </c>
      <c r="C83" s="8">
        <f>'Цены 2'!C13+Сбытовые!C29+Цены!$D$3+Цены!$G$3</f>
        <v>5562.26</v>
      </c>
      <c r="D83" s="8">
        <f>'Цены 2'!D13+Сбытовые!D29+Цены!$D$3+Цены!$G$3</f>
        <v>5505.4400000000005</v>
      </c>
      <c r="E83" s="8">
        <f>'Цены 2'!E13+Сбытовые!E29+Цены!$D$3+Цены!$G$3</f>
        <v>5479.1100000000006</v>
      </c>
      <c r="F83" s="8">
        <f>'Цены 2'!F13+Сбытовые!F29+Цены!$D$3+Цены!$G$3</f>
        <v>5778.33</v>
      </c>
      <c r="G83" s="8">
        <f>'Цены 2'!G13+Сбытовые!G29+Цены!$D$3+Цены!$G$3</f>
        <v>5873.5300000000007</v>
      </c>
      <c r="H83" s="8">
        <f>'Цены 2'!H13+Сбытовые!H29+Цены!$D$3+Цены!$G$3</f>
        <v>6056.14</v>
      </c>
      <c r="I83" s="8">
        <f>'Цены 2'!I13+Сбытовые!I29+Цены!$D$3+Цены!$G$3</f>
        <v>6342.2800000000007</v>
      </c>
      <c r="J83" s="8">
        <f>'Цены 2'!J13+Сбытовые!J29+Цены!$D$3+Цены!$G$3</f>
        <v>6756.57</v>
      </c>
      <c r="K83" s="8">
        <f>'Цены 2'!K13+Сбытовые!K29+Цены!$D$3+Цены!$G$3</f>
        <v>6823.3700000000008</v>
      </c>
      <c r="L83" s="8">
        <f>'Цены 2'!L13+Сбытовые!L29+Цены!$D$3+Цены!$G$3</f>
        <v>6818.05</v>
      </c>
      <c r="M83" s="8">
        <f>'Цены 2'!M13+Сбытовые!M29+Цены!$D$3+Цены!$G$3</f>
        <v>6801.47</v>
      </c>
      <c r="N83" s="8">
        <f>'Цены 2'!N13+Сбытовые!N29+Цены!$D$3+Цены!$G$3</f>
        <v>6781.4500000000007</v>
      </c>
      <c r="O83" s="8">
        <f>'Цены 2'!O13+Сбытовые!O29+Цены!$D$3+Цены!$G$3</f>
        <v>6795.15</v>
      </c>
      <c r="P83" s="8">
        <f>'Цены 2'!P13+Сбытовые!P29+Цены!$D$3+Цены!$G$3</f>
        <v>6804.56</v>
      </c>
      <c r="Q83" s="8">
        <f>'Цены 2'!Q13+Сбытовые!Q29+Цены!$D$3+Цены!$G$3</f>
        <v>6813.6100000000006</v>
      </c>
      <c r="R83" s="8">
        <f>'Цены 2'!R13+Сбытовые!R29+Цены!$D$3+Цены!$G$3</f>
        <v>6819.8700000000008</v>
      </c>
      <c r="S83" s="8">
        <f>'Цены 2'!S13+Сбытовые!S29+Цены!$D$3+Цены!$G$3</f>
        <v>6820.43</v>
      </c>
      <c r="T83" s="8">
        <f>'Цены 2'!T13+Сбытовые!T29+Цены!$D$3+Цены!$G$3</f>
        <v>6854.35</v>
      </c>
      <c r="U83" s="8">
        <f>'Цены 2'!U13+Сбытовые!U29+Цены!$D$3+Цены!$G$3</f>
        <v>6855.8700000000008</v>
      </c>
      <c r="V83" s="8">
        <f>'Цены 2'!V13+Сбытовые!V29+Цены!$D$3+Цены!$G$3</f>
        <v>6797.39</v>
      </c>
      <c r="W83" s="8">
        <f>'Цены 2'!W13+Сбытовые!W29+Цены!$D$3+Цены!$G$3</f>
        <v>6724.82</v>
      </c>
      <c r="X83" s="8">
        <f>'Цены 2'!X13+Сбытовые!X29+Цены!$D$3+Цены!$G$3</f>
        <v>6236.7900000000009</v>
      </c>
      <c r="Y83" s="8">
        <f>'Цены 2'!Y13+Сбытовые!Y29+Цены!$D$3+Цены!$G$3</f>
        <v>6029.3600000000006</v>
      </c>
    </row>
    <row r="84" spans="1:25" x14ac:dyDescent="0.25">
      <c r="A84" s="7">
        <v>9</v>
      </c>
      <c r="B84" s="8">
        <f>'Цены 2'!B14+Сбытовые!B30+Цены!$D$3+Цены!$G$3</f>
        <v>5915.14</v>
      </c>
      <c r="C84" s="8">
        <f>'Цены 2'!C14+Сбытовые!C30+Цены!$D$3+Цены!$G$3</f>
        <v>5830.56</v>
      </c>
      <c r="D84" s="8">
        <f>'Цены 2'!D14+Сбытовые!D30+Цены!$D$3+Цены!$G$3</f>
        <v>5745.79</v>
      </c>
      <c r="E84" s="8">
        <f>'Цены 2'!E14+Сбытовые!E30+Цены!$D$3+Цены!$G$3</f>
        <v>5596.85</v>
      </c>
      <c r="F84" s="8">
        <f>'Цены 2'!F14+Сбытовые!F30+Цены!$D$3+Цены!$G$3</f>
        <v>5843.96</v>
      </c>
      <c r="G84" s="8">
        <f>'Цены 2'!G14+Сбытовые!G30+Цены!$D$3+Цены!$G$3</f>
        <v>5950.33</v>
      </c>
      <c r="H84" s="8">
        <f>'Цены 2'!H14+Сбытовые!H30+Цены!$D$3+Цены!$G$3</f>
        <v>6150.5</v>
      </c>
      <c r="I84" s="8">
        <f>'Цены 2'!I14+Сбытовые!I30+Цены!$D$3+Цены!$G$3</f>
        <v>6466.09</v>
      </c>
      <c r="J84" s="8">
        <f>'Цены 2'!J14+Сбытовые!J30+Цены!$D$3+Цены!$G$3</f>
        <v>6841.1200000000008</v>
      </c>
      <c r="K84" s="8">
        <f>'Цены 2'!K14+Сбытовые!K30+Цены!$D$3+Цены!$G$3</f>
        <v>6940.97</v>
      </c>
      <c r="L84" s="8">
        <f>'Цены 2'!L14+Сбытовые!L30+Цены!$D$3+Цены!$G$3</f>
        <v>6939.88</v>
      </c>
      <c r="M84" s="8">
        <f>'Цены 2'!M14+Сбытовые!M30+Цены!$D$3+Цены!$G$3</f>
        <v>6930.3</v>
      </c>
      <c r="N84" s="8">
        <f>'Цены 2'!N14+Сбытовые!N30+Цены!$D$3+Цены!$G$3</f>
        <v>6919.66</v>
      </c>
      <c r="O84" s="8">
        <f>'Цены 2'!O14+Сбытовые!O30+Цены!$D$3+Цены!$G$3</f>
        <v>6916.05</v>
      </c>
      <c r="P84" s="8">
        <f>'Цены 2'!P14+Сбытовые!P30+Цены!$D$3+Цены!$G$3</f>
        <v>6925.6</v>
      </c>
      <c r="Q84" s="8">
        <f>'Цены 2'!Q14+Сбытовые!Q30+Цены!$D$3+Цены!$G$3</f>
        <v>6927.49</v>
      </c>
      <c r="R84" s="8">
        <f>'Цены 2'!R14+Сбытовые!R30+Цены!$D$3+Цены!$G$3</f>
        <v>6932.89</v>
      </c>
      <c r="S84" s="8">
        <f>'Цены 2'!S14+Сбытовые!S30+Цены!$D$3+Цены!$G$3</f>
        <v>6965.99</v>
      </c>
      <c r="T84" s="8">
        <f>'Цены 2'!T14+Сбытовые!T30+Цены!$D$3+Цены!$G$3</f>
        <v>6987.56</v>
      </c>
      <c r="U84" s="8">
        <f>'Цены 2'!U14+Сбытовые!U30+Цены!$D$3+Цены!$G$3</f>
        <v>6963.39</v>
      </c>
      <c r="V84" s="8">
        <f>'Цены 2'!V14+Сбытовые!V30+Цены!$D$3+Цены!$G$3</f>
        <v>6945.49</v>
      </c>
      <c r="W84" s="8">
        <f>'Цены 2'!W14+Сбытовые!W30+Цены!$D$3+Цены!$G$3</f>
        <v>6844.4400000000005</v>
      </c>
      <c r="X84" s="8">
        <f>'Цены 2'!X14+Сбытовые!X30+Цены!$D$3+Цены!$G$3</f>
        <v>6547.06</v>
      </c>
      <c r="Y84" s="8">
        <f>'Цены 2'!Y14+Сбытовые!Y30+Цены!$D$3+Цены!$G$3</f>
        <v>6124.26</v>
      </c>
    </row>
    <row r="85" spans="1:25" x14ac:dyDescent="0.25">
      <c r="A85" s="7">
        <v>10</v>
      </c>
      <c r="B85" s="8">
        <f>'Цены 2'!B15+Сбытовые!B31+Цены!$D$3+Цены!$G$3</f>
        <v>5946.8600000000006</v>
      </c>
      <c r="C85" s="8">
        <f>'Цены 2'!C15+Сбытовые!C31+Цены!$D$3+Цены!$G$3</f>
        <v>5846.47</v>
      </c>
      <c r="D85" s="8">
        <f>'Цены 2'!D15+Сбытовые!D31+Цены!$D$3+Цены!$G$3</f>
        <v>5794.33</v>
      </c>
      <c r="E85" s="8">
        <f>'Цены 2'!E15+Сбытовые!E31+Цены!$D$3+Цены!$G$3</f>
        <v>5529.57</v>
      </c>
      <c r="F85" s="8">
        <f>'Цены 2'!F15+Сбытовые!F31+Цены!$D$3+Цены!$G$3</f>
        <v>5843.8</v>
      </c>
      <c r="G85" s="8">
        <f>'Цены 2'!G15+Сбытовые!G31+Цены!$D$3+Цены!$G$3</f>
        <v>5976.88</v>
      </c>
      <c r="H85" s="8">
        <f>'Цены 2'!H15+Сбытовые!H31+Цены!$D$3+Цены!$G$3</f>
        <v>6204.1200000000008</v>
      </c>
      <c r="I85" s="8">
        <f>'Цены 2'!I15+Сбытовые!I31+Цены!$D$3+Цены!$G$3</f>
        <v>6601.75</v>
      </c>
      <c r="J85" s="8">
        <f>'Цены 2'!J15+Сбытовые!J31+Цены!$D$3+Цены!$G$3</f>
        <v>6855.77</v>
      </c>
      <c r="K85" s="8">
        <f>'Цены 2'!K15+Сбытовые!K31+Цены!$D$3+Цены!$G$3</f>
        <v>6907.68</v>
      </c>
      <c r="L85" s="8">
        <f>'Цены 2'!L15+Сбытовые!L31+Цены!$D$3+Цены!$G$3</f>
        <v>6926.1</v>
      </c>
      <c r="M85" s="8">
        <f>'Цены 2'!M15+Сбытовые!M31+Цены!$D$3+Цены!$G$3</f>
        <v>6910.85</v>
      </c>
      <c r="N85" s="8">
        <f>'Цены 2'!N15+Сбытовые!N31+Цены!$D$3+Цены!$G$3</f>
        <v>6865.6200000000008</v>
      </c>
      <c r="O85" s="8">
        <f>'Цены 2'!O15+Сбытовые!O31+Цены!$D$3+Цены!$G$3</f>
        <v>6880.34</v>
      </c>
      <c r="P85" s="8">
        <f>'Цены 2'!P15+Сбытовые!P31+Цены!$D$3+Цены!$G$3</f>
        <v>6898.5</v>
      </c>
      <c r="Q85" s="8">
        <f>'Цены 2'!Q15+Сбытовые!Q31+Цены!$D$3+Цены!$G$3</f>
        <v>6914.16</v>
      </c>
      <c r="R85" s="8">
        <f>'Цены 2'!R15+Сбытовые!R31+Цены!$D$3+Цены!$G$3</f>
        <v>6926.8</v>
      </c>
      <c r="S85" s="8">
        <f>'Цены 2'!S15+Сбытовые!S31+Цены!$D$3+Цены!$G$3</f>
        <v>6971.08</v>
      </c>
      <c r="T85" s="8">
        <f>'Цены 2'!T15+Сбытовые!T31+Цены!$D$3+Цены!$G$3</f>
        <v>6994.24</v>
      </c>
      <c r="U85" s="8">
        <f>'Цены 2'!U15+Сбытовые!U31+Цены!$D$3+Цены!$G$3</f>
        <v>6985.7100000000009</v>
      </c>
      <c r="V85" s="8">
        <f>'Цены 2'!V15+Сбытовые!V31+Цены!$D$3+Цены!$G$3</f>
        <v>6954.4400000000005</v>
      </c>
      <c r="W85" s="8">
        <f>'Цены 2'!W15+Сбытовые!W31+Цены!$D$3+Цены!$G$3</f>
        <v>6875.1900000000005</v>
      </c>
      <c r="X85" s="8">
        <f>'Цены 2'!X15+Сбытовые!X31+Цены!$D$3+Цены!$G$3</f>
        <v>6328.01</v>
      </c>
      <c r="Y85" s="8">
        <f>'Цены 2'!Y15+Сбытовые!Y31+Цены!$D$3+Цены!$G$3</f>
        <v>6071.85</v>
      </c>
    </row>
    <row r="86" spans="1:25" x14ac:dyDescent="0.25">
      <c r="A86" s="7">
        <v>11</v>
      </c>
      <c r="B86" s="8">
        <f>'Цены 2'!B16+Сбытовые!B32+Цены!$D$3+Цены!$G$3</f>
        <v>5939.6100000000006</v>
      </c>
      <c r="C86" s="8">
        <f>'Цены 2'!C16+Сбытовые!C32+Цены!$D$3+Цены!$G$3</f>
        <v>5851.7000000000007</v>
      </c>
      <c r="D86" s="8">
        <f>'Цены 2'!D16+Сбытовые!D32+Цены!$D$3+Цены!$G$3</f>
        <v>5721.1200000000008</v>
      </c>
      <c r="E86" s="8">
        <f>'Цены 2'!E16+Сбытовые!E32+Цены!$D$3+Цены!$G$3</f>
        <v>5491.54</v>
      </c>
      <c r="F86" s="8">
        <f>'Цены 2'!F16+Сбытовые!F32+Цены!$D$3+Цены!$G$3</f>
        <v>5847.31</v>
      </c>
      <c r="G86" s="8">
        <f>'Цены 2'!G16+Сбытовые!G32+Цены!$D$3+Цены!$G$3</f>
        <v>6021.92</v>
      </c>
      <c r="H86" s="8">
        <f>'Цены 2'!H16+Сбытовые!H32+Цены!$D$3+Цены!$G$3</f>
        <v>6307.8600000000006</v>
      </c>
      <c r="I86" s="8">
        <f>'Цены 2'!I16+Сбытовые!I32+Цены!$D$3+Цены!$G$3</f>
        <v>6752.2800000000007</v>
      </c>
      <c r="J86" s="8">
        <f>'Цены 2'!J16+Сбытовые!J32+Цены!$D$3+Цены!$G$3</f>
        <v>6941.06</v>
      </c>
      <c r="K86" s="8">
        <f>'Цены 2'!K16+Сбытовые!K32+Цены!$D$3+Цены!$G$3</f>
        <v>6972.41</v>
      </c>
      <c r="L86" s="8">
        <f>'Цены 2'!L16+Сбытовые!L32+Цены!$D$3+Цены!$G$3</f>
        <v>6968.42</v>
      </c>
      <c r="M86" s="8">
        <f>'Цены 2'!M16+Сбытовые!M32+Цены!$D$3+Цены!$G$3</f>
        <v>6957.14</v>
      </c>
      <c r="N86" s="8">
        <f>'Цены 2'!N16+Сбытовые!N32+Цены!$D$3+Цены!$G$3</f>
        <v>6926.4</v>
      </c>
      <c r="O86" s="8">
        <f>'Цены 2'!O16+Сбытовые!O32+Цены!$D$3+Цены!$G$3</f>
        <v>6936.38</v>
      </c>
      <c r="P86" s="8">
        <f>'Цены 2'!P16+Сбытовые!P32+Цены!$D$3+Цены!$G$3</f>
        <v>6941.88</v>
      </c>
      <c r="Q86" s="8">
        <f>'Цены 2'!Q16+Сбытовые!Q32+Цены!$D$3+Цены!$G$3</f>
        <v>6945.81</v>
      </c>
      <c r="R86" s="8">
        <f>'Цены 2'!R16+Сбытовые!R32+Цены!$D$3+Цены!$G$3</f>
        <v>6953.55</v>
      </c>
      <c r="S86" s="8">
        <f>'Цены 2'!S16+Сбытовые!S32+Цены!$D$3+Цены!$G$3</f>
        <v>6988.34</v>
      </c>
      <c r="T86" s="8">
        <f>'Цены 2'!T16+Сбытовые!T32+Цены!$D$3+Цены!$G$3</f>
        <v>7008.2900000000009</v>
      </c>
      <c r="U86" s="8">
        <f>'Цены 2'!U16+Сбытовые!U32+Цены!$D$3+Цены!$G$3</f>
        <v>6986.67</v>
      </c>
      <c r="V86" s="8">
        <f>'Цены 2'!V16+Сбытовые!V32+Цены!$D$3+Цены!$G$3</f>
        <v>6975.82</v>
      </c>
      <c r="W86" s="8">
        <f>'Цены 2'!W16+Сбытовые!W32+Цены!$D$3+Цены!$G$3</f>
        <v>6941.09</v>
      </c>
      <c r="X86" s="8">
        <f>'Цены 2'!X16+Сбытовые!X32+Цены!$D$3+Цены!$G$3</f>
        <v>6723.82</v>
      </c>
      <c r="Y86" s="8">
        <f>'Цены 2'!Y16+Сбытовые!Y32+Цены!$D$3+Цены!$G$3</f>
        <v>6165.93</v>
      </c>
    </row>
    <row r="87" spans="1:25" x14ac:dyDescent="0.25">
      <c r="A87" s="7">
        <v>12</v>
      </c>
      <c r="B87" s="8">
        <f>'Цены 2'!B17+Сбытовые!B33+Цены!$D$3+Цены!$G$3</f>
        <v>6023.39</v>
      </c>
      <c r="C87" s="8">
        <f>'Цены 2'!C17+Сбытовые!C33+Цены!$D$3+Цены!$G$3</f>
        <v>5898.38</v>
      </c>
      <c r="D87" s="8">
        <f>'Цены 2'!D17+Сбытовые!D33+Цены!$D$3+Цены!$G$3</f>
        <v>5848.57</v>
      </c>
      <c r="E87" s="8">
        <f>'Цены 2'!E17+Сбытовые!E33+Цены!$D$3+Цены!$G$3</f>
        <v>5819.04</v>
      </c>
      <c r="F87" s="8">
        <f>'Цены 2'!F17+Сбытовые!F33+Цены!$D$3+Цены!$G$3</f>
        <v>5842.47</v>
      </c>
      <c r="G87" s="8">
        <f>'Цены 2'!G17+Сбытовые!G33+Цены!$D$3+Цены!$G$3</f>
        <v>5907.9800000000005</v>
      </c>
      <c r="H87" s="8">
        <f>'Цены 2'!H17+Сбытовые!H33+Цены!$D$3+Цены!$G$3</f>
        <v>6025.09</v>
      </c>
      <c r="I87" s="8">
        <f>'Цены 2'!I17+Сбытовые!I33+Цены!$D$3+Цены!$G$3</f>
        <v>6143.24</v>
      </c>
      <c r="J87" s="8">
        <f>'Цены 2'!J17+Сбытовые!J33+Цены!$D$3+Цены!$G$3</f>
        <v>6733.9400000000005</v>
      </c>
      <c r="K87" s="8">
        <f>'Цены 2'!K17+Сбытовые!K33+Цены!$D$3+Цены!$G$3</f>
        <v>6838.15</v>
      </c>
      <c r="L87" s="8">
        <f>'Цены 2'!L17+Сбытовые!L33+Цены!$D$3+Цены!$G$3</f>
        <v>6853.51</v>
      </c>
      <c r="M87" s="8">
        <f>'Цены 2'!M17+Сбытовые!M33+Цены!$D$3+Цены!$G$3</f>
        <v>6849.4500000000007</v>
      </c>
      <c r="N87" s="8">
        <f>'Цены 2'!N17+Сбытовые!N33+Цены!$D$3+Цены!$G$3</f>
        <v>6834.31</v>
      </c>
      <c r="O87" s="8">
        <f>'Цены 2'!O17+Сбытовые!O33+Цены!$D$3+Цены!$G$3</f>
        <v>6817.8700000000008</v>
      </c>
      <c r="P87" s="8">
        <f>'Цены 2'!P17+Сбытовые!P33+Цены!$D$3+Цены!$G$3</f>
        <v>6828.3600000000006</v>
      </c>
      <c r="Q87" s="8">
        <f>'Цены 2'!Q17+Сбытовые!Q33+Цены!$D$3+Цены!$G$3</f>
        <v>6846.9</v>
      </c>
      <c r="R87" s="8">
        <f>'Цены 2'!R17+Сбытовые!R33+Цены!$D$3+Цены!$G$3</f>
        <v>6884.82</v>
      </c>
      <c r="S87" s="8">
        <f>'Цены 2'!S17+Сбытовые!S33+Цены!$D$3+Цены!$G$3</f>
        <v>6948.99</v>
      </c>
      <c r="T87" s="8">
        <f>'Цены 2'!T17+Сбытовые!T33+Цены!$D$3+Цены!$G$3</f>
        <v>6975.22</v>
      </c>
      <c r="U87" s="8">
        <f>'Цены 2'!U17+Сбытовые!U33+Цены!$D$3+Цены!$G$3</f>
        <v>6958.21</v>
      </c>
      <c r="V87" s="8">
        <f>'Цены 2'!V17+Сбытовые!V33+Цены!$D$3+Цены!$G$3</f>
        <v>6908.63</v>
      </c>
      <c r="W87" s="8">
        <f>'Цены 2'!W17+Сбытовые!W33+Цены!$D$3+Цены!$G$3</f>
        <v>6867.32</v>
      </c>
      <c r="X87" s="8">
        <f>'Цены 2'!X17+Сбытовые!X33+Цены!$D$3+Цены!$G$3</f>
        <v>6820.47</v>
      </c>
      <c r="Y87" s="8">
        <f>'Цены 2'!Y17+Сбытовые!Y33+Цены!$D$3+Цены!$G$3</f>
        <v>6203.93</v>
      </c>
    </row>
    <row r="88" spans="1:25" x14ac:dyDescent="0.25">
      <c r="A88" s="7">
        <v>13</v>
      </c>
      <c r="B88" s="8">
        <f>'Цены 2'!B18+Сбытовые!B34+Цены!$D$3+Цены!$G$3</f>
        <v>5893.02</v>
      </c>
      <c r="C88" s="8">
        <f>'Цены 2'!C18+Сбытовые!C34+Цены!$D$3+Цены!$G$3</f>
        <v>5811.3700000000008</v>
      </c>
      <c r="D88" s="8">
        <f>'Цены 2'!D18+Сбытовые!D34+Цены!$D$3+Цены!$G$3</f>
        <v>5320.6100000000006</v>
      </c>
      <c r="E88" s="8">
        <f>'Цены 2'!E18+Сбытовые!E34+Цены!$D$3+Цены!$G$3</f>
        <v>5229.8100000000004</v>
      </c>
      <c r="F88" s="8">
        <f>'Цены 2'!F18+Сбытовые!F34+Цены!$D$3+Цены!$G$3</f>
        <v>5298.33</v>
      </c>
      <c r="G88" s="8">
        <f>'Цены 2'!G18+Сбытовые!G34+Цены!$D$3+Цены!$G$3</f>
        <v>5457.33</v>
      </c>
      <c r="H88" s="8">
        <f>'Цены 2'!H18+Сбытовые!H34+Цены!$D$3+Цены!$G$3</f>
        <v>5556.2300000000005</v>
      </c>
      <c r="I88" s="8">
        <f>'Цены 2'!I18+Сбытовые!I34+Цены!$D$3+Цены!$G$3</f>
        <v>5849.66</v>
      </c>
      <c r="J88" s="8">
        <f>'Цены 2'!J18+Сбытовые!J34+Цены!$D$3+Цены!$G$3</f>
        <v>6097.0400000000009</v>
      </c>
      <c r="K88" s="8">
        <f>'Цены 2'!K18+Сбытовые!K34+Цены!$D$3+Цены!$G$3</f>
        <v>6317.6100000000006</v>
      </c>
      <c r="L88" s="8">
        <f>'Цены 2'!L18+Сбытовые!L34+Цены!$D$3+Цены!$G$3</f>
        <v>6391.97</v>
      </c>
      <c r="M88" s="8">
        <f>'Цены 2'!M18+Сбытовые!M34+Цены!$D$3+Цены!$G$3</f>
        <v>6394.56</v>
      </c>
      <c r="N88" s="8">
        <f>'Цены 2'!N18+Сбытовые!N34+Цены!$D$3+Цены!$G$3</f>
        <v>6381.88</v>
      </c>
      <c r="O88" s="8">
        <f>'Цены 2'!O18+Сбытовые!O34+Цены!$D$3+Цены!$G$3</f>
        <v>6387.14</v>
      </c>
      <c r="P88" s="8">
        <f>'Цены 2'!P18+Сбытовые!P34+Цены!$D$3+Цены!$G$3</f>
        <v>6382.0400000000009</v>
      </c>
      <c r="Q88" s="8">
        <f>'Цены 2'!Q18+Сбытовые!Q34+Цены!$D$3+Цены!$G$3</f>
        <v>6397.16</v>
      </c>
      <c r="R88" s="8">
        <f>'Цены 2'!R18+Сбытовые!R34+Цены!$D$3+Цены!$G$3</f>
        <v>6416.3600000000006</v>
      </c>
      <c r="S88" s="8">
        <f>'Цены 2'!S18+Сбытовые!S34+Цены!$D$3+Цены!$G$3</f>
        <v>6601.15</v>
      </c>
      <c r="T88" s="8">
        <f>'Цены 2'!T18+Сбытовые!T34+Цены!$D$3+Цены!$G$3</f>
        <v>6628.89</v>
      </c>
      <c r="U88" s="8">
        <f>'Цены 2'!U18+Сбытовые!U34+Цены!$D$3+Цены!$G$3</f>
        <v>6879.26</v>
      </c>
      <c r="V88" s="8">
        <f>'Цены 2'!V18+Сбытовые!V34+Цены!$D$3+Цены!$G$3</f>
        <v>6590.06</v>
      </c>
      <c r="W88" s="8">
        <f>'Цены 2'!W18+Сбытовые!W34+Цены!$D$3+Цены!$G$3</f>
        <v>6466.3600000000006</v>
      </c>
      <c r="X88" s="8">
        <f>'Цены 2'!X18+Сбытовые!X34+Цены!$D$3+Цены!$G$3</f>
        <v>6217.15</v>
      </c>
      <c r="Y88" s="8">
        <f>'Цены 2'!Y18+Сбытовые!Y34+Цены!$D$3+Цены!$G$3</f>
        <v>6076.43</v>
      </c>
    </row>
    <row r="89" spans="1:25" x14ac:dyDescent="0.25">
      <c r="A89" s="7">
        <v>14</v>
      </c>
      <c r="B89" s="8">
        <f>'Цены 2'!B19+Сбытовые!B35+Цены!$D$3+Цены!$G$3</f>
        <v>5848.38</v>
      </c>
      <c r="C89" s="8">
        <f>'Цены 2'!C19+Сбытовые!C35+Цены!$D$3+Цены!$G$3</f>
        <v>5771.1100000000006</v>
      </c>
      <c r="D89" s="8">
        <f>'Цены 2'!D19+Сбытовые!D35+Цены!$D$3+Цены!$G$3</f>
        <v>5163.04</v>
      </c>
      <c r="E89" s="8">
        <f>'Цены 2'!E19+Сбытовые!E35+Цены!$D$3+Цены!$G$3</f>
        <v>5133.3900000000003</v>
      </c>
      <c r="F89" s="8">
        <f>'Цены 2'!F19+Сбытовые!F35+Цены!$D$3+Цены!$G$3</f>
        <v>5428.55</v>
      </c>
      <c r="G89" s="8">
        <f>'Цены 2'!G19+Сбытовые!G35+Цены!$D$3+Цены!$G$3</f>
        <v>5843.8</v>
      </c>
      <c r="H89" s="8">
        <f>'Цены 2'!H19+Сбытовые!H35+Цены!$D$3+Цены!$G$3</f>
        <v>6056.42</v>
      </c>
      <c r="I89" s="8">
        <f>'Цены 2'!I19+Сбытовые!I35+Цены!$D$3+Цены!$G$3</f>
        <v>6483.9500000000007</v>
      </c>
      <c r="J89" s="8">
        <f>'Цены 2'!J19+Сбытовые!J35+Цены!$D$3+Цены!$G$3</f>
        <v>6870.64</v>
      </c>
      <c r="K89" s="8">
        <f>'Цены 2'!K19+Сбытовые!K35+Цены!$D$3+Цены!$G$3</f>
        <v>6972.1100000000006</v>
      </c>
      <c r="L89" s="8">
        <f>'Цены 2'!L19+Сбытовые!L35+Цены!$D$3+Цены!$G$3</f>
        <v>6972.96</v>
      </c>
      <c r="M89" s="8">
        <f>'Цены 2'!M19+Сбытовые!M35+Цены!$D$3+Цены!$G$3</f>
        <v>6961.52</v>
      </c>
      <c r="N89" s="8">
        <f>'Цены 2'!N19+Сбытовые!N35+Цены!$D$3+Цены!$G$3</f>
        <v>6927.84</v>
      </c>
      <c r="O89" s="8">
        <f>'Цены 2'!O19+Сбытовые!O35+Цены!$D$3+Цены!$G$3</f>
        <v>6913.5300000000007</v>
      </c>
      <c r="P89" s="8">
        <f>'Цены 2'!P19+Сбытовые!P35+Цены!$D$3+Цены!$G$3</f>
        <v>6921.2900000000009</v>
      </c>
      <c r="Q89" s="8">
        <f>'Цены 2'!Q19+Сбытовые!Q35+Цены!$D$3+Цены!$G$3</f>
        <v>6918.2800000000007</v>
      </c>
      <c r="R89" s="8">
        <f>'Цены 2'!R19+Сбытовые!R35+Цены!$D$3+Цены!$G$3</f>
        <v>6935.76</v>
      </c>
      <c r="S89" s="8">
        <f>'Цены 2'!S19+Сбытовые!S35+Цены!$D$3+Цены!$G$3</f>
        <v>6995.75</v>
      </c>
      <c r="T89" s="8">
        <f>'Цены 2'!T19+Сбытовые!T35+Цены!$D$3+Цены!$G$3</f>
        <v>7027.68</v>
      </c>
      <c r="U89" s="8">
        <f>'Цены 2'!U19+Сбытовые!U35+Цены!$D$3+Цены!$G$3</f>
        <v>7023.5300000000007</v>
      </c>
      <c r="V89" s="8">
        <f>'Цены 2'!V19+Сбытовые!V35+Цены!$D$3+Цены!$G$3</f>
        <v>6994.2100000000009</v>
      </c>
      <c r="W89" s="8">
        <f>'Цены 2'!W19+Сбытовые!W35+Цены!$D$3+Цены!$G$3</f>
        <v>6939.01</v>
      </c>
      <c r="X89" s="8">
        <f>'Цены 2'!X19+Сбытовые!X35+Цены!$D$3+Цены!$G$3</f>
        <v>6238.43</v>
      </c>
      <c r="Y89" s="8">
        <f>'Цены 2'!Y19+Сбытовые!Y35+Цены!$D$3+Цены!$G$3</f>
        <v>6118.6900000000005</v>
      </c>
    </row>
    <row r="90" spans="1:25" x14ac:dyDescent="0.25">
      <c r="A90" s="7">
        <v>15</v>
      </c>
      <c r="B90" s="8">
        <f>'Цены 2'!B20+Сбытовые!B36+Цены!$D$3+Цены!$G$3</f>
        <v>6101.15</v>
      </c>
      <c r="C90" s="8">
        <f>'Цены 2'!C20+Сбытовые!C36+Цены!$D$3+Цены!$G$3</f>
        <v>5896.58</v>
      </c>
      <c r="D90" s="8">
        <f>'Цены 2'!D20+Сбытовые!D36+Цены!$D$3+Цены!$G$3</f>
        <v>5840.56</v>
      </c>
      <c r="E90" s="8">
        <f>'Цены 2'!E20+Сбытовые!E36+Цены!$D$3+Цены!$G$3</f>
        <v>5832.76</v>
      </c>
      <c r="F90" s="8">
        <f>'Цены 2'!F20+Сбытовые!F36+Цены!$D$3+Цены!$G$3</f>
        <v>5859.4400000000005</v>
      </c>
      <c r="G90" s="8">
        <f>'Цены 2'!G20+Сбытовые!G36+Цены!$D$3+Цены!$G$3</f>
        <v>5978.17</v>
      </c>
      <c r="H90" s="8">
        <f>'Цены 2'!H20+Сбытовые!H36+Цены!$D$3+Цены!$G$3</f>
        <v>6197.59</v>
      </c>
      <c r="I90" s="8">
        <f>'Цены 2'!I20+Сбытовые!I36+Цены!$D$3+Цены!$G$3</f>
        <v>6844.26</v>
      </c>
      <c r="J90" s="8">
        <f>'Цены 2'!J20+Сбытовые!J36+Цены!$D$3+Цены!$G$3</f>
        <v>6988.8</v>
      </c>
      <c r="K90" s="8">
        <f>'Цены 2'!K20+Сбытовые!K36+Цены!$D$3+Цены!$G$3</f>
        <v>7010.39</v>
      </c>
      <c r="L90" s="8">
        <f>'Цены 2'!L20+Сбытовые!L36+Цены!$D$3+Цены!$G$3</f>
        <v>7025.72</v>
      </c>
      <c r="M90" s="8">
        <f>'Цены 2'!M20+Сбытовые!M36+Цены!$D$3+Цены!$G$3</f>
        <v>7014.42</v>
      </c>
      <c r="N90" s="8">
        <f>'Цены 2'!N20+Сбытовые!N36+Цены!$D$3+Цены!$G$3</f>
        <v>6989.97</v>
      </c>
      <c r="O90" s="8">
        <f>'Цены 2'!O20+Сбытовые!O36+Цены!$D$3+Цены!$G$3</f>
        <v>6998.49</v>
      </c>
      <c r="P90" s="8">
        <f>'Цены 2'!P20+Сбытовые!P36+Цены!$D$3+Цены!$G$3</f>
        <v>6997.7000000000007</v>
      </c>
      <c r="Q90" s="8">
        <f>'Цены 2'!Q20+Сбытовые!Q36+Цены!$D$3+Цены!$G$3</f>
        <v>7000.22</v>
      </c>
      <c r="R90" s="8">
        <f>'Цены 2'!R20+Сбытовые!R36+Цены!$D$3+Цены!$G$3</f>
        <v>7006.9800000000005</v>
      </c>
      <c r="S90" s="8">
        <f>'Цены 2'!S20+Сбытовые!S36+Цены!$D$3+Цены!$G$3</f>
        <v>7034.9800000000005</v>
      </c>
      <c r="T90" s="8">
        <f>'Цены 2'!T20+Сбытовые!T36+Цены!$D$3+Цены!$G$3</f>
        <v>7060.49</v>
      </c>
      <c r="U90" s="8">
        <f>'Цены 2'!U20+Сбытовые!U36+Цены!$D$3+Цены!$G$3</f>
        <v>7055.93</v>
      </c>
      <c r="V90" s="8">
        <f>'Цены 2'!V20+Сбытовые!V36+Цены!$D$3+Цены!$G$3</f>
        <v>7024.26</v>
      </c>
      <c r="W90" s="8">
        <f>'Цены 2'!W20+Сбытовые!W36+Цены!$D$3+Цены!$G$3</f>
        <v>6986.4600000000009</v>
      </c>
      <c r="X90" s="8">
        <f>'Цены 2'!X20+Сбытовые!X36+Цены!$D$3+Цены!$G$3</f>
        <v>6858.58</v>
      </c>
      <c r="Y90" s="8">
        <f>'Цены 2'!Y20+Сбытовые!Y36+Цены!$D$3+Цены!$G$3</f>
        <v>6236.31</v>
      </c>
    </row>
    <row r="91" spans="1:25" x14ac:dyDescent="0.25">
      <c r="A91" s="7">
        <v>16</v>
      </c>
      <c r="B91" s="8">
        <f>'Цены 2'!B21+Сбытовые!B37+Цены!$D$3+Цены!$G$3</f>
        <v>5952.14</v>
      </c>
      <c r="C91" s="8">
        <f>'Цены 2'!C21+Сбытовые!C37+Цены!$D$3+Цены!$G$3</f>
        <v>5884.49</v>
      </c>
      <c r="D91" s="8">
        <f>'Цены 2'!D21+Сбытовые!D37+Цены!$D$3+Цены!$G$3</f>
        <v>5831.38</v>
      </c>
      <c r="E91" s="8">
        <f>'Цены 2'!E21+Сбытовые!E37+Цены!$D$3+Цены!$G$3</f>
        <v>4945.45</v>
      </c>
      <c r="F91" s="8">
        <f>'Цены 2'!F21+Сбытовые!F37+Цены!$D$3+Цены!$G$3</f>
        <v>5623.58</v>
      </c>
      <c r="G91" s="8">
        <f>'Цены 2'!G21+Сбытовые!G37+Цены!$D$3+Цены!$G$3</f>
        <v>5895.9</v>
      </c>
      <c r="H91" s="8">
        <f>'Цены 2'!H21+Сбытовые!H37+Цены!$D$3+Цены!$G$3</f>
        <v>6123.25</v>
      </c>
      <c r="I91" s="8">
        <f>'Цены 2'!I21+Сбытовые!I37+Цены!$D$3+Цены!$G$3</f>
        <v>6563.92</v>
      </c>
      <c r="J91" s="8">
        <f>'Цены 2'!J21+Сбытовые!J37+Цены!$D$3+Цены!$G$3</f>
        <v>6859.25</v>
      </c>
      <c r="K91" s="8">
        <f>'Цены 2'!K21+Сбытовые!K37+Цены!$D$3+Цены!$G$3</f>
        <v>6917.23</v>
      </c>
      <c r="L91" s="8">
        <f>'Цены 2'!L21+Сбытовые!L37+Цены!$D$3+Цены!$G$3</f>
        <v>6912.1100000000006</v>
      </c>
      <c r="M91" s="8">
        <f>'Цены 2'!M21+Сбытовые!M37+Цены!$D$3+Цены!$G$3</f>
        <v>6889.06</v>
      </c>
      <c r="N91" s="8">
        <f>'Цены 2'!N21+Сбытовые!N37+Цены!$D$3+Цены!$G$3</f>
        <v>6849.1100000000006</v>
      </c>
      <c r="O91" s="8">
        <f>'Цены 2'!O21+Сбытовые!O37+Цены!$D$3+Цены!$G$3</f>
        <v>6852.55</v>
      </c>
      <c r="P91" s="8">
        <f>'Цены 2'!P21+Сбытовые!P37+Цены!$D$3+Цены!$G$3</f>
        <v>6866.0300000000007</v>
      </c>
      <c r="Q91" s="8">
        <f>'Цены 2'!Q21+Сбытовые!Q37+Цены!$D$3+Цены!$G$3</f>
        <v>6872.33</v>
      </c>
      <c r="R91" s="8">
        <f>'Цены 2'!R21+Сбытовые!R37+Цены!$D$3+Цены!$G$3</f>
        <v>6874.97</v>
      </c>
      <c r="S91" s="8">
        <f>'Цены 2'!S21+Сбытовые!S37+Цены!$D$3+Цены!$G$3</f>
        <v>6932.16</v>
      </c>
      <c r="T91" s="8">
        <f>'Цены 2'!T21+Сбытовые!T37+Цены!$D$3+Цены!$G$3</f>
        <v>6948.85</v>
      </c>
      <c r="U91" s="8">
        <f>'Цены 2'!U21+Сбытовые!U37+Цены!$D$3+Цены!$G$3</f>
        <v>6936.17</v>
      </c>
      <c r="V91" s="8">
        <f>'Цены 2'!V21+Сбытовые!V37+Цены!$D$3+Цены!$G$3</f>
        <v>6878.9400000000005</v>
      </c>
      <c r="W91" s="8">
        <f>'Цены 2'!W21+Сбытовые!W37+Цены!$D$3+Цены!$G$3</f>
        <v>6785.43</v>
      </c>
      <c r="X91" s="8">
        <f>'Цены 2'!X21+Сбытовые!X37+Цены!$D$3+Цены!$G$3</f>
        <v>6265.84</v>
      </c>
      <c r="Y91" s="8">
        <f>'Цены 2'!Y21+Сбытовые!Y37+Цены!$D$3+Цены!$G$3</f>
        <v>6045.5400000000009</v>
      </c>
    </row>
    <row r="92" spans="1:25" x14ac:dyDescent="0.25">
      <c r="A92" s="7">
        <v>17</v>
      </c>
      <c r="B92" s="8">
        <f>'Цены 2'!B22+Сбытовые!B38+Цены!$D$3+Цены!$G$3</f>
        <v>5920.04</v>
      </c>
      <c r="C92" s="8">
        <f>'Цены 2'!C22+Сбытовые!C38+Цены!$D$3+Цены!$G$3</f>
        <v>5872.35</v>
      </c>
      <c r="D92" s="8">
        <f>'Цены 2'!D22+Сбытовые!D38+Цены!$D$3+Цены!$G$3</f>
        <v>5794.81</v>
      </c>
      <c r="E92" s="8">
        <f>'Цены 2'!E22+Сбытовые!E38+Цены!$D$3+Цены!$G$3</f>
        <v>5683.55</v>
      </c>
      <c r="F92" s="8">
        <f>'Цены 2'!F22+Сбытовые!F38+Цены!$D$3+Цены!$G$3</f>
        <v>5873.52</v>
      </c>
      <c r="G92" s="8">
        <f>'Цены 2'!G22+Сбытовые!G38+Цены!$D$3+Цены!$G$3</f>
        <v>5924.1</v>
      </c>
      <c r="H92" s="8">
        <f>'Цены 2'!H22+Сбытовые!H38+Цены!$D$3+Цены!$G$3</f>
        <v>6128.49</v>
      </c>
      <c r="I92" s="8">
        <f>'Цены 2'!I22+Сбытовые!I38+Цены!$D$3+Цены!$G$3</f>
        <v>6483.1200000000008</v>
      </c>
      <c r="J92" s="8">
        <f>'Цены 2'!J22+Сбытовые!J38+Цены!$D$3+Цены!$G$3</f>
        <v>6755.5</v>
      </c>
      <c r="K92" s="8">
        <f>'Цены 2'!K22+Сбытовые!K38+Цены!$D$3+Цены!$G$3</f>
        <v>6808.24</v>
      </c>
      <c r="L92" s="8">
        <f>'Цены 2'!L22+Сбытовые!L38+Цены!$D$3+Цены!$G$3</f>
        <v>6800.25</v>
      </c>
      <c r="M92" s="8">
        <f>'Цены 2'!M22+Сбытовые!M38+Цены!$D$3+Цены!$G$3</f>
        <v>6777.63</v>
      </c>
      <c r="N92" s="8">
        <f>'Цены 2'!N22+Сбытовые!N38+Цены!$D$3+Цены!$G$3</f>
        <v>6739.88</v>
      </c>
      <c r="O92" s="8">
        <f>'Цены 2'!O22+Сбытовые!O38+Цены!$D$3+Цены!$G$3</f>
        <v>6738.0400000000009</v>
      </c>
      <c r="P92" s="8">
        <f>'Цены 2'!P22+Сбытовые!P38+Цены!$D$3+Цены!$G$3</f>
        <v>6722.5400000000009</v>
      </c>
      <c r="Q92" s="8">
        <f>'Цены 2'!Q22+Сбытовые!Q38+Цены!$D$3+Цены!$G$3</f>
        <v>6723.06</v>
      </c>
      <c r="R92" s="8">
        <f>'Цены 2'!R22+Сбытовые!R38+Цены!$D$3+Цены!$G$3</f>
        <v>6742.8</v>
      </c>
      <c r="S92" s="8">
        <f>'Цены 2'!S22+Сбытовые!S38+Цены!$D$3+Цены!$G$3</f>
        <v>6809.22</v>
      </c>
      <c r="T92" s="8">
        <f>'Цены 2'!T22+Сбытовые!T38+Цены!$D$3+Цены!$G$3</f>
        <v>6818.64</v>
      </c>
      <c r="U92" s="8">
        <f>'Цены 2'!U22+Сбытовые!U38+Цены!$D$3+Цены!$G$3</f>
        <v>6830.26</v>
      </c>
      <c r="V92" s="8">
        <f>'Цены 2'!V22+Сбытовые!V38+Цены!$D$3+Цены!$G$3</f>
        <v>6736.91</v>
      </c>
      <c r="W92" s="8">
        <f>'Цены 2'!W22+Сбытовые!W38+Цены!$D$3+Цены!$G$3</f>
        <v>6490.63</v>
      </c>
      <c r="X92" s="8">
        <f>'Цены 2'!X22+Сбытовые!X38+Цены!$D$3+Цены!$G$3</f>
        <v>6239.51</v>
      </c>
      <c r="Y92" s="8">
        <f>'Цены 2'!Y22+Сбытовые!Y38+Цены!$D$3+Цены!$G$3</f>
        <v>6066.7900000000009</v>
      </c>
    </row>
    <row r="93" spans="1:25" x14ac:dyDescent="0.25">
      <c r="A93" s="7">
        <v>18</v>
      </c>
      <c r="B93" s="8">
        <f>'Цены 2'!B23+Сбытовые!B39+Цены!$D$3+Цены!$G$3</f>
        <v>5905.51</v>
      </c>
      <c r="C93" s="8">
        <f>'Цены 2'!C23+Сбытовые!C39+Цены!$D$3+Цены!$G$3</f>
        <v>5855.13</v>
      </c>
      <c r="D93" s="8">
        <f>'Цены 2'!D23+Сбытовые!D39+Цены!$D$3+Цены!$G$3</f>
        <v>5773.18</v>
      </c>
      <c r="E93" s="8">
        <f>'Цены 2'!E23+Сбытовые!E39+Цены!$D$3+Цены!$G$3</f>
        <v>5769.7800000000007</v>
      </c>
      <c r="F93" s="8">
        <f>'Цены 2'!F23+Сбытовые!F39+Цены!$D$3+Цены!$G$3</f>
        <v>5859.08</v>
      </c>
      <c r="G93" s="8">
        <f>'Цены 2'!G23+Сбытовые!G39+Цены!$D$3+Цены!$G$3</f>
        <v>5936.96</v>
      </c>
      <c r="H93" s="8">
        <f>'Цены 2'!H23+Сбытовые!H39+Цены!$D$3+Цены!$G$3</f>
        <v>6167.32</v>
      </c>
      <c r="I93" s="8">
        <f>'Цены 2'!I23+Сбытовые!I39+Цены!$D$3+Цены!$G$3</f>
        <v>6605.84</v>
      </c>
      <c r="J93" s="8">
        <f>'Цены 2'!J23+Сбытовые!J39+Цены!$D$3+Цены!$G$3</f>
        <v>6823.25</v>
      </c>
      <c r="K93" s="8">
        <f>'Цены 2'!K23+Сбытовые!K39+Цены!$D$3+Цены!$G$3</f>
        <v>6858.1200000000008</v>
      </c>
      <c r="L93" s="8">
        <f>'Цены 2'!L23+Сбытовые!L39+Цены!$D$3+Цены!$G$3</f>
        <v>6854.9</v>
      </c>
      <c r="M93" s="8">
        <f>'Цены 2'!M23+Сбытовые!M39+Цены!$D$3+Цены!$G$3</f>
        <v>6838.7000000000007</v>
      </c>
      <c r="N93" s="8">
        <f>'Цены 2'!N23+Сбытовые!N39+Цены!$D$3+Цены!$G$3</f>
        <v>6807.3700000000008</v>
      </c>
      <c r="O93" s="8">
        <f>'Цены 2'!O23+Сбытовые!O39+Цены!$D$3+Цены!$G$3</f>
        <v>6809.0300000000007</v>
      </c>
      <c r="P93" s="8">
        <f>'Цены 2'!P23+Сбытовые!P39+Цены!$D$3+Цены!$G$3</f>
        <v>6812.84</v>
      </c>
      <c r="Q93" s="8">
        <f>'Цены 2'!Q23+Сбытовые!Q39+Цены!$D$3+Цены!$G$3</f>
        <v>6818.1</v>
      </c>
      <c r="R93" s="8">
        <f>'Цены 2'!R23+Сбытовые!R39+Цены!$D$3+Цены!$G$3</f>
        <v>6846.5300000000007</v>
      </c>
      <c r="S93" s="8">
        <f>'Цены 2'!S23+Сбытовые!S39+Цены!$D$3+Цены!$G$3</f>
        <v>6911.09</v>
      </c>
      <c r="T93" s="8">
        <f>'Цены 2'!T23+Сбытовые!T39+Цены!$D$3+Цены!$G$3</f>
        <v>6954.34</v>
      </c>
      <c r="U93" s="8">
        <f>'Цены 2'!U23+Сбытовые!U39+Цены!$D$3+Цены!$G$3</f>
        <v>6972.8</v>
      </c>
      <c r="V93" s="8">
        <f>'Цены 2'!V23+Сбытовые!V39+Цены!$D$3+Цены!$G$3</f>
        <v>6947.3600000000006</v>
      </c>
      <c r="W93" s="8">
        <f>'Цены 2'!W23+Сбытовые!W39+Цены!$D$3+Цены!$G$3</f>
        <v>6925.3700000000008</v>
      </c>
      <c r="X93" s="8">
        <f>'Цены 2'!X23+Сбытовые!X39+Цены!$D$3+Цены!$G$3</f>
        <v>6838.74</v>
      </c>
      <c r="Y93" s="8">
        <f>'Цены 2'!Y23+Сбытовые!Y39+Цены!$D$3+Цены!$G$3</f>
        <v>6236.73</v>
      </c>
    </row>
    <row r="94" spans="1:25" x14ac:dyDescent="0.25">
      <c r="A94" s="7">
        <v>19</v>
      </c>
      <c r="B94" s="8">
        <f>'Цены 2'!B24+Сбытовые!B40+Цены!$D$3+Цены!$G$3</f>
        <v>6087.4400000000005</v>
      </c>
      <c r="C94" s="8">
        <f>'Цены 2'!C24+Сбытовые!C40+Цены!$D$3+Цены!$G$3</f>
        <v>5992.1</v>
      </c>
      <c r="D94" s="8">
        <f>'Цены 2'!D24+Сбытовые!D40+Цены!$D$3+Цены!$G$3</f>
        <v>5889.84</v>
      </c>
      <c r="E94" s="8">
        <f>'Цены 2'!E24+Сбытовые!E40+Цены!$D$3+Цены!$G$3</f>
        <v>5881.1100000000006</v>
      </c>
      <c r="F94" s="8">
        <f>'Цены 2'!F24+Сбытовые!F40+Цены!$D$3+Цены!$G$3</f>
        <v>5896.08</v>
      </c>
      <c r="G94" s="8">
        <f>'Цены 2'!G24+Сбытовые!G40+Цены!$D$3+Цены!$G$3</f>
        <v>5999.08</v>
      </c>
      <c r="H94" s="8">
        <f>'Цены 2'!H24+Сбытовые!H40+Цены!$D$3+Цены!$G$3</f>
        <v>5984.2900000000009</v>
      </c>
      <c r="I94" s="8">
        <f>'Цены 2'!I24+Сбытовые!I40+Цены!$D$3+Цены!$G$3</f>
        <v>6133.33</v>
      </c>
      <c r="J94" s="8">
        <f>'Цены 2'!J24+Сбытовые!J40+Цены!$D$3+Цены!$G$3</f>
        <v>6518.73</v>
      </c>
      <c r="K94" s="8">
        <f>'Цены 2'!K24+Сбытовые!K40+Цены!$D$3+Цены!$G$3</f>
        <v>6789.76</v>
      </c>
      <c r="L94" s="8">
        <f>'Цены 2'!L24+Сбытовые!L40+Цены!$D$3+Цены!$G$3</f>
        <v>6807.4400000000005</v>
      </c>
      <c r="M94" s="8">
        <f>'Цены 2'!M24+Сбытовые!M40+Цены!$D$3+Цены!$G$3</f>
        <v>6787.14</v>
      </c>
      <c r="N94" s="8">
        <f>'Цены 2'!N24+Сбытовые!N40+Цены!$D$3+Цены!$G$3</f>
        <v>6780.64</v>
      </c>
      <c r="O94" s="8">
        <f>'Цены 2'!O24+Сбытовые!O40+Цены!$D$3+Цены!$G$3</f>
        <v>6757.6200000000008</v>
      </c>
      <c r="P94" s="8">
        <f>'Цены 2'!P24+Сбытовые!P40+Цены!$D$3+Цены!$G$3</f>
        <v>6756.72</v>
      </c>
      <c r="Q94" s="8">
        <f>'Цены 2'!Q24+Сбытовые!Q40+Цены!$D$3+Цены!$G$3</f>
        <v>6751.63</v>
      </c>
      <c r="R94" s="8">
        <f>'Цены 2'!R24+Сбытовые!R40+Цены!$D$3+Цены!$G$3</f>
        <v>6813.1</v>
      </c>
      <c r="S94" s="8">
        <f>'Цены 2'!S24+Сбытовые!S40+Цены!$D$3+Цены!$G$3</f>
        <v>6885.4</v>
      </c>
      <c r="T94" s="8">
        <f>'Цены 2'!T24+Сбытовые!T40+Цены!$D$3+Цены!$G$3</f>
        <v>6910.27</v>
      </c>
      <c r="U94" s="8">
        <f>'Цены 2'!U24+Сбытовые!U40+Цены!$D$3+Цены!$G$3</f>
        <v>6938.72</v>
      </c>
      <c r="V94" s="8">
        <f>'Цены 2'!V24+Сбытовые!V40+Цены!$D$3+Цены!$G$3</f>
        <v>6861.58</v>
      </c>
      <c r="W94" s="8">
        <f>'Цены 2'!W24+Сбытовые!W40+Цены!$D$3+Цены!$G$3</f>
        <v>6832.9</v>
      </c>
      <c r="X94" s="8">
        <f>'Цены 2'!X24+Сбытовые!X40+Цены!$D$3+Цены!$G$3</f>
        <v>6806.9</v>
      </c>
      <c r="Y94" s="8">
        <f>'Цены 2'!Y24+Сбытовые!Y40+Цены!$D$3+Цены!$G$3</f>
        <v>6205.81</v>
      </c>
    </row>
    <row r="95" spans="1:25" x14ac:dyDescent="0.25">
      <c r="A95" s="7">
        <v>20</v>
      </c>
      <c r="B95" s="8">
        <f>'Цены 2'!B25+Сбытовые!B41+Цены!$D$3+Цены!$G$3</f>
        <v>6059.66</v>
      </c>
      <c r="C95" s="8">
        <f>'Цены 2'!C25+Сбытовые!C41+Цены!$D$3+Цены!$G$3</f>
        <v>5879.91</v>
      </c>
      <c r="D95" s="8">
        <f>'Цены 2'!D25+Сбытовые!D41+Цены!$D$3+Цены!$G$3</f>
        <v>5832.33</v>
      </c>
      <c r="E95" s="8">
        <f>'Цены 2'!E25+Сбытовые!E41+Цены!$D$3+Цены!$G$3</f>
        <v>5783.22</v>
      </c>
      <c r="F95" s="8">
        <f>'Цены 2'!F25+Сбытовые!F41+Цены!$D$3+Цены!$G$3</f>
        <v>5842.31</v>
      </c>
      <c r="G95" s="8">
        <f>'Цены 2'!G25+Сбытовые!G41+Цены!$D$3+Цены!$G$3</f>
        <v>5879.1100000000006</v>
      </c>
      <c r="H95" s="8">
        <f>'Цены 2'!H25+Сбытовые!H41+Цены!$D$3+Цены!$G$3</f>
        <v>5873.82</v>
      </c>
      <c r="I95" s="8">
        <f>'Цены 2'!I25+Сбытовые!I41+Цены!$D$3+Цены!$G$3</f>
        <v>5987.89</v>
      </c>
      <c r="J95" s="8">
        <f>'Цены 2'!J25+Сбытовые!J41+Цены!$D$3+Цены!$G$3</f>
        <v>6241.22</v>
      </c>
      <c r="K95" s="8">
        <f>'Цены 2'!K25+Сбытовые!K41+Цены!$D$3+Цены!$G$3</f>
        <v>6736.5300000000007</v>
      </c>
      <c r="L95" s="8">
        <f>'Цены 2'!L25+Сбытовые!L41+Цены!$D$3+Цены!$G$3</f>
        <v>6762.3600000000006</v>
      </c>
      <c r="M95" s="8">
        <f>'Цены 2'!M25+Сбытовые!M41+Цены!$D$3+Цены!$G$3</f>
        <v>6765.98</v>
      </c>
      <c r="N95" s="8">
        <f>'Цены 2'!N25+Сбытовые!N41+Цены!$D$3+Цены!$G$3</f>
        <v>6741.07</v>
      </c>
      <c r="O95" s="8">
        <f>'Цены 2'!O25+Сбытовые!O41+Цены!$D$3+Цены!$G$3</f>
        <v>6740.1100000000006</v>
      </c>
      <c r="P95" s="8">
        <f>'Цены 2'!P25+Сбытовые!P41+Цены!$D$3+Цены!$G$3</f>
        <v>6742.2000000000007</v>
      </c>
      <c r="Q95" s="8">
        <f>'Цены 2'!Q25+Сбытовые!Q41+Цены!$D$3+Цены!$G$3</f>
        <v>6742.07</v>
      </c>
      <c r="R95" s="8">
        <f>'Цены 2'!R25+Сбытовые!R41+Цены!$D$3+Цены!$G$3</f>
        <v>6781.4</v>
      </c>
      <c r="S95" s="8">
        <f>'Цены 2'!S25+Сбытовые!S41+Цены!$D$3+Цены!$G$3</f>
        <v>6873.84</v>
      </c>
      <c r="T95" s="8">
        <f>'Цены 2'!T25+Сбытовые!T41+Цены!$D$3+Цены!$G$3</f>
        <v>6915.81</v>
      </c>
      <c r="U95" s="8">
        <f>'Цены 2'!U25+Сбытовые!U41+Цены!$D$3+Цены!$G$3</f>
        <v>6925.6100000000006</v>
      </c>
      <c r="V95" s="8">
        <f>'Цены 2'!V25+Сбытовые!V41+Цены!$D$3+Цены!$G$3</f>
        <v>6882.15</v>
      </c>
      <c r="W95" s="8">
        <f>'Цены 2'!W25+Сбытовые!W41+Цены!$D$3+Цены!$G$3</f>
        <v>6843.31</v>
      </c>
      <c r="X95" s="8">
        <f>'Цены 2'!X25+Сбытовые!X41+Цены!$D$3+Цены!$G$3</f>
        <v>6785.77</v>
      </c>
      <c r="Y95" s="8">
        <f>'Цены 2'!Y25+Сбытовые!Y41+Цены!$D$3+Цены!$G$3</f>
        <v>6186.51</v>
      </c>
    </row>
    <row r="96" spans="1:25" x14ac:dyDescent="0.25">
      <c r="A96" s="7">
        <v>21</v>
      </c>
      <c r="B96" s="8">
        <f>'Цены 2'!B26+Сбытовые!B42+Цены!$D$3+Цены!$G$3</f>
        <v>5917.82</v>
      </c>
      <c r="C96" s="8">
        <f>'Цены 2'!C26+Сбытовые!C42+Цены!$D$3+Цены!$G$3</f>
        <v>5874.6200000000008</v>
      </c>
      <c r="D96" s="8">
        <f>'Цены 2'!D26+Сбытовые!D42+Цены!$D$3+Цены!$G$3</f>
        <v>5806.09</v>
      </c>
      <c r="E96" s="8">
        <f>'Цены 2'!E26+Сбытовые!E42+Цены!$D$3+Цены!$G$3</f>
        <v>5798.72</v>
      </c>
      <c r="F96" s="8">
        <f>'Цены 2'!F26+Сбытовые!F42+Цены!$D$3+Цены!$G$3</f>
        <v>5875.99</v>
      </c>
      <c r="G96" s="8">
        <f>'Цены 2'!G26+Сбытовые!G42+Цены!$D$3+Цены!$G$3</f>
        <v>5958.3700000000008</v>
      </c>
      <c r="H96" s="8">
        <f>'Цены 2'!H26+Сбытовые!H42+Цены!$D$3+Цены!$G$3</f>
        <v>6143.48</v>
      </c>
      <c r="I96" s="8">
        <f>'Цены 2'!I26+Сбытовые!I42+Цены!$D$3+Цены!$G$3</f>
        <v>6471.1900000000005</v>
      </c>
      <c r="J96" s="8">
        <f>'Цены 2'!J26+Сбытовые!J42+Цены!$D$3+Цены!$G$3</f>
        <v>6737.07</v>
      </c>
      <c r="K96" s="8">
        <f>'Цены 2'!K26+Сбытовые!K42+Цены!$D$3+Цены!$G$3</f>
        <v>6804.06</v>
      </c>
      <c r="L96" s="8">
        <f>'Цены 2'!L26+Сбытовые!L42+Цены!$D$3+Цены!$G$3</f>
        <v>6808.74</v>
      </c>
      <c r="M96" s="8">
        <f>'Цены 2'!M26+Сбытовые!M42+Цены!$D$3+Цены!$G$3</f>
        <v>6798.71</v>
      </c>
      <c r="N96" s="8">
        <f>'Цены 2'!N26+Сбытовые!N42+Цены!$D$3+Цены!$G$3</f>
        <v>6773.42</v>
      </c>
      <c r="O96" s="8">
        <f>'Цены 2'!O26+Сбытовые!O42+Цены!$D$3+Цены!$G$3</f>
        <v>6776.77</v>
      </c>
      <c r="P96" s="8">
        <f>'Цены 2'!P26+Сбытовые!P42+Цены!$D$3+Цены!$G$3</f>
        <v>6783.81</v>
      </c>
      <c r="Q96" s="8">
        <f>'Цены 2'!Q26+Сбытовые!Q42+Цены!$D$3+Цены!$G$3</f>
        <v>6784.49</v>
      </c>
      <c r="R96" s="8">
        <f>'Цены 2'!R26+Сбытовые!R42+Цены!$D$3+Цены!$G$3</f>
        <v>6791.88</v>
      </c>
      <c r="S96" s="8">
        <f>'Цены 2'!S26+Сбытовые!S42+Цены!$D$3+Цены!$G$3</f>
        <v>6835.6900000000005</v>
      </c>
      <c r="T96" s="8">
        <f>'Цены 2'!T26+Сбытовые!T42+Цены!$D$3+Цены!$G$3</f>
        <v>6859.91</v>
      </c>
      <c r="U96" s="8">
        <f>'Цены 2'!U26+Сбытовые!U42+Цены!$D$3+Цены!$G$3</f>
        <v>6859.07</v>
      </c>
      <c r="V96" s="8">
        <f>'Цены 2'!V26+Сбытовые!V42+Цены!$D$3+Цены!$G$3</f>
        <v>6821.34</v>
      </c>
      <c r="W96" s="8">
        <f>'Цены 2'!W26+Сбытовые!W42+Цены!$D$3+Цены!$G$3</f>
        <v>6786.81</v>
      </c>
      <c r="X96" s="8">
        <f>'Цены 2'!X26+Сбытовые!X42+Цены!$D$3+Цены!$G$3</f>
        <v>6256.1100000000006</v>
      </c>
      <c r="Y96" s="8">
        <f>'Цены 2'!Y26+Сбытовые!Y42+Цены!$D$3+Цены!$G$3</f>
        <v>6061.68</v>
      </c>
    </row>
    <row r="97" spans="1:25" x14ac:dyDescent="0.25">
      <c r="A97" s="7">
        <v>22</v>
      </c>
      <c r="B97" s="8">
        <f>'Цены 2'!B27+Сбытовые!B43+Цены!$D$3+Цены!$G$3</f>
        <v>5950.3600000000006</v>
      </c>
      <c r="C97" s="8">
        <f>'Цены 2'!C27+Сбытовые!C43+Цены!$D$3+Цены!$G$3</f>
        <v>5881.2300000000005</v>
      </c>
      <c r="D97" s="8">
        <f>'Цены 2'!D27+Сбытовые!D43+Цены!$D$3+Цены!$G$3</f>
        <v>5828.22</v>
      </c>
      <c r="E97" s="8">
        <f>'Цены 2'!E27+Сбытовые!E43+Цены!$D$3+Цены!$G$3</f>
        <v>5826.6200000000008</v>
      </c>
      <c r="F97" s="8">
        <f>'Цены 2'!F27+Сбытовые!F43+Цены!$D$3+Цены!$G$3</f>
        <v>5879.32</v>
      </c>
      <c r="G97" s="8">
        <f>'Цены 2'!G27+Сбытовые!G43+Цены!$D$3+Цены!$G$3</f>
        <v>5945.76</v>
      </c>
      <c r="H97" s="8">
        <f>'Цены 2'!H27+Сбытовые!H43+Цены!$D$3+Цены!$G$3</f>
        <v>6209.92</v>
      </c>
      <c r="I97" s="8">
        <f>'Цены 2'!I27+Сбытовые!I43+Цены!$D$3+Цены!$G$3</f>
        <v>6542.76</v>
      </c>
      <c r="J97" s="8">
        <f>'Цены 2'!J27+Сбытовые!J43+Цены!$D$3+Цены!$G$3</f>
        <v>6763.01</v>
      </c>
      <c r="K97" s="8">
        <f>'Цены 2'!K27+Сбытовые!K43+Цены!$D$3+Цены!$G$3</f>
        <v>6805.02</v>
      </c>
      <c r="L97" s="8">
        <f>'Цены 2'!L27+Сбытовые!L43+Цены!$D$3+Цены!$G$3</f>
        <v>6801.65</v>
      </c>
      <c r="M97" s="8">
        <f>'Цены 2'!M27+Сбытовые!M43+Цены!$D$3+Цены!$G$3</f>
        <v>6796.7000000000007</v>
      </c>
      <c r="N97" s="8">
        <f>'Цены 2'!N27+Сбытовые!N43+Цены!$D$3+Цены!$G$3</f>
        <v>6781.66</v>
      </c>
      <c r="O97" s="8">
        <f>'Цены 2'!O27+Сбытовые!O43+Цены!$D$3+Цены!$G$3</f>
        <v>6782.9500000000007</v>
      </c>
      <c r="P97" s="8">
        <f>'Цены 2'!P27+Сбытовые!P43+Цены!$D$3+Цены!$G$3</f>
        <v>6782.67</v>
      </c>
      <c r="Q97" s="8">
        <f>'Цены 2'!Q27+Сбытовые!Q43+Цены!$D$3+Цены!$G$3</f>
        <v>6782.2800000000007</v>
      </c>
      <c r="R97" s="8">
        <f>'Цены 2'!R27+Сбытовые!R43+Цены!$D$3+Цены!$G$3</f>
        <v>6786.9400000000005</v>
      </c>
      <c r="S97" s="8">
        <f>'Цены 2'!S27+Сбытовые!S43+Цены!$D$3+Цены!$G$3</f>
        <v>6827.9500000000007</v>
      </c>
      <c r="T97" s="8">
        <f>'Цены 2'!T27+Сбытовые!T43+Цены!$D$3+Цены!$G$3</f>
        <v>6841.18</v>
      </c>
      <c r="U97" s="8">
        <f>'Цены 2'!U27+Сбытовые!U43+Цены!$D$3+Цены!$G$3</f>
        <v>6826.2000000000007</v>
      </c>
      <c r="V97" s="8">
        <f>'Цены 2'!V27+Сбытовые!V43+Цены!$D$3+Цены!$G$3</f>
        <v>6747.34</v>
      </c>
      <c r="W97" s="8">
        <f>'Цены 2'!W27+Сбытовые!W43+Цены!$D$3+Цены!$G$3</f>
        <v>6739.63</v>
      </c>
      <c r="X97" s="8">
        <f>'Цены 2'!X27+Сбытовые!X43+Цены!$D$3+Цены!$G$3</f>
        <v>6223.98</v>
      </c>
      <c r="Y97" s="8">
        <f>'Цены 2'!Y27+Сбытовые!Y43+Цены!$D$3+Цены!$G$3</f>
        <v>5975.8600000000006</v>
      </c>
    </row>
    <row r="98" spans="1:25" x14ac:dyDescent="0.25">
      <c r="A98" s="7">
        <v>23</v>
      </c>
      <c r="B98" s="8">
        <f>'Цены 2'!B28+Сбытовые!B44+Цены!$D$3+Цены!$G$3</f>
        <v>5870.77</v>
      </c>
      <c r="C98" s="8">
        <f>'Цены 2'!C28+Сбытовые!C44+Цены!$D$3+Цены!$G$3</f>
        <v>5025.5</v>
      </c>
      <c r="D98" s="8">
        <f>'Цены 2'!D28+Сбытовые!D44+Цены!$D$3+Цены!$G$3</f>
        <v>4999.3</v>
      </c>
      <c r="E98" s="8">
        <f>'Цены 2'!E28+Сбытовые!E44+Цены!$D$3+Цены!$G$3</f>
        <v>4994.6400000000003</v>
      </c>
      <c r="F98" s="8">
        <f>'Цены 2'!F28+Сбытовые!F44+Цены!$D$3+Цены!$G$3</f>
        <v>5764.6</v>
      </c>
      <c r="G98" s="8">
        <f>'Цены 2'!G28+Сбытовые!G44+Цены!$D$3+Цены!$G$3</f>
        <v>5874.5</v>
      </c>
      <c r="H98" s="8">
        <f>'Цены 2'!H28+Сбытовые!H44+Цены!$D$3+Цены!$G$3</f>
        <v>6145.82</v>
      </c>
      <c r="I98" s="8">
        <f>'Цены 2'!I28+Сбытовые!I44+Цены!$D$3+Цены!$G$3</f>
        <v>6403.63</v>
      </c>
      <c r="J98" s="8">
        <f>'Цены 2'!J28+Сбытовые!J44+Цены!$D$3+Цены!$G$3</f>
        <v>6716.01</v>
      </c>
      <c r="K98" s="8">
        <f>'Цены 2'!K28+Сбытовые!K44+Цены!$D$3+Цены!$G$3</f>
        <v>6800.2900000000009</v>
      </c>
      <c r="L98" s="8">
        <f>'Цены 2'!L28+Сбытовые!L44+Цены!$D$3+Цены!$G$3</f>
        <v>6798.2800000000007</v>
      </c>
      <c r="M98" s="8">
        <f>'Цены 2'!M28+Сбытовые!M44+Цены!$D$3+Цены!$G$3</f>
        <v>6780.68</v>
      </c>
      <c r="N98" s="8">
        <f>'Цены 2'!N28+Сбытовые!N44+Цены!$D$3+Цены!$G$3</f>
        <v>6772.38</v>
      </c>
      <c r="O98" s="8">
        <f>'Цены 2'!O28+Сбытовые!O44+Цены!$D$3+Цены!$G$3</f>
        <v>6775.77</v>
      </c>
      <c r="P98" s="8">
        <f>'Цены 2'!P28+Сбытовые!P44+Цены!$D$3+Цены!$G$3</f>
        <v>6781.9500000000007</v>
      </c>
      <c r="Q98" s="8">
        <f>'Цены 2'!Q28+Сбытовые!Q44+Цены!$D$3+Цены!$G$3</f>
        <v>6788.2800000000007</v>
      </c>
      <c r="R98" s="8">
        <f>'Цены 2'!R28+Сбытовые!R44+Цены!$D$3+Цены!$G$3</f>
        <v>6796.38</v>
      </c>
      <c r="S98" s="8">
        <f>'Цены 2'!S28+Сбытовые!S44+Цены!$D$3+Цены!$G$3</f>
        <v>6836.97</v>
      </c>
      <c r="T98" s="8">
        <f>'Цены 2'!T28+Сбытовые!T44+Цены!$D$3+Цены!$G$3</f>
        <v>6855.5300000000007</v>
      </c>
      <c r="U98" s="8">
        <f>'Цены 2'!U28+Сбытовые!U44+Цены!$D$3+Цены!$G$3</f>
        <v>6853.1900000000005</v>
      </c>
      <c r="V98" s="8">
        <f>'Цены 2'!V28+Сбытовые!V44+Цены!$D$3+Цены!$G$3</f>
        <v>6815.8600000000006</v>
      </c>
      <c r="W98" s="8">
        <f>'Цены 2'!W28+Сбытовые!W44+Цены!$D$3+Цены!$G$3</f>
        <v>6782.5</v>
      </c>
      <c r="X98" s="8">
        <f>'Цены 2'!X28+Сбытовые!X44+Цены!$D$3+Цены!$G$3</f>
        <v>6270.31</v>
      </c>
      <c r="Y98" s="8">
        <f>'Цены 2'!Y28+Сбытовые!Y44+Цены!$D$3+Цены!$G$3</f>
        <v>6057.42</v>
      </c>
    </row>
    <row r="99" spans="1:25" x14ac:dyDescent="0.25">
      <c r="A99" s="7">
        <v>24</v>
      </c>
      <c r="B99" s="8">
        <f>'Цены 2'!B29+Сбытовые!B45+Цены!$D$3+Цены!$G$3</f>
        <v>6074.39</v>
      </c>
      <c r="C99" s="8">
        <f>'Цены 2'!C29+Сбытовые!C45+Цены!$D$3+Цены!$G$3</f>
        <v>5896.74</v>
      </c>
      <c r="D99" s="8">
        <f>'Цены 2'!D29+Сбытовые!D45+Цены!$D$3+Цены!$G$3</f>
        <v>5880.24</v>
      </c>
      <c r="E99" s="8">
        <f>'Цены 2'!E29+Сбытовые!E45+Цены!$D$3+Цены!$G$3</f>
        <v>5877.25</v>
      </c>
      <c r="F99" s="8">
        <f>'Цены 2'!F29+Сбытовые!F45+Цены!$D$3+Цены!$G$3</f>
        <v>5921.2000000000007</v>
      </c>
      <c r="G99" s="8">
        <f>'Цены 2'!G29+Сбытовые!G45+Цены!$D$3+Цены!$G$3</f>
        <v>6058.88</v>
      </c>
      <c r="H99" s="8">
        <f>'Цены 2'!H29+Сбытовые!H45+Цены!$D$3+Цены!$G$3</f>
        <v>6298.85</v>
      </c>
      <c r="I99" s="8">
        <f>'Цены 2'!I29+Сбытовые!I45+Цены!$D$3+Цены!$G$3</f>
        <v>6632.6900000000005</v>
      </c>
      <c r="J99" s="8">
        <f>'Цены 2'!J29+Сбытовые!J45+Цены!$D$3+Цены!$G$3</f>
        <v>6840.31</v>
      </c>
      <c r="K99" s="8">
        <f>'Цены 2'!K29+Сбытовые!K45+Цены!$D$3+Цены!$G$3</f>
        <v>6897.21</v>
      </c>
      <c r="L99" s="8">
        <f>'Цены 2'!L29+Сбытовые!L45+Цены!$D$3+Цены!$G$3</f>
        <v>6892.05</v>
      </c>
      <c r="M99" s="8">
        <f>'Цены 2'!M29+Сбытовые!M45+Цены!$D$3+Цены!$G$3</f>
        <v>6863.48</v>
      </c>
      <c r="N99" s="8">
        <f>'Цены 2'!N29+Сбытовые!N45+Цены!$D$3+Цены!$G$3</f>
        <v>6847.92</v>
      </c>
      <c r="O99" s="8">
        <f>'Цены 2'!O29+Сбытовые!O45+Цены!$D$3+Цены!$G$3</f>
        <v>6842.75</v>
      </c>
      <c r="P99" s="8">
        <f>'Цены 2'!P29+Сбытовые!P45+Цены!$D$3+Цены!$G$3</f>
        <v>6840.6100000000006</v>
      </c>
      <c r="Q99" s="8">
        <f>'Цены 2'!Q29+Сбытовые!Q45+Цены!$D$3+Цены!$G$3</f>
        <v>6842.35</v>
      </c>
      <c r="R99" s="8">
        <f>'Цены 2'!R29+Сбытовые!R45+Цены!$D$3+Цены!$G$3</f>
        <v>6840.01</v>
      </c>
      <c r="S99" s="8">
        <f>'Цены 2'!S29+Сбытовые!S45+Цены!$D$3+Цены!$G$3</f>
        <v>6873.3600000000006</v>
      </c>
      <c r="T99" s="8">
        <f>'Цены 2'!T29+Сбытовые!T45+Цены!$D$3+Цены!$G$3</f>
        <v>6886.98</v>
      </c>
      <c r="U99" s="8">
        <f>'Цены 2'!U29+Сбытовые!U45+Цены!$D$3+Цены!$G$3</f>
        <v>6872.6900000000005</v>
      </c>
      <c r="V99" s="8">
        <f>'Цены 2'!V29+Сбытовые!V45+Цены!$D$3+Цены!$G$3</f>
        <v>6822.63</v>
      </c>
      <c r="W99" s="8">
        <f>'Цены 2'!W29+Сбытовые!W45+Цены!$D$3+Цены!$G$3</f>
        <v>6814.66</v>
      </c>
      <c r="X99" s="8">
        <f>'Цены 2'!X29+Сбытовые!X45+Цены!$D$3+Цены!$G$3</f>
        <v>6737.64</v>
      </c>
      <c r="Y99" s="8">
        <f>'Цены 2'!Y29+Сбытовые!Y45+Цены!$D$3+Цены!$G$3</f>
        <v>6139.51</v>
      </c>
    </row>
    <row r="100" spans="1:25" x14ac:dyDescent="0.25">
      <c r="A100" s="7">
        <v>25</v>
      </c>
      <c r="B100" s="8">
        <f>'Цены 2'!B30+Сбытовые!B46+Цены!$D$3+Цены!$G$3</f>
        <v>5960.07</v>
      </c>
      <c r="C100" s="8">
        <f>'Цены 2'!C30+Сбытовые!C46+Цены!$D$3+Цены!$G$3</f>
        <v>5899.52</v>
      </c>
      <c r="D100" s="8">
        <f>'Цены 2'!D30+Сбытовые!D46+Цены!$D$3+Цены!$G$3</f>
        <v>5873.68</v>
      </c>
      <c r="E100" s="8">
        <f>'Цены 2'!E30+Сбытовые!E46+Цены!$D$3+Цены!$G$3</f>
        <v>5872.58</v>
      </c>
      <c r="F100" s="8">
        <f>'Цены 2'!F30+Сбытовые!F46+Цены!$D$3+Цены!$G$3</f>
        <v>5903.8700000000008</v>
      </c>
      <c r="G100" s="8">
        <f>'Цены 2'!G30+Сбытовые!G46+Цены!$D$3+Цены!$G$3</f>
        <v>6047.18</v>
      </c>
      <c r="H100" s="8">
        <f>'Цены 2'!H30+Сбытовые!H46+Цены!$D$3+Цены!$G$3</f>
        <v>6264.18</v>
      </c>
      <c r="I100" s="8">
        <f>'Цены 2'!I30+Сбытовые!I46+Цены!$D$3+Цены!$G$3</f>
        <v>6586.06</v>
      </c>
      <c r="J100" s="8">
        <f>'Цены 2'!J30+Сбытовые!J46+Цены!$D$3+Цены!$G$3</f>
        <v>6813.0400000000009</v>
      </c>
      <c r="K100" s="8">
        <f>'Цены 2'!K30+Сбытовые!K46+Цены!$D$3+Цены!$G$3</f>
        <v>6823.88</v>
      </c>
      <c r="L100" s="8">
        <f>'Цены 2'!L30+Сбытовые!L46+Цены!$D$3+Цены!$G$3</f>
        <v>6822.58</v>
      </c>
      <c r="M100" s="8">
        <f>'Цены 2'!M30+Сбытовые!M46+Цены!$D$3+Цены!$G$3</f>
        <v>6818.41</v>
      </c>
      <c r="N100" s="8">
        <f>'Цены 2'!N30+Сбытовые!N46+Цены!$D$3+Цены!$G$3</f>
        <v>6796.93</v>
      </c>
      <c r="O100" s="8">
        <f>'Цены 2'!O30+Сбытовые!O46+Цены!$D$3+Цены!$G$3</f>
        <v>6797.74</v>
      </c>
      <c r="P100" s="8">
        <f>'Цены 2'!P30+Сбытовые!P46+Цены!$D$3+Цены!$G$3</f>
        <v>6797.96</v>
      </c>
      <c r="Q100" s="8">
        <f>'Цены 2'!Q30+Сбытовые!Q46+Цены!$D$3+Цены!$G$3</f>
        <v>6815.71</v>
      </c>
      <c r="R100" s="8">
        <f>'Цены 2'!R30+Сбытовые!R46+Цены!$D$3+Цены!$G$3</f>
        <v>6806.89</v>
      </c>
      <c r="S100" s="8">
        <f>'Цены 2'!S30+Сбытовые!S46+Цены!$D$3+Цены!$G$3</f>
        <v>6829.58</v>
      </c>
      <c r="T100" s="8">
        <f>'Цены 2'!T30+Сбытовые!T46+Цены!$D$3+Цены!$G$3</f>
        <v>6837.32</v>
      </c>
      <c r="U100" s="8">
        <f>'Цены 2'!U30+Сбытовые!U46+Цены!$D$3+Цены!$G$3</f>
        <v>6850.59</v>
      </c>
      <c r="V100" s="8">
        <f>'Цены 2'!V30+Сбытовые!V46+Цены!$D$3+Цены!$G$3</f>
        <v>6816.3</v>
      </c>
      <c r="W100" s="8">
        <f>'Цены 2'!W30+Сбытовые!W46+Цены!$D$3+Цены!$G$3</f>
        <v>6747.93</v>
      </c>
      <c r="X100" s="8">
        <f>'Цены 2'!X30+Сбытовые!X46+Цены!$D$3+Цены!$G$3</f>
        <v>6414.66</v>
      </c>
      <c r="Y100" s="8">
        <f>'Цены 2'!Y30+Сбытовые!Y46+Цены!$D$3+Цены!$G$3</f>
        <v>6070.55</v>
      </c>
    </row>
    <row r="101" spans="1:25" x14ac:dyDescent="0.25">
      <c r="A101" s="7">
        <v>26</v>
      </c>
      <c r="B101" s="8">
        <f>'Цены 2'!B31+Сбытовые!B47+Цены!$D$3+Цены!$G$3</f>
        <v>5887.3600000000006</v>
      </c>
      <c r="C101" s="8">
        <f>'Цены 2'!C31+Сбытовые!C47+Цены!$D$3+Цены!$G$3</f>
        <v>5830.71</v>
      </c>
      <c r="D101" s="8">
        <f>'Цены 2'!D31+Сбытовые!D47+Цены!$D$3+Цены!$G$3</f>
        <v>5758.67</v>
      </c>
      <c r="E101" s="8">
        <f>'Цены 2'!E31+Сбытовые!E47+Цены!$D$3+Цены!$G$3</f>
        <v>5812.4500000000007</v>
      </c>
      <c r="F101" s="8">
        <f>'Цены 2'!F31+Сбытовые!F47+Цены!$D$3+Цены!$G$3</f>
        <v>5854.92</v>
      </c>
      <c r="G101" s="8">
        <f>'Цены 2'!G31+Сбытовые!G47+Цены!$D$3+Цены!$G$3</f>
        <v>5884.63</v>
      </c>
      <c r="H101" s="8">
        <f>'Цены 2'!H31+Сбытовые!H47+Цены!$D$3+Цены!$G$3</f>
        <v>5954.52</v>
      </c>
      <c r="I101" s="8">
        <f>'Цены 2'!I31+Сбытовые!I47+Цены!$D$3+Цены!$G$3</f>
        <v>6185.77</v>
      </c>
      <c r="J101" s="8">
        <f>'Цены 2'!J31+Сбытовые!J47+Цены!$D$3+Цены!$G$3</f>
        <v>6445.63</v>
      </c>
      <c r="K101" s="8">
        <f>'Цены 2'!K31+Сбытовые!K47+Цены!$D$3+Цены!$G$3</f>
        <v>6752.47</v>
      </c>
      <c r="L101" s="8">
        <f>'Цены 2'!L31+Сбытовые!L47+Цены!$D$3+Цены!$G$3</f>
        <v>6781.84</v>
      </c>
      <c r="M101" s="8">
        <f>'Цены 2'!M31+Сбытовые!M47+Цены!$D$3+Цены!$G$3</f>
        <v>6778.6200000000008</v>
      </c>
      <c r="N101" s="8">
        <f>'Цены 2'!N31+Сбытовые!N47+Цены!$D$3+Цены!$G$3</f>
        <v>6762.17</v>
      </c>
      <c r="O101" s="8">
        <f>'Цены 2'!O31+Сбытовые!O47+Цены!$D$3+Цены!$G$3</f>
        <v>6771.05</v>
      </c>
      <c r="P101" s="8">
        <f>'Цены 2'!P31+Сбытовые!P47+Цены!$D$3+Цены!$G$3</f>
        <v>6765.26</v>
      </c>
      <c r="Q101" s="8">
        <f>'Цены 2'!Q31+Сбытовые!Q47+Цены!$D$3+Цены!$G$3</f>
        <v>6771.38</v>
      </c>
      <c r="R101" s="8">
        <f>'Цены 2'!R31+Сбытовые!R47+Цены!$D$3+Цены!$G$3</f>
        <v>6781.5</v>
      </c>
      <c r="S101" s="8">
        <f>'Цены 2'!S31+Сбытовые!S47+Цены!$D$3+Цены!$G$3</f>
        <v>6817.71</v>
      </c>
      <c r="T101" s="8">
        <f>'Цены 2'!T31+Сбытовые!T47+Цены!$D$3+Цены!$G$3</f>
        <v>6822.6900000000005</v>
      </c>
      <c r="U101" s="8">
        <f>'Цены 2'!U31+Сбытовые!U47+Цены!$D$3+Цены!$G$3</f>
        <v>6832.83</v>
      </c>
      <c r="V101" s="8">
        <f>'Цены 2'!V31+Сбытовые!V47+Цены!$D$3+Цены!$G$3</f>
        <v>6811.84</v>
      </c>
      <c r="W101" s="8">
        <f>'Цены 2'!W31+Сбытовые!W47+Цены!$D$3+Цены!$G$3</f>
        <v>6788.1</v>
      </c>
      <c r="X101" s="8">
        <f>'Цены 2'!X31+Сбытовые!X47+Цены!$D$3+Цены!$G$3</f>
        <v>6276.46</v>
      </c>
      <c r="Y101" s="8">
        <f>'Цены 2'!Y31+Сбытовые!Y47+Цены!$D$3+Цены!$G$3</f>
        <v>6065.4</v>
      </c>
    </row>
    <row r="102" spans="1:25" x14ac:dyDescent="0.25">
      <c r="A102" s="7">
        <v>27</v>
      </c>
      <c r="B102" s="8">
        <f>'Цены 2'!B32+Сбытовые!B48+Цены!$D$3+Цены!$G$3</f>
        <v>5965.7900000000009</v>
      </c>
      <c r="C102" s="8">
        <f>'Цены 2'!C32+Сбытовые!C48+Цены!$D$3+Цены!$G$3</f>
        <v>5886.24</v>
      </c>
      <c r="D102" s="8">
        <f>'Цены 2'!D32+Сбытовые!D48+Цены!$D$3+Цены!$G$3</f>
        <v>5869.54</v>
      </c>
      <c r="E102" s="8">
        <f>'Цены 2'!E32+Сбытовые!E48+Цены!$D$3+Цены!$G$3</f>
        <v>5849.5</v>
      </c>
      <c r="F102" s="8">
        <f>'Цены 2'!F32+Сбытовые!F48+Цены!$D$3+Цены!$G$3</f>
        <v>5869.85</v>
      </c>
      <c r="G102" s="8">
        <f>'Цены 2'!G32+Сбытовые!G48+Цены!$D$3+Цены!$G$3</f>
        <v>5886.9</v>
      </c>
      <c r="H102" s="8">
        <f>'Цены 2'!H32+Сбытовые!H48+Цены!$D$3+Цены!$G$3</f>
        <v>5925.8600000000006</v>
      </c>
      <c r="I102" s="8">
        <f>'Цены 2'!I32+Сбытовые!I48+Цены!$D$3+Цены!$G$3</f>
        <v>6058.24</v>
      </c>
      <c r="J102" s="8">
        <f>'Цены 2'!J32+Сбытовые!J48+Цены!$D$3+Цены!$G$3</f>
        <v>6288.1200000000008</v>
      </c>
      <c r="K102" s="8">
        <f>'Цены 2'!K32+Сбытовые!K48+Цены!$D$3+Цены!$G$3</f>
        <v>6575.22</v>
      </c>
      <c r="L102" s="8">
        <f>'Цены 2'!L32+Сбытовые!L48+Цены!$D$3+Цены!$G$3</f>
        <v>6708.1100000000006</v>
      </c>
      <c r="M102" s="8">
        <f>'Цены 2'!M32+Сбытовые!M48+Цены!$D$3+Цены!$G$3</f>
        <v>6723.3700000000008</v>
      </c>
      <c r="N102" s="8">
        <f>'Цены 2'!N32+Сбытовые!N48+Цены!$D$3+Цены!$G$3</f>
        <v>6721.6</v>
      </c>
      <c r="O102" s="8">
        <f>'Цены 2'!O32+Сбытовые!O48+Цены!$D$3+Цены!$G$3</f>
        <v>6702.26</v>
      </c>
      <c r="P102" s="8">
        <f>'Цены 2'!P32+Сбытовые!P48+Цены!$D$3+Цены!$G$3</f>
        <v>6697.7800000000007</v>
      </c>
      <c r="Q102" s="8">
        <f>'Цены 2'!Q32+Сбытовые!Q48+Цены!$D$3+Цены!$G$3</f>
        <v>6730.98</v>
      </c>
      <c r="R102" s="8">
        <f>'Цены 2'!R32+Сбытовые!R48+Цены!$D$3+Цены!$G$3</f>
        <v>6755.15</v>
      </c>
      <c r="S102" s="8">
        <f>'Цены 2'!S32+Сбытовые!S48+Цены!$D$3+Цены!$G$3</f>
        <v>6861.51</v>
      </c>
      <c r="T102" s="8">
        <f>'Цены 2'!T32+Сбытовые!T48+Цены!$D$3+Цены!$G$3</f>
        <v>6877.89</v>
      </c>
      <c r="U102" s="8">
        <f>'Цены 2'!U32+Сбытовые!U48+Цены!$D$3+Цены!$G$3</f>
        <v>6876.9400000000005</v>
      </c>
      <c r="V102" s="8">
        <f>'Цены 2'!V32+Сбытовые!V48+Цены!$D$3+Цены!$G$3</f>
        <v>6848.18</v>
      </c>
      <c r="W102" s="8">
        <f>'Цены 2'!W32+Сбытовые!W48+Цены!$D$3+Цены!$G$3</f>
        <v>6819</v>
      </c>
      <c r="X102" s="8">
        <f>'Цены 2'!X32+Сбытовые!X48+Цены!$D$3+Цены!$G$3</f>
        <v>6264.75</v>
      </c>
      <c r="Y102" s="8">
        <f>'Цены 2'!Y32+Сбытовые!Y48+Цены!$D$3+Цены!$G$3</f>
        <v>6065.3600000000006</v>
      </c>
    </row>
    <row r="103" spans="1:25" x14ac:dyDescent="0.25">
      <c r="A103" s="7">
        <v>28</v>
      </c>
      <c r="B103" s="8">
        <f>'Цены 2'!B33+Сбытовые!B49+Цены!$D$3+Цены!$G$3</f>
        <v>6010.02</v>
      </c>
      <c r="C103" s="8">
        <f>'Цены 2'!C33+Сбытовые!C49+Цены!$D$3+Цены!$G$3</f>
        <v>5942.7000000000007</v>
      </c>
      <c r="D103" s="8">
        <f>'Цены 2'!D33+Сбытовые!D49+Цены!$D$3+Цены!$G$3</f>
        <v>5881.66</v>
      </c>
      <c r="E103" s="8">
        <f>'Цены 2'!E33+Сбытовые!E49+Цены!$D$3+Цены!$G$3</f>
        <v>5877.89</v>
      </c>
      <c r="F103" s="8">
        <f>'Цены 2'!F33+Сбытовые!F49+Цены!$D$3+Цены!$G$3</f>
        <v>5931.0300000000007</v>
      </c>
      <c r="G103" s="8">
        <f>'Цены 2'!G33+Сбытовые!G49+Цены!$D$3+Цены!$G$3</f>
        <v>6060.42</v>
      </c>
      <c r="H103" s="8">
        <f>'Цены 2'!H33+Сбытовые!H49+Цены!$D$3+Цены!$G$3</f>
        <v>6266.55</v>
      </c>
      <c r="I103" s="8">
        <f>'Цены 2'!I33+Сбытовые!I49+Цены!$D$3+Цены!$G$3</f>
        <v>6602</v>
      </c>
      <c r="J103" s="8">
        <f>'Цены 2'!J33+Сбытовые!J49+Цены!$D$3+Цены!$G$3</f>
        <v>6816.51</v>
      </c>
      <c r="K103" s="8">
        <f>'Цены 2'!K33+Сбытовые!K49+Цены!$D$3+Цены!$G$3</f>
        <v>6861.18</v>
      </c>
      <c r="L103" s="8">
        <f>'Цены 2'!L33+Сбытовые!L49+Цены!$D$3+Цены!$G$3</f>
        <v>6860.88</v>
      </c>
      <c r="M103" s="8">
        <f>'Цены 2'!M33+Сбытовые!M49+Цены!$D$3+Цены!$G$3</f>
        <v>6842.35</v>
      </c>
      <c r="N103" s="8">
        <f>'Цены 2'!N33+Сбытовые!N49+Цены!$D$3+Цены!$G$3</f>
        <v>6822.4500000000007</v>
      </c>
      <c r="O103" s="8">
        <f>'Цены 2'!O33+Сбытовые!O49+Цены!$D$3+Цены!$G$3</f>
        <v>6817.9500000000007</v>
      </c>
      <c r="P103" s="8">
        <f>'Цены 2'!P33+Сбытовые!P49+Цены!$D$3+Цены!$G$3</f>
        <v>6809.38</v>
      </c>
      <c r="Q103" s="8">
        <f>'Цены 2'!Q33+Сбытовые!Q49+Цены!$D$3+Цены!$G$3</f>
        <v>6811.23</v>
      </c>
      <c r="R103" s="8">
        <f>'Цены 2'!R33+Сбытовые!R49+Цены!$D$3+Цены!$G$3</f>
        <v>6809.81</v>
      </c>
      <c r="S103" s="8">
        <f>'Цены 2'!S33+Сбытовые!S49+Цены!$D$3+Цены!$G$3</f>
        <v>6856.14</v>
      </c>
      <c r="T103" s="8">
        <f>'Цены 2'!T33+Сбытовые!T49+Цены!$D$3+Цены!$G$3</f>
        <v>6863.15</v>
      </c>
      <c r="U103" s="8">
        <f>'Цены 2'!U33+Сбытовые!U49+Цены!$D$3+Цены!$G$3</f>
        <v>6844.51</v>
      </c>
      <c r="V103" s="8">
        <f>'Цены 2'!V33+Сбытовые!V49+Цены!$D$3+Цены!$G$3</f>
        <v>6794.6</v>
      </c>
      <c r="W103" s="8">
        <f>'Цены 2'!W33+Сбытовые!W49+Цены!$D$3+Цены!$G$3</f>
        <v>6627.93</v>
      </c>
      <c r="X103" s="8">
        <f>'Цены 2'!X33+Сбытовые!X49+Цены!$D$3+Цены!$G$3</f>
        <v>6319.67</v>
      </c>
      <c r="Y103" s="8">
        <f>'Цены 2'!Y33+Сбытовые!Y49+Цены!$D$3+Цены!$G$3</f>
        <v>6045.23</v>
      </c>
    </row>
    <row r="104" spans="1:25" x14ac:dyDescent="0.25">
      <c r="A104" s="7">
        <v>29</v>
      </c>
      <c r="B104" s="8">
        <f>'Цены 2'!B34+Сбытовые!B50+Цены!$D$3+Цены!$G$3</f>
        <v>5876.52</v>
      </c>
      <c r="C104" s="8">
        <f>'Цены 2'!C34+Сбытовые!C50+Цены!$D$3+Цены!$G$3</f>
        <v>5818.92</v>
      </c>
      <c r="D104" s="8">
        <f>'Цены 2'!D34+Сбытовые!D50+Цены!$D$3+Цены!$G$3</f>
        <v>5693.56</v>
      </c>
      <c r="E104" s="8">
        <f>'Цены 2'!E34+Сбытовые!E50+Цены!$D$3+Цены!$G$3</f>
        <v>5698.6900000000005</v>
      </c>
      <c r="F104" s="8">
        <f>'Цены 2'!F34+Сбытовые!F50+Цены!$D$3+Цены!$G$3</f>
        <v>5813.4400000000005</v>
      </c>
      <c r="G104" s="8">
        <f>'Цены 2'!G34+Сбытовые!G50+Цены!$D$3+Цены!$G$3</f>
        <v>5908.6200000000008</v>
      </c>
      <c r="H104" s="8">
        <f>'Цены 2'!H34+Сбытовые!H50+Цены!$D$3+Цены!$G$3</f>
        <v>6106.66</v>
      </c>
      <c r="I104" s="8">
        <f>'Цены 2'!I34+Сбытовые!I50+Цены!$D$3+Цены!$G$3</f>
        <v>6380.27</v>
      </c>
      <c r="J104" s="8">
        <f>'Цены 2'!J34+Сбытовые!J50+Цены!$D$3+Цены!$G$3</f>
        <v>6585.96</v>
      </c>
      <c r="K104" s="8">
        <f>'Цены 2'!K34+Сбытовые!K50+Цены!$D$3+Цены!$G$3</f>
        <v>6640.51</v>
      </c>
      <c r="L104" s="8">
        <f>'Цены 2'!L34+Сбытовые!L50+Цены!$D$3+Цены!$G$3</f>
        <v>6636.88</v>
      </c>
      <c r="M104" s="8">
        <f>'Цены 2'!M34+Сбытовые!M50+Цены!$D$3+Цены!$G$3</f>
        <v>6612.07</v>
      </c>
      <c r="N104" s="8">
        <f>'Цены 2'!N34+Сбытовые!N50+Цены!$D$3+Цены!$G$3</f>
        <v>6595.1</v>
      </c>
      <c r="O104" s="8">
        <f>'Цены 2'!O34+Сбытовые!O50+Цены!$D$3+Цены!$G$3</f>
        <v>6594.05</v>
      </c>
      <c r="P104" s="8">
        <f>'Цены 2'!P34+Сбытовые!P50+Цены!$D$3+Цены!$G$3</f>
        <v>6585.09</v>
      </c>
      <c r="Q104" s="8">
        <f>'Цены 2'!Q34+Сбытовые!Q50+Цены!$D$3+Цены!$G$3</f>
        <v>6589.77</v>
      </c>
      <c r="R104" s="8">
        <f>'Цены 2'!R34+Сбытовые!R50+Цены!$D$3+Цены!$G$3</f>
        <v>6595.18</v>
      </c>
      <c r="S104" s="8">
        <f>'Цены 2'!S34+Сбытовые!S50+Цены!$D$3+Цены!$G$3</f>
        <v>6634.32</v>
      </c>
      <c r="T104" s="8">
        <f>'Цены 2'!T34+Сбытовые!T50+Цены!$D$3+Цены!$G$3</f>
        <v>6619.4</v>
      </c>
      <c r="U104" s="8">
        <f>'Цены 2'!U34+Сбытовые!U50+Цены!$D$3+Цены!$G$3</f>
        <v>6629.93</v>
      </c>
      <c r="V104" s="8">
        <f>'Цены 2'!V34+Сбытовые!V50+Цены!$D$3+Цены!$G$3</f>
        <v>6582.0300000000007</v>
      </c>
      <c r="W104" s="8">
        <f>'Цены 2'!W34+Сбытовые!W50+Цены!$D$3+Цены!$G$3</f>
        <v>6508.82</v>
      </c>
      <c r="X104" s="8">
        <f>'Цены 2'!X34+Сбытовые!X50+Цены!$D$3+Цены!$G$3</f>
        <v>6167.05</v>
      </c>
      <c r="Y104" s="8">
        <f>'Цены 2'!Y34+Сбытовые!Y50+Цены!$D$3+Цены!$G$3</f>
        <v>5917.8700000000008</v>
      </c>
    </row>
    <row r="105" spans="1:25" x14ac:dyDescent="0.25">
      <c r="A105" s="7">
        <v>30</v>
      </c>
      <c r="B105" s="8">
        <f>'Цены 2'!B35+Сбытовые!B51+Цены!$D$3+Цены!$G$3</f>
        <v>5858.8</v>
      </c>
      <c r="C105" s="8">
        <f>'Цены 2'!C35+Сбытовые!C51+Цены!$D$3+Цены!$G$3</f>
        <v>5753.55</v>
      </c>
      <c r="D105" s="8">
        <f>'Цены 2'!D35+Сбытовые!D51+Цены!$D$3+Цены!$G$3</f>
        <v>5682.56</v>
      </c>
      <c r="E105" s="8">
        <f>'Цены 2'!E35+Сбытовые!E51+Цены!$D$3+Цены!$G$3</f>
        <v>5653.74</v>
      </c>
      <c r="F105" s="8">
        <f>'Цены 2'!F35+Сбытовые!F51+Цены!$D$3+Цены!$G$3</f>
        <v>5741.8600000000006</v>
      </c>
      <c r="G105" s="8">
        <f>'Цены 2'!G35+Сбытовые!G51+Цены!$D$3+Цены!$G$3</f>
        <v>5935.52</v>
      </c>
      <c r="H105" s="8">
        <f>'Цены 2'!H35+Сбытовые!H51+Цены!$D$3+Цены!$G$3</f>
        <v>6092.74</v>
      </c>
      <c r="I105" s="8">
        <f>'Цены 2'!I35+Сбытовые!I51+Цены!$D$3+Цены!$G$3</f>
        <v>6407.15</v>
      </c>
      <c r="J105" s="8">
        <f>'Цены 2'!J35+Сбытовые!J51+Цены!$D$3+Цены!$G$3</f>
        <v>6778.97</v>
      </c>
      <c r="K105" s="8">
        <f>'Цены 2'!K35+Сбытовые!K51+Цены!$D$3+Цены!$G$3</f>
        <v>6825.65</v>
      </c>
      <c r="L105" s="8">
        <f>'Цены 2'!L35+Сбытовые!L51+Цены!$D$3+Цены!$G$3</f>
        <v>6835.2800000000007</v>
      </c>
      <c r="M105" s="8">
        <f>'Цены 2'!M35+Сбытовые!M51+Цены!$D$3+Цены!$G$3</f>
        <v>6816.4400000000005</v>
      </c>
      <c r="N105" s="8">
        <f>'Цены 2'!N35+Сбытовые!N51+Цены!$D$3+Цены!$G$3</f>
        <v>6797.4</v>
      </c>
      <c r="O105" s="8">
        <f>'Цены 2'!O35+Сбытовые!O51+Цены!$D$3+Цены!$G$3</f>
        <v>6797.88</v>
      </c>
      <c r="P105" s="8">
        <f>'Цены 2'!P35+Сбытовые!P51+Цены!$D$3+Цены!$G$3</f>
        <v>6794.82</v>
      </c>
      <c r="Q105" s="8">
        <f>'Цены 2'!Q35+Сбытовые!Q51+Цены!$D$3+Цены!$G$3</f>
        <v>6828.4400000000005</v>
      </c>
      <c r="R105" s="8">
        <f>'Цены 2'!R35+Сбытовые!R51+Цены!$D$3+Цены!$G$3</f>
        <v>6825.5300000000007</v>
      </c>
      <c r="S105" s="8">
        <f>'Цены 2'!S35+Сбытовые!S51+Цены!$D$3+Цены!$G$3</f>
        <v>6861.27</v>
      </c>
      <c r="T105" s="8">
        <f>'Цены 2'!T35+Сбытовые!T51+Цены!$D$3+Цены!$G$3</f>
        <v>6840.92</v>
      </c>
      <c r="U105" s="8">
        <f>'Цены 2'!U35+Сбытовые!U51+Цены!$D$3+Цены!$G$3</f>
        <v>6913.58</v>
      </c>
      <c r="V105" s="8">
        <f>'Цены 2'!V35+Сбытовые!V51+Цены!$D$3+Цены!$G$3</f>
        <v>6824.3</v>
      </c>
      <c r="W105" s="8">
        <f>'Цены 2'!W35+Сбытовые!W51+Цены!$D$3+Цены!$G$3</f>
        <v>6792.51</v>
      </c>
      <c r="X105" s="8">
        <f>'Цены 2'!X35+Сбытовые!X51+Цены!$D$3+Цены!$G$3</f>
        <v>6643.7800000000007</v>
      </c>
      <c r="Y105" s="8">
        <f>'Цены 2'!Y35+Сбытовые!Y51+Цены!$D$3+Цены!$G$3</f>
        <v>5940.81</v>
      </c>
    </row>
    <row r="106" spans="1:25" x14ac:dyDescent="0.25">
      <c r="A106" s="7">
        <v>31</v>
      </c>
      <c r="B106" s="8">
        <f>'Цены 2'!B36+Сбытовые!B52+Цены!$D$3+Цены!$G$3</f>
        <v>4925.66</v>
      </c>
      <c r="C106" s="8">
        <f>'Цены 2'!C36+Сбытовые!C52+Цены!$D$3+Цены!$G$3</f>
        <v>4925.66</v>
      </c>
      <c r="D106" s="8">
        <f>'Цены 2'!D36+Сбытовые!D52+Цены!$D$3+Цены!$G$3</f>
        <v>4925.66</v>
      </c>
      <c r="E106" s="8">
        <f>'Цены 2'!E36+Сбытовые!E52+Цены!$D$3+Цены!$G$3</f>
        <v>4925.66</v>
      </c>
      <c r="F106" s="8">
        <f>'Цены 2'!F36+Сбытовые!F52+Цены!$D$3+Цены!$G$3</f>
        <v>4925.66</v>
      </c>
      <c r="G106" s="8">
        <f>'Цены 2'!G36+Сбытовые!G52+Цены!$D$3+Цены!$G$3</f>
        <v>4925.66</v>
      </c>
      <c r="H106" s="8">
        <f>'Цены 2'!H36+Сбытовые!H52+Цены!$D$3+Цены!$G$3</f>
        <v>4925.66</v>
      </c>
      <c r="I106" s="8">
        <f>'Цены 2'!I36+Сбытовые!I52+Цены!$D$3+Цены!$G$3</f>
        <v>4925.66</v>
      </c>
      <c r="J106" s="8">
        <f>'Цены 2'!J36+Сбытовые!J52+Цены!$D$3+Цены!$G$3</f>
        <v>4925.66</v>
      </c>
      <c r="K106" s="8">
        <f>'Цены 2'!K36+Сбытовые!K52+Цены!$D$3+Цены!$G$3</f>
        <v>4925.66</v>
      </c>
      <c r="L106" s="8">
        <f>'Цены 2'!L36+Сбытовые!L52+Цены!$D$3+Цены!$G$3</f>
        <v>4925.66</v>
      </c>
      <c r="M106" s="8">
        <f>'Цены 2'!M36+Сбытовые!M52+Цены!$D$3+Цены!$G$3</f>
        <v>4925.66</v>
      </c>
      <c r="N106" s="8">
        <f>'Цены 2'!N36+Сбытовые!N52+Цены!$D$3+Цены!$G$3</f>
        <v>4925.66</v>
      </c>
      <c r="O106" s="8">
        <f>'Цены 2'!O36+Сбытовые!O52+Цены!$D$3+Цены!$G$3</f>
        <v>4925.66</v>
      </c>
      <c r="P106" s="8">
        <f>'Цены 2'!P36+Сбытовые!P52+Цены!$D$3+Цены!$G$3</f>
        <v>4925.66</v>
      </c>
      <c r="Q106" s="8">
        <f>'Цены 2'!Q36+Сбытовые!Q52+Цены!$D$3+Цены!$G$3</f>
        <v>4925.66</v>
      </c>
      <c r="R106" s="8">
        <f>'Цены 2'!R36+Сбытовые!R52+Цены!$D$3+Цены!$G$3</f>
        <v>4925.66</v>
      </c>
      <c r="S106" s="8">
        <f>'Цены 2'!S36+Сбытовые!S52+Цены!$D$3+Цены!$G$3</f>
        <v>4925.66</v>
      </c>
      <c r="T106" s="8">
        <f>'Цены 2'!T36+Сбытовые!T52+Цены!$D$3+Цены!$G$3</f>
        <v>4925.66</v>
      </c>
      <c r="U106" s="8">
        <f>'Цены 2'!U36+Сбытовые!U52+Цены!$D$3+Цены!$G$3</f>
        <v>4925.66</v>
      </c>
      <c r="V106" s="8">
        <f>'Цены 2'!V36+Сбытовые!V52+Цены!$D$3+Цены!$G$3</f>
        <v>4925.66</v>
      </c>
      <c r="W106" s="8">
        <f>'Цены 2'!W36+Сбытовые!W52+Цены!$D$3+Цены!$G$3</f>
        <v>4925.66</v>
      </c>
      <c r="X106" s="8">
        <f>'Цены 2'!X36+Сбытовые!X52+Цены!$D$3+Цены!$G$3</f>
        <v>4925.66</v>
      </c>
      <c r="Y106" s="8">
        <f>'Цены 2'!Y36+Сбытовые!Y52+Цены!$D$3+Цены!$G$3</f>
        <v>4925.66</v>
      </c>
    </row>
    <row r="108" spans="1:25" x14ac:dyDescent="0.25">
      <c r="A108" s="97" t="s">
        <v>12</v>
      </c>
      <c r="B108" s="91" t="s">
        <v>95</v>
      </c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</row>
    <row r="109" spans="1:25" x14ac:dyDescent="0.25">
      <c r="A109" s="97"/>
      <c r="B109" s="6" t="s">
        <v>13</v>
      </c>
      <c r="C109" s="6" t="s">
        <v>14</v>
      </c>
      <c r="D109" s="6" t="s">
        <v>15</v>
      </c>
      <c r="E109" s="6" t="s">
        <v>16</v>
      </c>
      <c r="F109" s="6" t="s">
        <v>17</v>
      </c>
      <c r="G109" s="6" t="s">
        <v>18</v>
      </c>
      <c r="H109" s="6" t="s">
        <v>19</v>
      </c>
      <c r="I109" s="6" t="s">
        <v>20</v>
      </c>
      <c r="J109" s="6" t="s">
        <v>21</v>
      </c>
      <c r="K109" s="6" t="s">
        <v>22</v>
      </c>
      <c r="L109" s="6" t="s">
        <v>23</v>
      </c>
      <c r="M109" s="6" t="s">
        <v>24</v>
      </c>
      <c r="N109" s="6" t="s">
        <v>25</v>
      </c>
      <c r="O109" s="6" t="s">
        <v>26</v>
      </c>
      <c r="P109" s="6" t="s">
        <v>27</v>
      </c>
      <c r="Q109" s="6" t="s">
        <v>28</v>
      </c>
      <c r="R109" s="6" t="s">
        <v>29</v>
      </c>
      <c r="S109" s="6" t="s">
        <v>30</v>
      </c>
      <c r="T109" s="6" t="s">
        <v>31</v>
      </c>
      <c r="U109" s="6" t="s">
        <v>32</v>
      </c>
      <c r="V109" s="6" t="s">
        <v>33</v>
      </c>
      <c r="W109" s="6" t="s">
        <v>34</v>
      </c>
      <c r="X109" s="6" t="s">
        <v>35</v>
      </c>
      <c r="Y109" s="6" t="s">
        <v>36</v>
      </c>
    </row>
    <row r="110" spans="1:25" x14ac:dyDescent="0.25">
      <c r="A110" s="7">
        <v>1</v>
      </c>
      <c r="B110" s="8">
        <f>'Цены 2'!B6+Сбытовые!B22+Цены!$E$3+Цены!$G$3</f>
        <v>6636.76</v>
      </c>
      <c r="C110" s="8">
        <f>'Цены 2'!C6+Сбытовые!C22+Цены!$E$3+Цены!$G$3</f>
        <v>6627.4</v>
      </c>
      <c r="D110" s="8">
        <f>'Цены 2'!D6+Сбытовые!D22+Цены!$E$3+Цены!$G$3</f>
        <v>6593.6100000000006</v>
      </c>
      <c r="E110" s="8">
        <f>'Цены 2'!E6+Сбытовые!E22+Цены!$E$3+Цены!$G$3</f>
        <v>6421.1900000000005</v>
      </c>
      <c r="F110" s="8">
        <f>'Цены 2'!F6+Сбытовые!F22+Цены!$E$3+Цены!$G$3</f>
        <v>6617.6100000000006</v>
      </c>
      <c r="G110" s="8">
        <f>'Цены 2'!G6+Сбытовые!G22+Цены!$E$3+Цены!$G$3</f>
        <v>6620.7</v>
      </c>
      <c r="H110" s="8">
        <f>'Цены 2'!H6+Сбытовые!H22+Цены!$E$3+Цены!$G$3</f>
        <v>7393.3099999999995</v>
      </c>
      <c r="I110" s="8">
        <f>'Цены 2'!I6+Сбытовые!I22+Цены!$E$3+Цены!$G$3</f>
        <v>7680.9400000000005</v>
      </c>
      <c r="J110" s="8">
        <f>'Цены 2'!J6+Сбытовые!J22+Цены!$E$3+Цены!$G$3</f>
        <v>7799.46</v>
      </c>
      <c r="K110" s="8">
        <f>'Цены 2'!K6+Сбытовые!K22+Цены!$E$3+Цены!$G$3</f>
        <v>7861.77</v>
      </c>
      <c r="L110" s="8">
        <f>'Цены 2'!L6+Сбытовые!L22+Цены!$E$3+Цены!$G$3</f>
        <v>7861.55</v>
      </c>
      <c r="M110" s="8">
        <f>'Цены 2'!M6+Сбытовые!M22+Цены!$E$3+Цены!$G$3</f>
        <v>7851.93</v>
      </c>
      <c r="N110" s="8">
        <f>'Цены 2'!N6+Сбытовые!N22+Цены!$E$3+Цены!$G$3</f>
        <v>7834.75</v>
      </c>
      <c r="O110" s="8">
        <f>'Цены 2'!O6+Сбытовые!O22+Цены!$E$3+Цены!$G$3</f>
        <v>7832.51</v>
      </c>
      <c r="P110" s="8">
        <f>'Цены 2'!P6+Сбытовые!P22+Цены!$E$3+Цены!$G$3</f>
        <v>7826.33</v>
      </c>
      <c r="Q110" s="8">
        <f>'Цены 2'!Q6+Сбытовые!Q22+Цены!$E$3+Цены!$G$3</f>
        <v>7785.24</v>
      </c>
      <c r="R110" s="8">
        <f>'Цены 2'!R6+Сбытовые!R22+Цены!$E$3+Цены!$G$3</f>
        <v>7789.09</v>
      </c>
      <c r="S110" s="8">
        <f>'Цены 2'!S6+Сбытовые!S22+Цены!$E$3+Цены!$G$3</f>
        <v>7814.48</v>
      </c>
      <c r="T110" s="8">
        <f>'Цены 2'!T6+Сбытовые!T22+Цены!$E$3+Цены!$G$3</f>
        <v>8130.9</v>
      </c>
      <c r="U110" s="8">
        <f>'Цены 2'!U6+Сбытовые!U22+Цены!$E$3+Цены!$G$3</f>
        <v>8129.54</v>
      </c>
      <c r="V110" s="8">
        <f>'Цены 2'!V6+Сбытовые!V22+Цены!$E$3+Цены!$G$3</f>
        <v>8138.71</v>
      </c>
      <c r="W110" s="8">
        <f>'Цены 2'!W6+Сбытовые!W22+Цены!$E$3+Цены!$G$3</f>
        <v>7762.3099999999995</v>
      </c>
      <c r="X110" s="8">
        <f>'Цены 2'!X6+Сбытовые!X22+Цены!$E$3+Цены!$G$3</f>
        <v>7481.8099999999995</v>
      </c>
      <c r="Y110" s="8">
        <f>'Цены 2'!Y6+Сбытовые!Y22+Цены!$E$3+Цены!$G$3</f>
        <v>6901.52</v>
      </c>
    </row>
    <row r="111" spans="1:25" x14ac:dyDescent="0.25">
      <c r="A111" s="7">
        <v>2</v>
      </c>
      <c r="B111" s="8">
        <f>'Цены 2'!B7+Сбытовые!B23+Цены!$E$3+Цены!$G$3</f>
        <v>6623.57</v>
      </c>
      <c r="C111" s="8">
        <f>'Цены 2'!C7+Сбытовые!C23+Цены!$E$3+Цены!$G$3</f>
        <v>6571.08</v>
      </c>
      <c r="D111" s="8">
        <f>'Цены 2'!D7+Сбытовые!D23+Цены!$E$3+Цены!$G$3</f>
        <v>6286.63</v>
      </c>
      <c r="E111" s="8">
        <f>'Цены 2'!E7+Сбытовые!E23+Цены!$E$3+Цены!$G$3</f>
        <v>6286.63</v>
      </c>
      <c r="F111" s="8">
        <f>'Цены 2'!F7+Сбытовые!F23+Цены!$E$3+Цены!$G$3</f>
        <v>6286.66</v>
      </c>
      <c r="G111" s="8">
        <f>'Цены 2'!G7+Сбытовые!G23+Цены!$E$3+Цены!$G$3</f>
        <v>6607.1100000000006</v>
      </c>
      <c r="H111" s="8">
        <f>'Цены 2'!H7+Сбытовые!H23+Цены!$E$3+Цены!$G$3</f>
        <v>7384.37</v>
      </c>
      <c r="I111" s="8">
        <f>'Цены 2'!I7+Сбытовые!I23+Цены!$E$3+Цены!$G$3</f>
        <v>7708.24</v>
      </c>
      <c r="J111" s="8">
        <f>'Цены 2'!J7+Сбытовые!J23+Цены!$E$3+Цены!$G$3</f>
        <v>7989.48</v>
      </c>
      <c r="K111" s="8">
        <f>'Цены 2'!K7+Сбытовые!K23+Цены!$E$3+Цены!$G$3</f>
        <v>8141.37</v>
      </c>
      <c r="L111" s="8">
        <f>'Цены 2'!L7+Сбытовые!L23+Цены!$E$3+Цены!$G$3</f>
        <v>8146.71</v>
      </c>
      <c r="M111" s="8">
        <f>'Цены 2'!M7+Сбытовые!M23+Цены!$E$3+Цены!$G$3</f>
        <v>8143.01</v>
      </c>
      <c r="N111" s="8">
        <f>'Цены 2'!N7+Сбытовые!N23+Цены!$E$3+Цены!$G$3</f>
        <v>8129.1399999999994</v>
      </c>
      <c r="O111" s="8">
        <f>'Цены 2'!O7+Сбытовые!O23+Цены!$E$3+Цены!$G$3</f>
        <v>8130.58</v>
      </c>
      <c r="P111" s="8">
        <f>'Цены 2'!P7+Сбытовые!P23+Цены!$E$3+Цены!$G$3</f>
        <v>8134.83</v>
      </c>
      <c r="Q111" s="8">
        <f>'Цены 2'!Q7+Сбытовые!Q23+Цены!$E$3+Цены!$G$3</f>
        <v>8134.93</v>
      </c>
      <c r="R111" s="8">
        <f>'Цены 2'!R7+Сбытовые!R23+Цены!$E$3+Цены!$G$3</f>
        <v>8142.7199999999993</v>
      </c>
      <c r="S111" s="8">
        <f>'Цены 2'!S7+Сбытовые!S23+Цены!$E$3+Цены!$G$3</f>
        <v>8198.8700000000008</v>
      </c>
      <c r="T111" s="8">
        <f>'Цены 2'!T7+Сбытовые!T23+Цены!$E$3+Цены!$G$3</f>
        <v>8253.4600000000009</v>
      </c>
      <c r="U111" s="8">
        <f>'Цены 2'!U7+Сбытовые!U23+Цены!$E$3+Цены!$G$3</f>
        <v>8247.5300000000007</v>
      </c>
      <c r="V111" s="8">
        <f>'Цены 2'!V7+Сбытовые!V23+Цены!$E$3+Цены!$G$3</f>
        <v>8194.6999999999989</v>
      </c>
      <c r="W111" s="8">
        <f>'Цены 2'!W7+Сбытовые!W23+Цены!$E$3+Цены!$G$3</f>
        <v>8172.17</v>
      </c>
      <c r="X111" s="8">
        <f>'Цены 2'!X7+Сбытовые!X23+Цены!$E$3+Цены!$G$3</f>
        <v>7632.73</v>
      </c>
      <c r="Y111" s="8">
        <f>'Цены 2'!Y7+Сбытовые!Y23+Цены!$E$3+Цены!$G$3</f>
        <v>7377.42</v>
      </c>
    </row>
    <row r="112" spans="1:25" x14ac:dyDescent="0.25">
      <c r="A112" s="7">
        <v>3</v>
      </c>
      <c r="B112" s="8">
        <f>'Цены 2'!B8+Сбытовые!B24+Цены!$E$3+Цены!$G$3</f>
        <v>7212.27</v>
      </c>
      <c r="C112" s="8">
        <f>'Цены 2'!C8+Сбытовые!C24+Цены!$E$3+Цены!$G$3</f>
        <v>6856.02</v>
      </c>
      <c r="D112" s="8">
        <f>'Цены 2'!D8+Сбытовые!D24+Цены!$E$3+Цены!$G$3</f>
        <v>6596.12</v>
      </c>
      <c r="E112" s="8">
        <f>'Цены 2'!E8+Сбытовые!E24+Цены!$E$3+Цены!$G$3</f>
        <v>6563.3899999999994</v>
      </c>
      <c r="F112" s="8">
        <f>'Цены 2'!F8+Сбытовые!F24+Цены!$E$3+Цены!$G$3</f>
        <v>7153.79</v>
      </c>
      <c r="G112" s="8">
        <f>'Цены 2'!G8+Сбытовые!G24+Цены!$E$3+Цены!$G$3</f>
        <v>7259.25</v>
      </c>
      <c r="H112" s="8">
        <f>'Цены 2'!H8+Сбытовые!H24+Цены!$E$3+Цены!$G$3</f>
        <v>7491.75</v>
      </c>
      <c r="I112" s="8">
        <f>'Цены 2'!I8+Сбытовые!I24+Цены!$E$3+Цены!$G$3</f>
        <v>7809.33</v>
      </c>
      <c r="J112" s="8">
        <f>'Цены 2'!J8+Сбытовые!J24+Цены!$E$3+Цены!$G$3</f>
        <v>8182.0599999999995</v>
      </c>
      <c r="K112" s="8">
        <f>'Цены 2'!K8+Сбытовые!K24+Цены!$E$3+Цены!$G$3</f>
        <v>8240.57</v>
      </c>
      <c r="L112" s="8">
        <f>'Цены 2'!L8+Сбытовые!L24+Цены!$E$3+Цены!$G$3</f>
        <v>8248.56</v>
      </c>
      <c r="M112" s="8">
        <f>'Цены 2'!M8+Сбытовые!M24+Цены!$E$3+Цены!$G$3</f>
        <v>8217.14</v>
      </c>
      <c r="N112" s="8">
        <f>'Цены 2'!N8+Сбытовые!N24+Цены!$E$3+Цены!$G$3</f>
        <v>8194.99</v>
      </c>
      <c r="O112" s="8">
        <f>'Цены 2'!O8+Сбытовые!O24+Цены!$E$3+Цены!$G$3</f>
        <v>8194.9599999999991</v>
      </c>
      <c r="P112" s="8">
        <f>'Цены 2'!P8+Сбытовые!P24+Цены!$E$3+Цены!$G$3</f>
        <v>8195.9499999999989</v>
      </c>
      <c r="Q112" s="8">
        <f>'Цены 2'!Q8+Сбытовые!Q24+Цены!$E$3+Цены!$G$3</f>
        <v>8193.83</v>
      </c>
      <c r="R112" s="8">
        <f>'Цены 2'!R8+Сбытовые!R24+Цены!$E$3+Цены!$G$3</f>
        <v>8212.39</v>
      </c>
      <c r="S112" s="8">
        <f>'Цены 2'!S8+Сбытовые!S24+Цены!$E$3+Цены!$G$3</f>
        <v>8280.33</v>
      </c>
      <c r="T112" s="8">
        <f>'Цены 2'!T8+Сбытовые!T24+Цены!$E$3+Цены!$G$3</f>
        <v>8338.33</v>
      </c>
      <c r="U112" s="8">
        <f>'Цены 2'!U8+Сбытовые!U24+Цены!$E$3+Цены!$G$3</f>
        <v>8361.93</v>
      </c>
      <c r="V112" s="8">
        <f>'Цены 2'!V8+Сбытовые!V24+Цены!$E$3+Цены!$G$3</f>
        <v>8308.2100000000009</v>
      </c>
      <c r="W112" s="8">
        <f>'Цены 2'!W8+Сбытовые!W24+Цены!$E$3+Цены!$G$3</f>
        <v>8281.19</v>
      </c>
      <c r="X112" s="8">
        <f>'Цены 2'!X8+Сбытовые!X24+Цены!$E$3+Цены!$G$3</f>
        <v>8160.6900000000005</v>
      </c>
      <c r="Y112" s="8">
        <f>'Цены 2'!Y8+Сбытовые!Y24+Цены!$E$3+Цены!$G$3</f>
        <v>7612.73</v>
      </c>
    </row>
    <row r="113" spans="1:25" x14ac:dyDescent="0.25">
      <c r="A113" s="7">
        <v>4</v>
      </c>
      <c r="B113" s="8">
        <f>'Цены 2'!B9+Сбытовые!B25+Цены!$E$3+Цены!$G$3</f>
        <v>7548.21</v>
      </c>
      <c r="C113" s="8">
        <f>'Цены 2'!C9+Сбытовые!C25+Цены!$E$3+Цены!$G$3</f>
        <v>7394.99</v>
      </c>
      <c r="D113" s="8">
        <f>'Цены 2'!D9+Сбытовые!D25+Цены!$E$3+Цены!$G$3</f>
        <v>7321.76</v>
      </c>
      <c r="E113" s="8">
        <f>'Цены 2'!E9+Сбытовые!E25+Цены!$E$3+Цены!$G$3</f>
        <v>7271.84</v>
      </c>
      <c r="F113" s="8">
        <f>'Цены 2'!F9+Сбытовые!F25+Цены!$E$3+Цены!$G$3</f>
        <v>7296.3</v>
      </c>
      <c r="G113" s="8">
        <f>'Цены 2'!G9+Сбытовые!G25+Цены!$E$3+Цены!$G$3</f>
        <v>7388.73</v>
      </c>
      <c r="H113" s="8">
        <f>'Цены 2'!H9+Сбытовые!H25+Цены!$E$3+Цены!$G$3</f>
        <v>7512.8600000000006</v>
      </c>
      <c r="I113" s="8">
        <f>'Цены 2'!I9+Сбытовые!I25+Цены!$E$3+Цены!$G$3</f>
        <v>7622.9400000000005</v>
      </c>
      <c r="J113" s="8">
        <f>'Цены 2'!J9+Сбытовые!J25+Цены!$E$3+Цены!$G$3</f>
        <v>8111.46</v>
      </c>
      <c r="K113" s="8">
        <f>'Цены 2'!K9+Сбытовые!K25+Цены!$E$3+Цены!$G$3</f>
        <v>8167.93</v>
      </c>
      <c r="L113" s="8">
        <f>'Цены 2'!L9+Сбытовые!L25+Цены!$E$3+Цены!$G$3</f>
        <v>8184.46</v>
      </c>
      <c r="M113" s="8">
        <f>'Цены 2'!M9+Сбытовые!M25+Цены!$E$3+Цены!$G$3</f>
        <v>8173.4400000000005</v>
      </c>
      <c r="N113" s="8">
        <f>'Цены 2'!N9+Сбытовые!N25+Цены!$E$3+Цены!$G$3</f>
        <v>8171.98</v>
      </c>
      <c r="O113" s="8">
        <f>'Цены 2'!O9+Сбытовые!O25+Цены!$E$3+Цены!$G$3</f>
        <v>8158.65</v>
      </c>
      <c r="P113" s="8">
        <f>'Цены 2'!P9+Сбытовые!P25+Цены!$E$3+Цены!$G$3</f>
        <v>8175.73</v>
      </c>
      <c r="Q113" s="8">
        <f>'Цены 2'!Q9+Сбытовые!Q25+Цены!$E$3+Цены!$G$3</f>
        <v>8188.24</v>
      </c>
      <c r="R113" s="8">
        <f>'Цены 2'!R9+Сбытовые!R25+Цены!$E$3+Цены!$G$3</f>
        <v>8211.18</v>
      </c>
      <c r="S113" s="8">
        <f>'Цены 2'!S9+Сбытовые!S25+Цены!$E$3+Цены!$G$3</f>
        <v>8302.24</v>
      </c>
      <c r="T113" s="8">
        <f>'Цены 2'!T9+Сбытовые!T25+Цены!$E$3+Цены!$G$3</f>
        <v>8326.34</v>
      </c>
      <c r="U113" s="8">
        <f>'Цены 2'!U9+Сбытовые!U25+Цены!$E$3+Цены!$G$3</f>
        <v>8334.36</v>
      </c>
      <c r="V113" s="8">
        <f>'Цены 2'!V9+Сбытовые!V25+Цены!$E$3+Цены!$G$3</f>
        <v>8321.9</v>
      </c>
      <c r="W113" s="8">
        <f>'Цены 2'!W9+Сбытовые!W25+Цены!$E$3+Цены!$G$3</f>
        <v>8213.93</v>
      </c>
      <c r="X113" s="8">
        <f>'Цены 2'!X9+Сбытовые!X25+Цены!$E$3+Цены!$G$3</f>
        <v>8118.13</v>
      </c>
      <c r="Y113" s="8">
        <f>'Цены 2'!Y9+Сбытовые!Y25+Цены!$E$3+Цены!$G$3</f>
        <v>7594.95</v>
      </c>
    </row>
    <row r="114" spans="1:25" x14ac:dyDescent="0.25">
      <c r="A114" s="7">
        <v>5</v>
      </c>
      <c r="B114" s="8">
        <f>'Цены 2'!B10+Сбытовые!B26+Цены!$E$3+Цены!$G$3</f>
        <v>7465.01</v>
      </c>
      <c r="C114" s="8">
        <f>'Цены 2'!C10+Сбытовые!C26+Цены!$E$3+Цены!$G$3</f>
        <v>7358.43</v>
      </c>
      <c r="D114" s="8">
        <f>'Цены 2'!D10+Сбытовые!D26+Цены!$E$3+Цены!$G$3</f>
        <v>7309.24</v>
      </c>
      <c r="E114" s="8">
        <f>'Цены 2'!E10+Сбытовые!E26+Цены!$E$3+Цены!$G$3</f>
        <v>7370.73</v>
      </c>
      <c r="F114" s="8">
        <f>'Цены 2'!F10+Сбытовые!F26+Цены!$E$3+Цены!$G$3</f>
        <v>7393.91</v>
      </c>
      <c r="G114" s="8">
        <f>'Цены 2'!G10+Сбытовые!G26+Цены!$E$3+Цены!$G$3</f>
        <v>7620.76</v>
      </c>
      <c r="H114" s="8">
        <f>'Цены 2'!H10+Сбытовые!H26+Цены!$E$3+Цены!$G$3</f>
        <v>7594.34</v>
      </c>
      <c r="I114" s="8">
        <f>'Цены 2'!I10+Сбытовые!I26+Цены!$E$3+Цены!$G$3</f>
        <v>7688.2199999999993</v>
      </c>
      <c r="J114" s="8">
        <f>'Цены 2'!J10+Сбытовые!J26+Цены!$E$3+Цены!$G$3</f>
        <v>8070.58</v>
      </c>
      <c r="K114" s="8">
        <f>'Цены 2'!K10+Сбытовые!K26+Цены!$E$3+Цены!$G$3</f>
        <v>8117.65</v>
      </c>
      <c r="L114" s="8">
        <f>'Цены 2'!L10+Сбытовые!L26+Цены!$E$3+Цены!$G$3</f>
        <v>8122.68</v>
      </c>
      <c r="M114" s="8">
        <f>'Цены 2'!M10+Сбытовые!M26+Цены!$E$3+Цены!$G$3</f>
        <v>8126.01</v>
      </c>
      <c r="N114" s="8">
        <f>'Цены 2'!N10+Сбытовые!N26+Цены!$E$3+Цены!$G$3</f>
        <v>8122.7800000000007</v>
      </c>
      <c r="O114" s="8">
        <f>'Цены 2'!O10+Сбытовые!O26+Цены!$E$3+Цены!$G$3</f>
        <v>8118.7800000000007</v>
      </c>
      <c r="P114" s="8">
        <f>'Цены 2'!P10+Сбытовые!P26+Цены!$E$3+Цены!$G$3</f>
        <v>8123.42</v>
      </c>
      <c r="Q114" s="8">
        <f>'Цены 2'!Q10+Сбытовые!Q26+Цены!$E$3+Цены!$G$3</f>
        <v>8122.92</v>
      </c>
      <c r="R114" s="8">
        <f>'Цены 2'!R10+Сбытовые!R26+Цены!$E$3+Цены!$G$3</f>
        <v>8136.0599999999995</v>
      </c>
      <c r="S114" s="8">
        <f>'Цены 2'!S10+Сбытовые!S26+Цены!$E$3+Цены!$G$3</f>
        <v>8182.4</v>
      </c>
      <c r="T114" s="8">
        <f>'Цены 2'!T10+Сбытовые!T26+Цены!$E$3+Цены!$G$3</f>
        <v>8202.73</v>
      </c>
      <c r="U114" s="8">
        <f>'Цены 2'!U10+Сбытовые!U26+Цены!$E$3+Цены!$G$3</f>
        <v>8204.3799999999992</v>
      </c>
      <c r="V114" s="8">
        <f>'Цены 2'!V10+Сбытовые!V26+Цены!$E$3+Цены!$G$3</f>
        <v>8181.41</v>
      </c>
      <c r="W114" s="8">
        <f>'Цены 2'!W10+Сбытовые!W26+Цены!$E$3+Цены!$G$3</f>
        <v>8147.1100000000006</v>
      </c>
      <c r="X114" s="8">
        <f>'Цены 2'!X10+Сбытовые!X26+Цены!$E$3+Цены!$G$3</f>
        <v>8014.18</v>
      </c>
      <c r="Y114" s="8">
        <f>'Цены 2'!Y10+Сбытовые!Y26+Цены!$E$3+Цены!$G$3</f>
        <v>7597.85</v>
      </c>
    </row>
    <row r="115" spans="1:25" x14ac:dyDescent="0.25">
      <c r="A115" s="7">
        <v>6</v>
      </c>
      <c r="B115" s="8">
        <f>'Цены 2'!B11+Сбытовые!B27+Цены!$E$3+Цены!$G$3</f>
        <v>7382.65</v>
      </c>
      <c r="C115" s="8">
        <f>'Цены 2'!C11+Сбытовые!C27+Цены!$E$3+Цены!$G$3</f>
        <v>7311.9699999999993</v>
      </c>
      <c r="D115" s="8">
        <f>'Цены 2'!D11+Сбытовые!D27+Цены!$E$3+Цены!$G$3</f>
        <v>7257.91</v>
      </c>
      <c r="E115" s="8">
        <f>'Цены 2'!E11+Сбытовые!E27+Цены!$E$3+Цены!$G$3</f>
        <v>7219</v>
      </c>
      <c r="F115" s="8">
        <f>'Цены 2'!F11+Сбытовые!F27+Цены!$E$3+Цены!$G$3</f>
        <v>7227.45</v>
      </c>
      <c r="G115" s="8">
        <f>'Цены 2'!G11+Сбытовые!G27+Цены!$E$3+Цены!$G$3</f>
        <v>7268.07</v>
      </c>
      <c r="H115" s="8">
        <f>'Цены 2'!H11+Сбытовые!H27+Цены!$E$3+Цены!$G$3</f>
        <v>7305.74</v>
      </c>
      <c r="I115" s="8">
        <f>'Цены 2'!I11+Сбытовые!I27+Цены!$E$3+Цены!$G$3</f>
        <v>7415.5</v>
      </c>
      <c r="J115" s="8">
        <f>'Цены 2'!J11+Сбытовые!J27+Цены!$E$3+Цены!$G$3</f>
        <v>7606.4699999999993</v>
      </c>
      <c r="K115" s="8">
        <f>'Цены 2'!K11+Сбытовые!K27+Цены!$E$3+Цены!$G$3</f>
        <v>8061.29</v>
      </c>
      <c r="L115" s="8">
        <f>'Цены 2'!L11+Сбытовые!L27+Цены!$E$3+Цены!$G$3</f>
        <v>8082.7800000000007</v>
      </c>
      <c r="M115" s="8">
        <f>'Цены 2'!M11+Сбытовые!M27+Цены!$E$3+Цены!$G$3</f>
        <v>8079.95</v>
      </c>
      <c r="N115" s="8">
        <f>'Цены 2'!N11+Сбытовые!N27+Цены!$E$3+Цены!$G$3</f>
        <v>8055.5300000000007</v>
      </c>
      <c r="O115" s="8">
        <f>'Цены 2'!O11+Сбытовые!O27+Цены!$E$3+Цены!$G$3</f>
        <v>8048.1399999999994</v>
      </c>
      <c r="P115" s="8">
        <f>'Цены 2'!P11+Сбытовые!P27+Цены!$E$3+Цены!$G$3</f>
        <v>8052.46</v>
      </c>
      <c r="Q115" s="8">
        <f>'Цены 2'!Q11+Сбытовые!Q27+Цены!$E$3+Цены!$G$3</f>
        <v>8058.43</v>
      </c>
      <c r="R115" s="8">
        <f>'Цены 2'!R11+Сбытовые!R27+Цены!$E$3+Цены!$G$3</f>
        <v>8083.04</v>
      </c>
      <c r="S115" s="8">
        <f>'Цены 2'!S11+Сбытовые!S27+Цены!$E$3+Цены!$G$3</f>
        <v>8111.62</v>
      </c>
      <c r="T115" s="8">
        <f>'Цены 2'!T11+Сбытовые!T27+Цены!$E$3+Цены!$G$3</f>
        <v>8132.0599999999995</v>
      </c>
      <c r="U115" s="8">
        <f>'Цены 2'!U11+Сбытовые!U27+Цены!$E$3+Цены!$G$3</f>
        <v>8120.38</v>
      </c>
      <c r="V115" s="8">
        <f>'Цены 2'!V11+Сбытовые!V27+Цены!$E$3+Цены!$G$3</f>
        <v>8119.04</v>
      </c>
      <c r="W115" s="8">
        <f>'Цены 2'!W11+Сбытовые!W27+Цены!$E$3+Цены!$G$3</f>
        <v>8108.3899999999994</v>
      </c>
      <c r="X115" s="8">
        <f>'Цены 2'!X11+Сбытовые!X27+Цены!$E$3+Цены!$G$3</f>
        <v>7621.24</v>
      </c>
      <c r="Y115" s="8">
        <f>'Цены 2'!Y11+Сбытовые!Y27+Цены!$E$3+Цены!$G$3</f>
        <v>7514.04</v>
      </c>
    </row>
    <row r="116" spans="1:25" x14ac:dyDescent="0.25">
      <c r="A116" s="7">
        <v>7</v>
      </c>
      <c r="B116" s="8">
        <f>'Цены 2'!B12+Сбытовые!B28+Цены!$E$3+Цены!$G$3</f>
        <v>7275.04</v>
      </c>
      <c r="C116" s="8">
        <f>'Цены 2'!C12+Сбытовые!C28+Цены!$E$3+Цены!$G$3</f>
        <v>7133.4</v>
      </c>
      <c r="D116" s="8">
        <f>'Цены 2'!D12+Сбытовые!D28+Цены!$E$3+Цены!$G$3</f>
        <v>7131.21</v>
      </c>
      <c r="E116" s="8">
        <f>'Цены 2'!E12+Сбытовые!E28+Цены!$E$3+Цены!$G$3</f>
        <v>6998.21</v>
      </c>
      <c r="F116" s="8">
        <f>'Цены 2'!F12+Сбытовые!F28+Цены!$E$3+Цены!$G$3</f>
        <v>7190.02</v>
      </c>
      <c r="G116" s="8">
        <f>'Цены 2'!G12+Сбытовые!G28+Цены!$E$3+Цены!$G$3</f>
        <v>7271.6</v>
      </c>
      <c r="H116" s="8">
        <f>'Цены 2'!H12+Сбытовые!H28+Цены!$E$3+Цены!$G$3</f>
        <v>7402.7800000000007</v>
      </c>
      <c r="I116" s="8">
        <f>'Цены 2'!I12+Сбытовые!I28+Цены!$E$3+Цены!$G$3</f>
        <v>7695.0300000000007</v>
      </c>
      <c r="J116" s="8">
        <f>'Цены 2'!J12+Сбытовые!J28+Цены!$E$3+Цены!$G$3</f>
        <v>8107.01</v>
      </c>
      <c r="K116" s="8">
        <f>'Цены 2'!K12+Сбытовые!K28+Цены!$E$3+Цены!$G$3</f>
        <v>8175.91</v>
      </c>
      <c r="L116" s="8">
        <f>'Цены 2'!L12+Сбытовые!L28+Цены!$E$3+Цены!$G$3</f>
        <v>8186.83</v>
      </c>
      <c r="M116" s="8">
        <f>'Цены 2'!M12+Сбытовые!M28+Цены!$E$3+Цены!$G$3</f>
        <v>8168.74</v>
      </c>
      <c r="N116" s="8">
        <f>'Цены 2'!N12+Сбытовые!N28+Цены!$E$3+Цены!$G$3</f>
        <v>8137.92</v>
      </c>
      <c r="O116" s="8">
        <f>'Цены 2'!O12+Сбытовые!O28+Цены!$E$3+Цены!$G$3</f>
        <v>8148.5</v>
      </c>
      <c r="P116" s="8">
        <f>'Цены 2'!P12+Сбытовые!P28+Цены!$E$3+Цены!$G$3</f>
        <v>8143.55</v>
      </c>
      <c r="Q116" s="8">
        <f>'Цены 2'!Q12+Сбытовые!Q28+Цены!$E$3+Цены!$G$3</f>
        <v>8152.5300000000007</v>
      </c>
      <c r="R116" s="8">
        <f>'Цены 2'!R12+Сбытовые!R28+Цены!$E$3+Цены!$G$3</f>
        <v>8167.07</v>
      </c>
      <c r="S116" s="8">
        <f>'Цены 2'!S12+Сбытовые!S28+Цены!$E$3+Цены!$G$3</f>
        <v>8188.62</v>
      </c>
      <c r="T116" s="8">
        <f>'Цены 2'!T12+Сбытовые!T28+Цены!$E$3+Цены!$G$3</f>
        <v>8224.4499999999989</v>
      </c>
      <c r="U116" s="8">
        <f>'Цены 2'!U12+Сбытовые!U28+Цены!$E$3+Цены!$G$3</f>
        <v>8234.74</v>
      </c>
      <c r="V116" s="8">
        <f>'Цены 2'!V12+Сбытовые!V28+Цены!$E$3+Цены!$G$3</f>
        <v>8175.48</v>
      </c>
      <c r="W116" s="8">
        <f>'Цены 2'!W12+Сбытовые!W28+Цены!$E$3+Цены!$G$3</f>
        <v>8122.48</v>
      </c>
      <c r="X116" s="8">
        <f>'Цены 2'!X12+Сбытовые!X28+Цены!$E$3+Цены!$G$3</f>
        <v>7627.0599999999995</v>
      </c>
      <c r="Y116" s="8">
        <f>'Цены 2'!Y12+Сбытовые!Y28+Цены!$E$3+Цены!$G$3</f>
        <v>7400.42</v>
      </c>
    </row>
    <row r="117" spans="1:25" x14ac:dyDescent="0.25">
      <c r="A117" s="7">
        <v>8</v>
      </c>
      <c r="B117" s="8">
        <f>'Цены 2'!B13+Сбытовые!B29+Цены!$E$3+Цены!$G$3</f>
        <v>7236.1399999999994</v>
      </c>
      <c r="C117" s="8">
        <f>'Цены 2'!C13+Сбытовые!C29+Цены!$E$3+Цены!$G$3</f>
        <v>6923.23</v>
      </c>
      <c r="D117" s="8">
        <f>'Цены 2'!D13+Сбытовые!D29+Цены!$E$3+Цены!$G$3</f>
        <v>6866.41</v>
      </c>
      <c r="E117" s="8">
        <f>'Цены 2'!E13+Сбытовые!E29+Цены!$E$3+Цены!$G$3</f>
        <v>6840.08</v>
      </c>
      <c r="F117" s="8">
        <f>'Цены 2'!F13+Сбытовые!F29+Цены!$E$3+Цены!$G$3</f>
        <v>7139.3</v>
      </c>
      <c r="G117" s="8">
        <f>'Цены 2'!G13+Сбытовые!G29+Цены!$E$3+Цены!$G$3</f>
        <v>7234.5</v>
      </c>
      <c r="H117" s="8">
        <f>'Цены 2'!H13+Сбытовые!H29+Цены!$E$3+Цены!$G$3</f>
        <v>7417.1100000000006</v>
      </c>
      <c r="I117" s="8">
        <f>'Цены 2'!I13+Сбытовые!I29+Цены!$E$3+Цены!$G$3</f>
        <v>7703.25</v>
      </c>
      <c r="J117" s="8">
        <f>'Цены 2'!J13+Сбытовые!J29+Цены!$E$3+Цены!$G$3</f>
        <v>8117.54</v>
      </c>
      <c r="K117" s="8">
        <f>'Цены 2'!K13+Сбытовые!K29+Цены!$E$3+Цены!$G$3</f>
        <v>8184.34</v>
      </c>
      <c r="L117" s="8">
        <f>'Цены 2'!L13+Сбытовые!L29+Цены!$E$3+Цены!$G$3</f>
        <v>8179.02</v>
      </c>
      <c r="M117" s="8">
        <f>'Цены 2'!M13+Сбытовые!M29+Цены!$E$3+Цены!$G$3</f>
        <v>8162.4400000000005</v>
      </c>
      <c r="N117" s="8">
        <f>'Цены 2'!N13+Сбытовые!N29+Цены!$E$3+Цены!$G$3</f>
        <v>8142.42</v>
      </c>
      <c r="O117" s="8">
        <f>'Цены 2'!O13+Сбытовые!O29+Цены!$E$3+Цены!$G$3</f>
        <v>8156.12</v>
      </c>
      <c r="P117" s="8">
        <f>'Цены 2'!P13+Сбытовые!P29+Цены!$E$3+Цены!$G$3</f>
        <v>8165.5300000000007</v>
      </c>
      <c r="Q117" s="8">
        <f>'Цены 2'!Q13+Сбытовые!Q29+Цены!$E$3+Цены!$G$3</f>
        <v>8174.58</v>
      </c>
      <c r="R117" s="8">
        <f>'Цены 2'!R13+Сбытовые!R29+Цены!$E$3+Цены!$G$3</f>
        <v>8180.84</v>
      </c>
      <c r="S117" s="8">
        <f>'Цены 2'!S13+Сбытовые!S29+Цены!$E$3+Цены!$G$3</f>
        <v>8181.4</v>
      </c>
      <c r="T117" s="8">
        <f>'Цены 2'!T13+Сбытовые!T29+Цены!$E$3+Цены!$G$3</f>
        <v>8215.32</v>
      </c>
      <c r="U117" s="8">
        <f>'Цены 2'!U13+Сбытовые!U29+Цены!$E$3+Цены!$G$3</f>
        <v>8216.84</v>
      </c>
      <c r="V117" s="8">
        <f>'Цены 2'!V13+Сбытовые!V29+Цены!$E$3+Цены!$G$3</f>
        <v>8158.3600000000006</v>
      </c>
      <c r="W117" s="8">
        <f>'Цены 2'!W13+Сбытовые!W29+Цены!$E$3+Цены!$G$3</f>
        <v>8085.79</v>
      </c>
      <c r="X117" s="8">
        <f>'Цены 2'!X13+Сбытовые!X29+Цены!$E$3+Цены!$G$3</f>
        <v>7597.76</v>
      </c>
      <c r="Y117" s="8">
        <f>'Цены 2'!Y13+Сбытовые!Y29+Цены!$E$3+Цены!$G$3</f>
        <v>7390.33</v>
      </c>
    </row>
    <row r="118" spans="1:25" x14ac:dyDescent="0.25">
      <c r="A118" s="7">
        <v>9</v>
      </c>
      <c r="B118" s="8">
        <f>'Цены 2'!B14+Сбытовые!B30+Цены!$E$3+Цены!$G$3</f>
        <v>7276.1100000000006</v>
      </c>
      <c r="C118" s="8">
        <f>'Цены 2'!C14+Сбытовые!C30+Цены!$E$3+Цены!$G$3</f>
        <v>7191.53</v>
      </c>
      <c r="D118" s="8">
        <f>'Цены 2'!D14+Сбытовые!D30+Цены!$E$3+Цены!$G$3</f>
        <v>7106.76</v>
      </c>
      <c r="E118" s="8">
        <f>'Цены 2'!E14+Сбытовые!E30+Цены!$E$3+Цены!$G$3</f>
        <v>6957.82</v>
      </c>
      <c r="F118" s="8">
        <f>'Цены 2'!F14+Сбытовые!F30+Цены!$E$3+Цены!$G$3</f>
        <v>7204.93</v>
      </c>
      <c r="G118" s="8">
        <f>'Цены 2'!G14+Сбытовые!G30+Цены!$E$3+Цены!$G$3</f>
        <v>7311.3</v>
      </c>
      <c r="H118" s="8">
        <f>'Цены 2'!H14+Сбытовые!H30+Цены!$E$3+Цены!$G$3</f>
        <v>7511.4699999999993</v>
      </c>
      <c r="I118" s="8">
        <f>'Цены 2'!I14+Сбытовые!I30+Цены!$E$3+Цены!$G$3</f>
        <v>7827.0599999999995</v>
      </c>
      <c r="J118" s="8">
        <f>'Цены 2'!J14+Сбытовые!J30+Цены!$E$3+Цены!$G$3</f>
        <v>8202.09</v>
      </c>
      <c r="K118" s="8">
        <f>'Цены 2'!K14+Сбытовые!K30+Цены!$E$3+Цены!$G$3</f>
        <v>8301.94</v>
      </c>
      <c r="L118" s="8">
        <f>'Цены 2'!L14+Сбытовые!L30+Цены!$E$3+Цены!$G$3</f>
        <v>8300.85</v>
      </c>
      <c r="M118" s="8">
        <f>'Цены 2'!M14+Сбытовые!M30+Цены!$E$3+Цены!$G$3</f>
        <v>8291.27</v>
      </c>
      <c r="N118" s="8">
        <f>'Цены 2'!N14+Сбытовые!N30+Цены!$E$3+Цены!$G$3</f>
        <v>8280.6299999999992</v>
      </c>
      <c r="O118" s="8">
        <f>'Цены 2'!O14+Сбытовые!O30+Цены!$E$3+Цены!$G$3</f>
        <v>8277.02</v>
      </c>
      <c r="P118" s="8">
        <f>'Цены 2'!P14+Сбытовые!P30+Цены!$E$3+Цены!$G$3</f>
        <v>8286.57</v>
      </c>
      <c r="Q118" s="8">
        <f>'Цены 2'!Q14+Сбытовые!Q30+Цены!$E$3+Цены!$G$3</f>
        <v>8288.4600000000009</v>
      </c>
      <c r="R118" s="8">
        <f>'Цены 2'!R14+Сбытовые!R30+Цены!$E$3+Цены!$G$3</f>
        <v>8293.86</v>
      </c>
      <c r="S118" s="8">
        <f>'Цены 2'!S14+Сбытовые!S30+Цены!$E$3+Цены!$G$3</f>
        <v>8326.9600000000009</v>
      </c>
      <c r="T118" s="8">
        <f>'Цены 2'!T14+Сбытовые!T30+Цены!$E$3+Цены!$G$3</f>
        <v>8348.5300000000007</v>
      </c>
      <c r="U118" s="8">
        <f>'Цены 2'!U14+Сбытовые!U30+Цены!$E$3+Цены!$G$3</f>
        <v>8324.36</v>
      </c>
      <c r="V118" s="8">
        <f>'Цены 2'!V14+Сбытовые!V30+Цены!$E$3+Цены!$G$3</f>
        <v>8306.4600000000009</v>
      </c>
      <c r="W118" s="8">
        <f>'Цены 2'!W14+Сбытовые!W30+Цены!$E$3+Цены!$G$3</f>
        <v>8205.41</v>
      </c>
      <c r="X118" s="8">
        <f>'Цены 2'!X14+Сбытовые!X30+Цены!$E$3+Цены!$G$3</f>
        <v>7908.0300000000007</v>
      </c>
      <c r="Y118" s="8">
        <f>'Цены 2'!Y14+Сбытовые!Y30+Цены!$E$3+Цены!$G$3</f>
        <v>7485.23</v>
      </c>
    </row>
    <row r="119" spans="1:25" x14ac:dyDescent="0.25">
      <c r="A119" s="7">
        <v>10</v>
      </c>
      <c r="B119" s="8">
        <f>'Цены 2'!B15+Сбытовые!B31+Цены!$E$3+Цены!$G$3</f>
        <v>7307.83</v>
      </c>
      <c r="C119" s="8">
        <f>'Цены 2'!C15+Сбытовые!C31+Цены!$E$3+Цены!$G$3</f>
        <v>7207.4400000000005</v>
      </c>
      <c r="D119" s="8">
        <f>'Цены 2'!D15+Сбытовые!D31+Цены!$E$3+Цены!$G$3</f>
        <v>7155.3</v>
      </c>
      <c r="E119" s="8">
        <f>'Цены 2'!E15+Сбытовые!E31+Цены!$E$3+Цены!$G$3</f>
        <v>6890.54</v>
      </c>
      <c r="F119" s="8">
        <f>'Цены 2'!F15+Сбытовые!F31+Цены!$E$3+Цены!$G$3</f>
        <v>7204.77</v>
      </c>
      <c r="G119" s="8">
        <f>'Цены 2'!G15+Сбытовые!G31+Цены!$E$3+Цены!$G$3</f>
        <v>7337.85</v>
      </c>
      <c r="H119" s="8">
        <f>'Цены 2'!H15+Сбытовые!H31+Цены!$E$3+Цены!$G$3</f>
        <v>7565.09</v>
      </c>
      <c r="I119" s="8">
        <f>'Цены 2'!I15+Сбытовые!I31+Цены!$E$3+Цены!$G$3</f>
        <v>7962.7199999999993</v>
      </c>
      <c r="J119" s="8">
        <f>'Цены 2'!J15+Сбытовые!J31+Цены!$E$3+Цены!$G$3</f>
        <v>8216.74</v>
      </c>
      <c r="K119" s="8">
        <f>'Цены 2'!K15+Сбытовые!K31+Цены!$E$3+Цены!$G$3</f>
        <v>8268.65</v>
      </c>
      <c r="L119" s="8">
        <f>'Цены 2'!L15+Сбытовые!L31+Цены!$E$3+Цены!$G$3</f>
        <v>8287.07</v>
      </c>
      <c r="M119" s="8">
        <f>'Цены 2'!M15+Сбытовые!M31+Цены!$E$3+Цены!$G$3</f>
        <v>8271.82</v>
      </c>
      <c r="N119" s="8">
        <f>'Цены 2'!N15+Сбытовые!N31+Цены!$E$3+Цены!$G$3</f>
        <v>8226.59</v>
      </c>
      <c r="O119" s="8">
        <f>'Цены 2'!O15+Сбытовые!O31+Цены!$E$3+Цены!$G$3</f>
        <v>8241.31</v>
      </c>
      <c r="P119" s="8">
        <f>'Цены 2'!P15+Сбытовые!P31+Цены!$E$3+Цены!$G$3</f>
        <v>8259.4699999999993</v>
      </c>
      <c r="Q119" s="8">
        <f>'Цены 2'!Q15+Сбытовые!Q31+Цены!$E$3+Цены!$G$3</f>
        <v>8275.1299999999992</v>
      </c>
      <c r="R119" s="8">
        <f>'Цены 2'!R15+Сбытовые!R31+Цены!$E$3+Цены!$G$3</f>
        <v>8287.77</v>
      </c>
      <c r="S119" s="8">
        <f>'Цены 2'!S15+Сбытовые!S31+Цены!$E$3+Цены!$G$3</f>
        <v>8332.0500000000011</v>
      </c>
      <c r="T119" s="8">
        <f>'Цены 2'!T15+Сбытовые!T31+Цены!$E$3+Цены!$G$3</f>
        <v>8355.2100000000009</v>
      </c>
      <c r="U119" s="8">
        <f>'Цены 2'!U15+Сбытовые!U31+Цены!$E$3+Цены!$G$3</f>
        <v>8346.68</v>
      </c>
      <c r="V119" s="8">
        <f>'Цены 2'!V15+Сбытовые!V31+Цены!$E$3+Цены!$G$3</f>
        <v>8315.41</v>
      </c>
      <c r="W119" s="8">
        <f>'Цены 2'!W15+Сбытовые!W31+Цены!$E$3+Цены!$G$3</f>
        <v>8236.16</v>
      </c>
      <c r="X119" s="8">
        <f>'Цены 2'!X15+Сбытовые!X31+Цены!$E$3+Цены!$G$3</f>
        <v>7688.98</v>
      </c>
      <c r="Y119" s="8">
        <f>'Цены 2'!Y15+Сбытовые!Y31+Цены!$E$3+Цены!$G$3</f>
        <v>7432.82</v>
      </c>
    </row>
    <row r="120" spans="1:25" x14ac:dyDescent="0.25">
      <c r="A120" s="7">
        <v>11</v>
      </c>
      <c r="B120" s="8">
        <f>'Цены 2'!B16+Сбытовые!B32+Цены!$E$3+Цены!$G$3</f>
        <v>7300.58</v>
      </c>
      <c r="C120" s="8">
        <f>'Цены 2'!C16+Сбытовые!C32+Цены!$E$3+Цены!$G$3</f>
        <v>7212.67</v>
      </c>
      <c r="D120" s="8">
        <f>'Цены 2'!D16+Сбытовые!D32+Цены!$E$3+Цены!$G$3</f>
        <v>7082.09</v>
      </c>
      <c r="E120" s="8">
        <f>'Цены 2'!E16+Сбытовые!E32+Цены!$E$3+Цены!$G$3</f>
        <v>6852.51</v>
      </c>
      <c r="F120" s="8">
        <f>'Цены 2'!F16+Сбытовые!F32+Цены!$E$3+Цены!$G$3</f>
        <v>7208.28</v>
      </c>
      <c r="G120" s="8">
        <f>'Цены 2'!G16+Сбытовые!G32+Цены!$E$3+Цены!$G$3</f>
        <v>7382.8899999999994</v>
      </c>
      <c r="H120" s="8">
        <f>'Цены 2'!H16+Сбытовые!H32+Цены!$E$3+Цены!$G$3</f>
        <v>7668.83</v>
      </c>
      <c r="I120" s="8">
        <f>'Цены 2'!I16+Сбытовые!I32+Цены!$E$3+Цены!$G$3</f>
        <v>8113.25</v>
      </c>
      <c r="J120" s="8">
        <f>'Цены 2'!J16+Сбытовые!J32+Цены!$E$3+Цены!$G$3</f>
        <v>8302.0300000000007</v>
      </c>
      <c r="K120" s="8">
        <f>'Цены 2'!K16+Сбытовые!K32+Цены!$E$3+Цены!$G$3</f>
        <v>8333.3799999999992</v>
      </c>
      <c r="L120" s="8">
        <f>'Цены 2'!L16+Сбытовые!L32+Цены!$E$3+Цены!$G$3</f>
        <v>8329.39</v>
      </c>
      <c r="M120" s="8">
        <f>'Цены 2'!M16+Сбытовые!M32+Цены!$E$3+Цены!$G$3</f>
        <v>8318.11</v>
      </c>
      <c r="N120" s="8">
        <f>'Цены 2'!N16+Сбытовые!N32+Цены!$E$3+Цены!$G$3</f>
        <v>8287.3700000000008</v>
      </c>
      <c r="O120" s="8">
        <f>'Цены 2'!O16+Сбытовые!O32+Цены!$E$3+Цены!$G$3</f>
        <v>8297.35</v>
      </c>
      <c r="P120" s="8">
        <f>'Цены 2'!P16+Сбытовые!P32+Цены!$E$3+Цены!$G$3</f>
        <v>8302.85</v>
      </c>
      <c r="Q120" s="8">
        <f>'Цены 2'!Q16+Сбытовые!Q32+Цены!$E$3+Цены!$G$3</f>
        <v>8306.7800000000007</v>
      </c>
      <c r="R120" s="8">
        <f>'Цены 2'!R16+Сбытовые!R32+Цены!$E$3+Цены!$G$3</f>
        <v>8314.52</v>
      </c>
      <c r="S120" s="8">
        <f>'Цены 2'!S16+Сбытовые!S32+Цены!$E$3+Цены!$G$3</f>
        <v>8349.31</v>
      </c>
      <c r="T120" s="8">
        <f>'Цены 2'!T16+Сбытовые!T32+Цены!$E$3+Цены!$G$3</f>
        <v>8369.26</v>
      </c>
      <c r="U120" s="8">
        <f>'Цены 2'!U16+Сбытовые!U32+Цены!$E$3+Цены!$G$3</f>
        <v>8347.6400000000012</v>
      </c>
      <c r="V120" s="8">
        <f>'Цены 2'!V16+Сбытовые!V32+Цены!$E$3+Цены!$G$3</f>
        <v>8336.7899999999991</v>
      </c>
      <c r="W120" s="8">
        <f>'Цены 2'!W16+Сбытовые!W32+Цены!$E$3+Цены!$G$3</f>
        <v>8302.06</v>
      </c>
      <c r="X120" s="8">
        <f>'Цены 2'!X16+Сбытовые!X32+Цены!$E$3+Цены!$G$3</f>
        <v>8084.79</v>
      </c>
      <c r="Y120" s="8">
        <f>'Цены 2'!Y16+Сбытовые!Y32+Цены!$E$3+Цены!$G$3</f>
        <v>7526.9</v>
      </c>
    </row>
    <row r="121" spans="1:25" x14ac:dyDescent="0.25">
      <c r="A121" s="7">
        <v>12</v>
      </c>
      <c r="B121" s="8">
        <f>'Цены 2'!B17+Сбытовые!B33+Цены!$E$3+Цены!$G$3</f>
        <v>7384.3600000000006</v>
      </c>
      <c r="C121" s="8">
        <f>'Цены 2'!C17+Сбытовые!C33+Цены!$E$3+Цены!$G$3</f>
        <v>7259.35</v>
      </c>
      <c r="D121" s="8">
        <f>'Цены 2'!D17+Сбытовые!D33+Цены!$E$3+Цены!$G$3</f>
        <v>7209.54</v>
      </c>
      <c r="E121" s="8">
        <f>'Цены 2'!E17+Сбытовые!E33+Цены!$E$3+Цены!$G$3</f>
        <v>7180.01</v>
      </c>
      <c r="F121" s="8">
        <f>'Цены 2'!F17+Сбытовые!F33+Цены!$E$3+Цены!$G$3</f>
        <v>7203.4400000000005</v>
      </c>
      <c r="G121" s="8">
        <f>'Цены 2'!G17+Сбытовые!G33+Цены!$E$3+Цены!$G$3</f>
        <v>7268.95</v>
      </c>
      <c r="H121" s="8">
        <f>'Цены 2'!H17+Сбытовые!H33+Цены!$E$3+Цены!$G$3</f>
        <v>7386.0599999999995</v>
      </c>
      <c r="I121" s="8">
        <f>'Цены 2'!I17+Сбытовые!I33+Цены!$E$3+Цены!$G$3</f>
        <v>7504.21</v>
      </c>
      <c r="J121" s="8">
        <f>'Цены 2'!J17+Сбытовые!J33+Цены!$E$3+Цены!$G$3</f>
        <v>8094.91</v>
      </c>
      <c r="K121" s="8">
        <f>'Цены 2'!K17+Сбытовые!K33+Цены!$E$3+Цены!$G$3</f>
        <v>8199.1200000000008</v>
      </c>
      <c r="L121" s="8">
        <f>'Цены 2'!L17+Сбытовые!L33+Цены!$E$3+Цены!$G$3</f>
        <v>8214.48</v>
      </c>
      <c r="M121" s="8">
        <f>'Цены 2'!M17+Сбытовые!M33+Цены!$E$3+Цены!$G$3</f>
        <v>8210.42</v>
      </c>
      <c r="N121" s="8">
        <f>'Цены 2'!N17+Сбытовые!N33+Цены!$E$3+Цены!$G$3</f>
        <v>8195.2800000000007</v>
      </c>
      <c r="O121" s="8">
        <f>'Цены 2'!O17+Сбытовые!O33+Цены!$E$3+Цены!$G$3</f>
        <v>8178.84</v>
      </c>
      <c r="P121" s="8">
        <f>'Цены 2'!P17+Сбытовые!P33+Цены!$E$3+Цены!$G$3</f>
        <v>8189.33</v>
      </c>
      <c r="Q121" s="8">
        <f>'Цены 2'!Q17+Сбытовые!Q33+Цены!$E$3+Цены!$G$3</f>
        <v>8207.8700000000008</v>
      </c>
      <c r="R121" s="8">
        <f>'Цены 2'!R17+Сбытовые!R33+Цены!$E$3+Цены!$G$3</f>
        <v>8245.7899999999991</v>
      </c>
      <c r="S121" s="8">
        <f>'Цены 2'!S17+Сбытовые!S33+Цены!$E$3+Цены!$G$3</f>
        <v>8309.9600000000009</v>
      </c>
      <c r="T121" s="8">
        <f>'Цены 2'!T17+Сбытовые!T33+Цены!$E$3+Цены!$G$3</f>
        <v>8336.19</v>
      </c>
      <c r="U121" s="8">
        <f>'Цены 2'!U17+Сбытовые!U33+Цены!$E$3+Цены!$G$3</f>
        <v>8319.18</v>
      </c>
      <c r="V121" s="8">
        <f>'Цены 2'!V17+Сбытовые!V33+Цены!$E$3+Цены!$G$3</f>
        <v>8269.6</v>
      </c>
      <c r="W121" s="8">
        <f>'Цены 2'!W17+Сбытовые!W33+Цены!$E$3+Цены!$G$3</f>
        <v>8228.2899999999991</v>
      </c>
      <c r="X121" s="8">
        <f>'Цены 2'!X17+Сбытовые!X33+Цены!$E$3+Цены!$G$3</f>
        <v>8181.4400000000005</v>
      </c>
      <c r="Y121" s="8">
        <f>'Цены 2'!Y17+Сбытовые!Y33+Цены!$E$3+Цены!$G$3</f>
        <v>7564.9</v>
      </c>
    </row>
    <row r="122" spans="1:25" x14ac:dyDescent="0.25">
      <c r="A122" s="7">
        <v>13</v>
      </c>
      <c r="B122" s="8">
        <f>'Цены 2'!B18+Сбытовые!B34+Цены!$E$3+Цены!$G$3</f>
        <v>7253.99</v>
      </c>
      <c r="C122" s="8">
        <f>'Цены 2'!C18+Сбытовые!C34+Цены!$E$3+Цены!$G$3</f>
        <v>7172.34</v>
      </c>
      <c r="D122" s="8">
        <f>'Цены 2'!D18+Сбытовые!D34+Цены!$E$3+Цены!$G$3</f>
        <v>6681.58</v>
      </c>
      <c r="E122" s="8">
        <f>'Цены 2'!E18+Сбытовые!E34+Цены!$E$3+Цены!$G$3</f>
        <v>6590.78</v>
      </c>
      <c r="F122" s="8">
        <f>'Цены 2'!F18+Сбытовые!F34+Цены!$E$3+Цены!$G$3</f>
        <v>6659.3</v>
      </c>
      <c r="G122" s="8">
        <f>'Цены 2'!G18+Сбытовые!G34+Цены!$E$3+Цены!$G$3</f>
        <v>6818.3</v>
      </c>
      <c r="H122" s="8">
        <f>'Цены 2'!H18+Сбытовые!H34+Цены!$E$3+Цены!$G$3</f>
        <v>6917.2</v>
      </c>
      <c r="I122" s="8">
        <f>'Цены 2'!I18+Сбытовые!I34+Цены!$E$3+Цены!$G$3</f>
        <v>7210.63</v>
      </c>
      <c r="J122" s="8">
        <f>'Цены 2'!J18+Сбытовые!J34+Цены!$E$3+Цены!$G$3</f>
        <v>7458.01</v>
      </c>
      <c r="K122" s="8">
        <f>'Цены 2'!K18+Сбытовые!K34+Цены!$E$3+Цены!$G$3</f>
        <v>7678.58</v>
      </c>
      <c r="L122" s="8">
        <f>'Цены 2'!L18+Сбытовые!L34+Цены!$E$3+Цены!$G$3</f>
        <v>7752.9400000000005</v>
      </c>
      <c r="M122" s="8">
        <f>'Цены 2'!M18+Сбытовые!M34+Цены!$E$3+Цены!$G$3</f>
        <v>7755.5300000000007</v>
      </c>
      <c r="N122" s="8">
        <f>'Цены 2'!N18+Сбытовые!N34+Цены!$E$3+Цены!$G$3</f>
        <v>7742.85</v>
      </c>
      <c r="O122" s="8">
        <f>'Цены 2'!O18+Сбытовые!O34+Цены!$E$3+Цены!$G$3</f>
        <v>7748.1100000000006</v>
      </c>
      <c r="P122" s="8">
        <f>'Цены 2'!P18+Сбытовые!P34+Цены!$E$3+Цены!$G$3</f>
        <v>7743.01</v>
      </c>
      <c r="Q122" s="8">
        <f>'Цены 2'!Q18+Сбытовые!Q34+Цены!$E$3+Цены!$G$3</f>
        <v>7758.13</v>
      </c>
      <c r="R122" s="8">
        <f>'Цены 2'!R18+Сбытовые!R34+Цены!$E$3+Цены!$G$3</f>
        <v>7777.33</v>
      </c>
      <c r="S122" s="8">
        <f>'Цены 2'!S18+Сбытовые!S34+Цены!$E$3+Цены!$G$3</f>
        <v>7962.12</v>
      </c>
      <c r="T122" s="8">
        <f>'Цены 2'!T18+Сбытовые!T34+Цены!$E$3+Цены!$G$3</f>
        <v>7989.8600000000006</v>
      </c>
      <c r="U122" s="8">
        <f>'Цены 2'!U18+Сбытовые!U34+Цены!$E$3+Цены!$G$3</f>
        <v>8240.23</v>
      </c>
      <c r="V122" s="8">
        <f>'Цены 2'!V18+Сбытовые!V34+Цены!$E$3+Цены!$G$3</f>
        <v>7951.0300000000007</v>
      </c>
      <c r="W122" s="8">
        <f>'Цены 2'!W18+Сбытовые!W34+Цены!$E$3+Цены!$G$3</f>
        <v>7827.33</v>
      </c>
      <c r="X122" s="8">
        <f>'Цены 2'!X18+Сбытовые!X34+Цены!$E$3+Цены!$G$3</f>
        <v>7578.12</v>
      </c>
      <c r="Y122" s="8">
        <f>'Цены 2'!Y18+Сбытовые!Y34+Цены!$E$3+Цены!$G$3</f>
        <v>7437.4</v>
      </c>
    </row>
    <row r="123" spans="1:25" x14ac:dyDescent="0.25">
      <c r="A123" s="7">
        <v>14</v>
      </c>
      <c r="B123" s="8">
        <f>'Цены 2'!B19+Сбытовые!B35+Цены!$E$3+Цены!$G$3</f>
        <v>7209.35</v>
      </c>
      <c r="C123" s="8">
        <f>'Цены 2'!C19+Сбытовые!C35+Цены!$E$3+Цены!$G$3</f>
        <v>7132.08</v>
      </c>
      <c r="D123" s="8">
        <f>'Цены 2'!D19+Сбытовые!D35+Цены!$E$3+Цены!$G$3</f>
        <v>6524.01</v>
      </c>
      <c r="E123" s="8">
        <f>'Цены 2'!E19+Сбытовые!E35+Цены!$E$3+Цены!$G$3</f>
        <v>6494.36</v>
      </c>
      <c r="F123" s="8">
        <f>'Цены 2'!F19+Сбытовые!F35+Цены!$E$3+Цены!$G$3</f>
        <v>6789.52</v>
      </c>
      <c r="G123" s="8">
        <f>'Цены 2'!G19+Сбытовые!G35+Цены!$E$3+Цены!$G$3</f>
        <v>7204.77</v>
      </c>
      <c r="H123" s="8">
        <f>'Цены 2'!H19+Сбытовые!H35+Цены!$E$3+Цены!$G$3</f>
        <v>7417.3899999999994</v>
      </c>
      <c r="I123" s="8">
        <f>'Цены 2'!I19+Сбытовые!I35+Цены!$E$3+Цены!$G$3</f>
        <v>7844.92</v>
      </c>
      <c r="J123" s="8">
        <f>'Цены 2'!J19+Сбытовые!J35+Цены!$E$3+Цены!$G$3</f>
        <v>8231.61</v>
      </c>
      <c r="K123" s="8">
        <f>'Цены 2'!K19+Сбытовые!K35+Цены!$E$3+Цены!$G$3</f>
        <v>8333.08</v>
      </c>
      <c r="L123" s="8">
        <f>'Цены 2'!L19+Сбытовые!L35+Цены!$E$3+Цены!$G$3</f>
        <v>8333.93</v>
      </c>
      <c r="M123" s="8">
        <f>'Цены 2'!M19+Сбытовые!M35+Цены!$E$3+Цены!$G$3</f>
        <v>8322.49</v>
      </c>
      <c r="N123" s="8">
        <f>'Цены 2'!N19+Сбытовые!N35+Цены!$E$3+Цены!$G$3</f>
        <v>8288.81</v>
      </c>
      <c r="O123" s="8">
        <f>'Цены 2'!O19+Сбытовые!O35+Цены!$E$3+Цены!$G$3</f>
        <v>8274.5</v>
      </c>
      <c r="P123" s="8">
        <f>'Цены 2'!P19+Сбытовые!P35+Цены!$E$3+Цены!$G$3</f>
        <v>8282.26</v>
      </c>
      <c r="Q123" s="8">
        <f>'Цены 2'!Q19+Сбытовые!Q35+Цены!$E$3+Цены!$G$3</f>
        <v>8279.25</v>
      </c>
      <c r="R123" s="8">
        <f>'Цены 2'!R19+Сбытовые!R35+Цены!$E$3+Цены!$G$3</f>
        <v>8296.73</v>
      </c>
      <c r="S123" s="8">
        <f>'Цены 2'!S19+Сбытовые!S35+Цены!$E$3+Цены!$G$3</f>
        <v>8356.7199999999993</v>
      </c>
      <c r="T123" s="8">
        <f>'Цены 2'!T19+Сбытовые!T35+Цены!$E$3+Цены!$G$3</f>
        <v>8388.65</v>
      </c>
      <c r="U123" s="8">
        <f>'Цены 2'!U19+Сбытовые!U35+Цены!$E$3+Цены!$G$3</f>
        <v>8384.5</v>
      </c>
      <c r="V123" s="8">
        <f>'Цены 2'!V19+Сбытовые!V35+Цены!$E$3+Цены!$G$3</f>
        <v>8355.18</v>
      </c>
      <c r="W123" s="8">
        <f>'Цены 2'!W19+Сбытовые!W35+Цены!$E$3+Цены!$G$3</f>
        <v>8299.98</v>
      </c>
      <c r="X123" s="8">
        <f>'Цены 2'!X19+Сбытовые!X35+Цены!$E$3+Цены!$G$3</f>
        <v>7599.4</v>
      </c>
      <c r="Y123" s="8">
        <f>'Цены 2'!Y19+Сбытовые!Y35+Цены!$E$3+Цены!$G$3</f>
        <v>7479.66</v>
      </c>
    </row>
    <row r="124" spans="1:25" x14ac:dyDescent="0.25">
      <c r="A124" s="7">
        <v>15</v>
      </c>
      <c r="B124" s="8">
        <f>'Цены 2'!B20+Сбытовые!B36+Цены!$E$3+Цены!$G$3</f>
        <v>7462.12</v>
      </c>
      <c r="C124" s="8">
        <f>'Цены 2'!C20+Сбытовые!C36+Цены!$E$3+Цены!$G$3</f>
        <v>7257.55</v>
      </c>
      <c r="D124" s="8">
        <f>'Цены 2'!D20+Сбытовые!D36+Цены!$E$3+Цены!$G$3</f>
        <v>7201.53</v>
      </c>
      <c r="E124" s="8">
        <f>'Цены 2'!E20+Сбытовые!E36+Цены!$E$3+Цены!$G$3</f>
        <v>7193.73</v>
      </c>
      <c r="F124" s="8">
        <f>'Цены 2'!F20+Сбытовые!F36+Цены!$E$3+Цены!$G$3</f>
        <v>7220.41</v>
      </c>
      <c r="G124" s="8">
        <f>'Цены 2'!G20+Сбытовые!G36+Цены!$E$3+Цены!$G$3</f>
        <v>7339.1399999999994</v>
      </c>
      <c r="H124" s="8">
        <f>'Цены 2'!H20+Сбытовые!H36+Цены!$E$3+Цены!$G$3</f>
        <v>7558.5599999999995</v>
      </c>
      <c r="I124" s="8">
        <f>'Цены 2'!I20+Сбытовые!I36+Цены!$E$3+Цены!$G$3</f>
        <v>8205.23</v>
      </c>
      <c r="J124" s="8">
        <f>'Цены 2'!J20+Сбытовые!J36+Цены!$E$3+Цены!$G$3</f>
        <v>8349.77</v>
      </c>
      <c r="K124" s="8">
        <f>'Цены 2'!K20+Сбытовые!K36+Цены!$E$3+Цены!$G$3</f>
        <v>8371.36</v>
      </c>
      <c r="L124" s="8">
        <f>'Цены 2'!L20+Сбытовые!L36+Цены!$E$3+Цены!$G$3</f>
        <v>8386.69</v>
      </c>
      <c r="M124" s="8">
        <f>'Цены 2'!M20+Сбытовые!M36+Цены!$E$3+Цены!$G$3</f>
        <v>8375.3900000000012</v>
      </c>
      <c r="N124" s="8">
        <f>'Цены 2'!N20+Сбытовые!N36+Цены!$E$3+Цены!$G$3</f>
        <v>8350.94</v>
      </c>
      <c r="O124" s="8">
        <f>'Цены 2'!O20+Сбытовые!O36+Цены!$E$3+Цены!$G$3</f>
        <v>8359.4600000000009</v>
      </c>
      <c r="P124" s="8">
        <f>'Цены 2'!P20+Сбытовые!P36+Цены!$E$3+Цены!$G$3</f>
        <v>8358.67</v>
      </c>
      <c r="Q124" s="8">
        <f>'Цены 2'!Q20+Сбытовые!Q36+Цены!$E$3+Цены!$G$3</f>
        <v>8361.19</v>
      </c>
      <c r="R124" s="8">
        <f>'Цены 2'!R20+Сбытовые!R36+Цены!$E$3+Цены!$G$3</f>
        <v>8367.9500000000007</v>
      </c>
      <c r="S124" s="8">
        <f>'Цены 2'!S20+Сбытовые!S36+Цены!$E$3+Цены!$G$3</f>
        <v>8395.9500000000007</v>
      </c>
      <c r="T124" s="8">
        <f>'Цены 2'!T20+Сбытовые!T36+Цены!$E$3+Цены!$G$3</f>
        <v>8421.4600000000009</v>
      </c>
      <c r="U124" s="8">
        <f>'Цены 2'!U20+Сбытовые!U36+Цены!$E$3+Цены!$G$3</f>
        <v>8416.9</v>
      </c>
      <c r="V124" s="8">
        <f>'Цены 2'!V20+Сбытовые!V36+Цены!$E$3+Цены!$G$3</f>
        <v>8385.23</v>
      </c>
      <c r="W124" s="8">
        <f>'Цены 2'!W20+Сбытовые!W36+Цены!$E$3+Цены!$G$3</f>
        <v>8347.43</v>
      </c>
      <c r="X124" s="8">
        <f>'Цены 2'!X20+Сбытовые!X36+Цены!$E$3+Цены!$G$3</f>
        <v>8219.5500000000011</v>
      </c>
      <c r="Y124" s="8">
        <f>'Цены 2'!Y20+Сбытовые!Y36+Цены!$E$3+Цены!$G$3</f>
        <v>7597.2800000000007</v>
      </c>
    </row>
    <row r="125" spans="1:25" x14ac:dyDescent="0.25">
      <c r="A125" s="7">
        <v>16</v>
      </c>
      <c r="B125" s="8">
        <f>'Цены 2'!B21+Сбытовые!B37+Цены!$E$3+Цены!$G$3</f>
        <v>7313.1100000000006</v>
      </c>
      <c r="C125" s="8">
        <f>'Цены 2'!C21+Сбытовые!C37+Цены!$E$3+Цены!$G$3</f>
        <v>7245.46</v>
      </c>
      <c r="D125" s="8">
        <f>'Цены 2'!D21+Сбытовые!D37+Цены!$E$3+Цены!$G$3</f>
        <v>7192.35</v>
      </c>
      <c r="E125" s="8">
        <f>'Цены 2'!E21+Сбытовые!E37+Цены!$E$3+Цены!$G$3</f>
        <v>6306.42</v>
      </c>
      <c r="F125" s="8">
        <f>'Цены 2'!F21+Сбытовые!F37+Цены!$E$3+Цены!$G$3</f>
        <v>6984.55</v>
      </c>
      <c r="G125" s="8">
        <f>'Цены 2'!G21+Сбытовые!G37+Цены!$E$3+Цены!$G$3</f>
        <v>7256.87</v>
      </c>
      <c r="H125" s="8">
        <f>'Цены 2'!H21+Сбытовые!H37+Цены!$E$3+Цены!$G$3</f>
        <v>7484.2199999999993</v>
      </c>
      <c r="I125" s="8">
        <f>'Цены 2'!I21+Сбытовые!I37+Цены!$E$3+Цены!$G$3</f>
        <v>7924.8899999999994</v>
      </c>
      <c r="J125" s="8">
        <f>'Цены 2'!J21+Сбытовые!J37+Цены!$E$3+Цены!$G$3</f>
        <v>8220.2199999999993</v>
      </c>
      <c r="K125" s="8">
        <f>'Цены 2'!K21+Сбытовые!K37+Цены!$E$3+Цены!$G$3</f>
        <v>8278.1999999999989</v>
      </c>
      <c r="L125" s="8">
        <f>'Цены 2'!L21+Сбытовые!L37+Цены!$E$3+Цены!$G$3</f>
        <v>8273.08</v>
      </c>
      <c r="M125" s="8">
        <f>'Цены 2'!M21+Сбытовые!M37+Цены!$E$3+Цены!$G$3</f>
        <v>8250.0300000000007</v>
      </c>
      <c r="N125" s="8">
        <f>'Цены 2'!N21+Сбытовые!N37+Цены!$E$3+Цены!$G$3</f>
        <v>8210.08</v>
      </c>
      <c r="O125" s="8">
        <f>'Цены 2'!O21+Сбытовые!O37+Цены!$E$3+Цены!$G$3</f>
        <v>8213.52</v>
      </c>
      <c r="P125" s="8">
        <f>'Цены 2'!P21+Сбытовые!P37+Цены!$E$3+Цены!$G$3</f>
        <v>8227</v>
      </c>
      <c r="Q125" s="8">
        <f>'Цены 2'!Q21+Сбытовые!Q37+Цены!$E$3+Цены!$G$3</f>
        <v>8233.3000000000011</v>
      </c>
      <c r="R125" s="8">
        <f>'Цены 2'!R21+Сбытовые!R37+Цены!$E$3+Цены!$G$3</f>
        <v>8235.94</v>
      </c>
      <c r="S125" s="8">
        <f>'Цены 2'!S21+Сбытовые!S37+Цены!$E$3+Цены!$G$3</f>
        <v>8293.1299999999992</v>
      </c>
      <c r="T125" s="8">
        <f>'Цены 2'!T21+Сбытовые!T37+Цены!$E$3+Цены!$G$3</f>
        <v>8309.82</v>
      </c>
      <c r="U125" s="8">
        <f>'Цены 2'!U21+Сбытовые!U37+Цены!$E$3+Цены!$G$3</f>
        <v>8297.14</v>
      </c>
      <c r="V125" s="8">
        <f>'Цены 2'!V21+Сбытовые!V37+Цены!$E$3+Цены!$G$3</f>
        <v>8239.91</v>
      </c>
      <c r="W125" s="8">
        <f>'Цены 2'!W21+Сбытовые!W37+Цены!$E$3+Цены!$G$3</f>
        <v>8146.4</v>
      </c>
      <c r="X125" s="8">
        <f>'Цены 2'!X21+Сбытовые!X37+Цены!$E$3+Цены!$G$3</f>
        <v>7626.8099999999995</v>
      </c>
      <c r="Y125" s="8">
        <f>'Цены 2'!Y21+Сбытовые!Y37+Цены!$E$3+Цены!$G$3</f>
        <v>7406.51</v>
      </c>
    </row>
    <row r="126" spans="1:25" x14ac:dyDescent="0.25">
      <c r="A126" s="7">
        <v>17</v>
      </c>
      <c r="B126" s="8">
        <f>'Цены 2'!B22+Сбытовые!B38+Цены!$E$3+Цены!$G$3</f>
        <v>7281.01</v>
      </c>
      <c r="C126" s="8">
        <f>'Цены 2'!C22+Сбытовые!C38+Цены!$E$3+Цены!$G$3</f>
        <v>7233.32</v>
      </c>
      <c r="D126" s="8">
        <f>'Цены 2'!D22+Сбытовые!D38+Цены!$E$3+Цены!$G$3</f>
        <v>7155.78</v>
      </c>
      <c r="E126" s="8">
        <f>'Цены 2'!E22+Сбытовые!E38+Цены!$E$3+Цены!$G$3</f>
        <v>7044.52</v>
      </c>
      <c r="F126" s="8">
        <f>'Цены 2'!F22+Сбытовые!F38+Цены!$E$3+Цены!$G$3</f>
        <v>7234.49</v>
      </c>
      <c r="G126" s="8">
        <f>'Цены 2'!G22+Сбытовые!G38+Цены!$E$3+Цены!$G$3</f>
        <v>7285.07</v>
      </c>
      <c r="H126" s="8">
        <f>'Цены 2'!H22+Сбытовые!H38+Цены!$E$3+Цены!$G$3</f>
        <v>7489.46</v>
      </c>
      <c r="I126" s="8">
        <f>'Цены 2'!I22+Сбытовые!I38+Цены!$E$3+Цены!$G$3</f>
        <v>7844.09</v>
      </c>
      <c r="J126" s="8">
        <f>'Цены 2'!J22+Сбытовые!J38+Цены!$E$3+Цены!$G$3</f>
        <v>8116.4699999999993</v>
      </c>
      <c r="K126" s="8">
        <f>'Цены 2'!K22+Сбытовые!K38+Цены!$E$3+Цены!$G$3</f>
        <v>8169.21</v>
      </c>
      <c r="L126" s="8">
        <f>'Цены 2'!L22+Сбытовые!L38+Цены!$E$3+Цены!$G$3</f>
        <v>8161.2199999999993</v>
      </c>
      <c r="M126" s="8">
        <f>'Цены 2'!M22+Сбытовые!M38+Цены!$E$3+Цены!$G$3</f>
        <v>8138.6</v>
      </c>
      <c r="N126" s="8">
        <f>'Цены 2'!N22+Сбытовые!N38+Цены!$E$3+Цены!$G$3</f>
        <v>8100.85</v>
      </c>
      <c r="O126" s="8">
        <f>'Цены 2'!O22+Сбытовые!O38+Цены!$E$3+Цены!$G$3</f>
        <v>8099.01</v>
      </c>
      <c r="P126" s="8">
        <f>'Цены 2'!P22+Сбытовые!P38+Цены!$E$3+Цены!$G$3</f>
        <v>8083.51</v>
      </c>
      <c r="Q126" s="8">
        <f>'Цены 2'!Q22+Сбытовые!Q38+Цены!$E$3+Цены!$G$3</f>
        <v>8084.0300000000007</v>
      </c>
      <c r="R126" s="8">
        <f>'Цены 2'!R22+Сбытовые!R38+Цены!$E$3+Цены!$G$3</f>
        <v>8103.77</v>
      </c>
      <c r="S126" s="8">
        <f>'Цены 2'!S22+Сбытовые!S38+Цены!$E$3+Цены!$G$3</f>
        <v>8170.1900000000005</v>
      </c>
      <c r="T126" s="8">
        <f>'Цены 2'!T22+Сбытовые!T38+Цены!$E$3+Цены!$G$3</f>
        <v>8179.6100000000006</v>
      </c>
      <c r="U126" s="8">
        <f>'Цены 2'!U22+Сбытовые!U38+Цены!$E$3+Цены!$G$3</f>
        <v>8191.23</v>
      </c>
      <c r="V126" s="8">
        <f>'Цены 2'!V22+Сбытовые!V38+Цены!$E$3+Цены!$G$3</f>
        <v>8097.88</v>
      </c>
      <c r="W126" s="8">
        <f>'Цены 2'!W22+Сбытовые!W38+Цены!$E$3+Цены!$G$3</f>
        <v>7851.6</v>
      </c>
      <c r="X126" s="8">
        <f>'Цены 2'!X22+Сбытовые!X38+Цены!$E$3+Цены!$G$3</f>
        <v>7600.48</v>
      </c>
      <c r="Y126" s="8">
        <f>'Цены 2'!Y22+Сбытовые!Y38+Цены!$E$3+Цены!$G$3</f>
        <v>7427.76</v>
      </c>
    </row>
    <row r="127" spans="1:25" x14ac:dyDescent="0.25">
      <c r="A127" s="7">
        <v>18</v>
      </c>
      <c r="B127" s="8">
        <f>'Цены 2'!B23+Сбытовые!B39+Цены!$E$3+Цены!$G$3</f>
        <v>7266.48</v>
      </c>
      <c r="C127" s="8">
        <f>'Цены 2'!C23+Сбытовые!C39+Цены!$E$3+Цены!$G$3</f>
        <v>7216.1</v>
      </c>
      <c r="D127" s="8">
        <f>'Цены 2'!D23+Сбытовые!D39+Цены!$E$3+Цены!$G$3</f>
        <v>7134.15</v>
      </c>
      <c r="E127" s="8">
        <f>'Цены 2'!E23+Сбытовые!E39+Цены!$E$3+Цены!$G$3</f>
        <v>7130.75</v>
      </c>
      <c r="F127" s="8">
        <f>'Цены 2'!F23+Сбытовые!F39+Цены!$E$3+Цены!$G$3</f>
        <v>7220.05</v>
      </c>
      <c r="G127" s="8">
        <f>'Цены 2'!G23+Сбытовые!G39+Цены!$E$3+Цены!$G$3</f>
        <v>7297.93</v>
      </c>
      <c r="H127" s="8">
        <f>'Цены 2'!H23+Сбытовые!H39+Цены!$E$3+Цены!$G$3</f>
        <v>7528.29</v>
      </c>
      <c r="I127" s="8">
        <f>'Цены 2'!I23+Сбытовые!I39+Цены!$E$3+Цены!$G$3</f>
        <v>7966.8099999999995</v>
      </c>
      <c r="J127" s="8">
        <f>'Цены 2'!J23+Сбытовые!J39+Цены!$E$3+Цены!$G$3</f>
        <v>8184.2199999999993</v>
      </c>
      <c r="K127" s="8">
        <f>'Цены 2'!K23+Сбытовые!K39+Цены!$E$3+Цены!$G$3</f>
        <v>8219.09</v>
      </c>
      <c r="L127" s="8">
        <f>'Цены 2'!L23+Сбытовые!L39+Цены!$E$3+Цены!$G$3</f>
        <v>8215.8700000000008</v>
      </c>
      <c r="M127" s="8">
        <f>'Цены 2'!M23+Сбытовые!M39+Цены!$E$3+Цены!$G$3</f>
        <v>8199.67</v>
      </c>
      <c r="N127" s="8">
        <f>'Цены 2'!N23+Сбытовые!N39+Цены!$E$3+Цены!$G$3</f>
        <v>8168.34</v>
      </c>
      <c r="O127" s="8">
        <f>'Цены 2'!O23+Сбытовые!O39+Цены!$E$3+Цены!$G$3</f>
        <v>8170</v>
      </c>
      <c r="P127" s="8">
        <f>'Цены 2'!P23+Сбытовые!P39+Цены!$E$3+Цены!$G$3</f>
        <v>8173.8099999999995</v>
      </c>
      <c r="Q127" s="8">
        <f>'Цены 2'!Q23+Сбытовые!Q39+Цены!$E$3+Цены!$G$3</f>
        <v>8179.07</v>
      </c>
      <c r="R127" s="8">
        <f>'Цены 2'!R23+Сбытовые!R39+Цены!$E$3+Цены!$G$3</f>
        <v>8207.5</v>
      </c>
      <c r="S127" s="8">
        <f>'Цены 2'!S23+Сбытовые!S39+Цены!$E$3+Цены!$G$3</f>
        <v>8272.06</v>
      </c>
      <c r="T127" s="8">
        <f>'Цены 2'!T23+Сбытовые!T39+Цены!$E$3+Цены!$G$3</f>
        <v>8315.31</v>
      </c>
      <c r="U127" s="8">
        <f>'Цены 2'!U23+Сбытовые!U39+Цены!$E$3+Цены!$G$3</f>
        <v>8333.77</v>
      </c>
      <c r="V127" s="8">
        <f>'Цены 2'!V23+Сбытовые!V39+Цены!$E$3+Цены!$G$3</f>
        <v>8308.33</v>
      </c>
      <c r="W127" s="8">
        <f>'Цены 2'!W23+Сбытовые!W39+Цены!$E$3+Цены!$G$3</f>
        <v>8286.34</v>
      </c>
      <c r="X127" s="8">
        <f>'Цены 2'!X23+Сбытовые!X39+Цены!$E$3+Цены!$G$3</f>
        <v>8199.7100000000009</v>
      </c>
      <c r="Y127" s="8">
        <f>'Цены 2'!Y23+Сбытовые!Y39+Цены!$E$3+Цены!$G$3</f>
        <v>7597.7</v>
      </c>
    </row>
    <row r="128" spans="1:25" x14ac:dyDescent="0.25">
      <c r="A128" s="7">
        <v>19</v>
      </c>
      <c r="B128" s="8">
        <f>'Цены 2'!B24+Сбытовые!B40+Цены!$E$3+Цены!$G$3</f>
        <v>7448.41</v>
      </c>
      <c r="C128" s="8">
        <f>'Цены 2'!C24+Сбытовые!C40+Цены!$E$3+Цены!$G$3</f>
        <v>7353.07</v>
      </c>
      <c r="D128" s="8">
        <f>'Цены 2'!D24+Сбытовые!D40+Цены!$E$3+Цены!$G$3</f>
        <v>7250.8099999999995</v>
      </c>
      <c r="E128" s="8">
        <f>'Цены 2'!E24+Сбытовые!E40+Цены!$E$3+Цены!$G$3</f>
        <v>7242.08</v>
      </c>
      <c r="F128" s="8">
        <f>'Цены 2'!F24+Сбытовые!F40+Цены!$E$3+Цены!$G$3</f>
        <v>7257.05</v>
      </c>
      <c r="G128" s="8">
        <f>'Цены 2'!G24+Сбытовые!G40+Цены!$E$3+Цены!$G$3</f>
        <v>7360.05</v>
      </c>
      <c r="H128" s="8">
        <f>'Цены 2'!H24+Сбытовые!H40+Цены!$E$3+Цены!$G$3</f>
        <v>7345.26</v>
      </c>
      <c r="I128" s="8">
        <f>'Цены 2'!I24+Сбытовые!I40+Цены!$E$3+Цены!$G$3</f>
        <v>7494.3</v>
      </c>
      <c r="J128" s="8">
        <f>'Цены 2'!J24+Сбытовые!J40+Цены!$E$3+Цены!$G$3</f>
        <v>7879.7</v>
      </c>
      <c r="K128" s="8">
        <f>'Цены 2'!K24+Сбытовые!K40+Цены!$E$3+Цены!$G$3</f>
        <v>8150.73</v>
      </c>
      <c r="L128" s="8">
        <f>'Цены 2'!L24+Сбытовые!L40+Цены!$E$3+Цены!$G$3</f>
        <v>8168.41</v>
      </c>
      <c r="M128" s="8">
        <f>'Цены 2'!M24+Сбытовые!M40+Цены!$E$3+Цены!$G$3</f>
        <v>8148.1100000000006</v>
      </c>
      <c r="N128" s="8">
        <f>'Цены 2'!N24+Сбытовые!N40+Цены!$E$3+Цены!$G$3</f>
        <v>8141.6100000000006</v>
      </c>
      <c r="O128" s="8">
        <f>'Цены 2'!O24+Сбытовые!O40+Цены!$E$3+Цены!$G$3</f>
        <v>8118.59</v>
      </c>
      <c r="P128" s="8">
        <f>'Цены 2'!P24+Сбытовые!P40+Цены!$E$3+Цены!$G$3</f>
        <v>8117.6900000000005</v>
      </c>
      <c r="Q128" s="8">
        <f>'Цены 2'!Q24+Сбытовые!Q40+Цены!$E$3+Цены!$G$3</f>
        <v>8112.6</v>
      </c>
      <c r="R128" s="8">
        <f>'Цены 2'!R24+Сбытовые!R40+Цены!$E$3+Цены!$G$3</f>
        <v>8174.07</v>
      </c>
      <c r="S128" s="8">
        <f>'Цены 2'!S24+Сбытовые!S40+Цены!$E$3+Цены!$G$3</f>
        <v>8246.3700000000008</v>
      </c>
      <c r="T128" s="8">
        <f>'Цены 2'!T24+Сбытовые!T40+Цены!$E$3+Цены!$G$3</f>
        <v>8271.24</v>
      </c>
      <c r="U128" s="8">
        <f>'Цены 2'!U24+Сбытовые!U40+Цены!$E$3+Цены!$G$3</f>
        <v>8299.69</v>
      </c>
      <c r="V128" s="8">
        <f>'Цены 2'!V24+Сбытовые!V40+Цены!$E$3+Цены!$G$3</f>
        <v>8222.5500000000011</v>
      </c>
      <c r="W128" s="8">
        <f>'Цены 2'!W24+Сбытовые!W40+Цены!$E$3+Цены!$G$3</f>
        <v>8193.869999999999</v>
      </c>
      <c r="X128" s="8">
        <f>'Цены 2'!X24+Сбытовые!X40+Цены!$E$3+Цены!$G$3</f>
        <v>8167.87</v>
      </c>
      <c r="Y128" s="8">
        <f>'Цены 2'!Y24+Сбытовые!Y40+Цены!$E$3+Цены!$G$3</f>
        <v>7566.7800000000007</v>
      </c>
    </row>
    <row r="129" spans="1:25" x14ac:dyDescent="0.25">
      <c r="A129" s="7">
        <v>20</v>
      </c>
      <c r="B129" s="8">
        <f>'Цены 2'!B25+Сбытовые!B41+Цены!$E$3+Цены!$G$3</f>
        <v>7420.63</v>
      </c>
      <c r="C129" s="8">
        <f>'Цены 2'!C25+Сбытовые!C41+Цены!$E$3+Цены!$G$3</f>
        <v>7240.88</v>
      </c>
      <c r="D129" s="8">
        <f>'Цены 2'!D25+Сбытовые!D41+Цены!$E$3+Цены!$G$3</f>
        <v>7193.3</v>
      </c>
      <c r="E129" s="8">
        <f>'Цены 2'!E25+Сбытовые!E41+Цены!$E$3+Цены!$G$3</f>
        <v>7144.1900000000005</v>
      </c>
      <c r="F129" s="8">
        <f>'Цены 2'!F25+Сбытовые!F41+Цены!$E$3+Цены!$G$3</f>
        <v>7203.28</v>
      </c>
      <c r="G129" s="8">
        <f>'Цены 2'!G25+Сбытовые!G41+Цены!$E$3+Цены!$G$3</f>
        <v>7240.08</v>
      </c>
      <c r="H129" s="8">
        <f>'Цены 2'!H25+Сбытовые!H41+Цены!$E$3+Цены!$G$3</f>
        <v>7234.79</v>
      </c>
      <c r="I129" s="8">
        <f>'Цены 2'!I25+Сбытовые!I41+Цены!$E$3+Цены!$G$3</f>
        <v>7348.8600000000006</v>
      </c>
      <c r="J129" s="8">
        <f>'Цены 2'!J25+Сбытовые!J41+Цены!$E$3+Цены!$G$3</f>
        <v>7602.1900000000005</v>
      </c>
      <c r="K129" s="8">
        <f>'Цены 2'!K25+Сбытовые!K41+Цены!$E$3+Цены!$G$3</f>
        <v>8097.5</v>
      </c>
      <c r="L129" s="8">
        <f>'Цены 2'!L25+Сбытовые!L41+Цены!$E$3+Цены!$G$3</f>
        <v>8123.33</v>
      </c>
      <c r="M129" s="8">
        <f>'Цены 2'!M25+Сбытовые!M41+Цены!$E$3+Цены!$G$3</f>
        <v>8126.95</v>
      </c>
      <c r="N129" s="8">
        <f>'Цены 2'!N25+Сбытовые!N41+Цены!$E$3+Цены!$G$3</f>
        <v>8102.04</v>
      </c>
      <c r="O129" s="8">
        <f>'Цены 2'!O25+Сбытовые!O41+Цены!$E$3+Цены!$G$3</f>
        <v>8101.08</v>
      </c>
      <c r="P129" s="8">
        <f>'Цены 2'!P25+Сбытовые!P41+Цены!$E$3+Цены!$G$3</f>
        <v>8103.17</v>
      </c>
      <c r="Q129" s="8">
        <f>'Цены 2'!Q25+Сбытовые!Q41+Цены!$E$3+Цены!$G$3</f>
        <v>8103.04</v>
      </c>
      <c r="R129" s="8">
        <f>'Цены 2'!R25+Сбытовые!R41+Цены!$E$3+Цены!$G$3</f>
        <v>8142.37</v>
      </c>
      <c r="S129" s="8">
        <f>'Цены 2'!S25+Сбытовые!S41+Цены!$E$3+Цены!$G$3</f>
        <v>8234.81</v>
      </c>
      <c r="T129" s="8">
        <f>'Цены 2'!T25+Сбытовые!T41+Цены!$E$3+Цены!$G$3</f>
        <v>8276.7800000000007</v>
      </c>
      <c r="U129" s="8">
        <f>'Цены 2'!U25+Сбытовые!U41+Цены!$E$3+Цены!$G$3</f>
        <v>8286.58</v>
      </c>
      <c r="V129" s="8">
        <f>'Цены 2'!V25+Сбытовые!V41+Цены!$E$3+Цены!$G$3</f>
        <v>8243.1200000000008</v>
      </c>
      <c r="W129" s="8">
        <f>'Цены 2'!W25+Сбытовые!W41+Цены!$E$3+Цены!$G$3</f>
        <v>8204.2800000000007</v>
      </c>
      <c r="X129" s="8">
        <f>'Цены 2'!X25+Сбытовые!X41+Цены!$E$3+Цены!$G$3</f>
        <v>8146.74</v>
      </c>
      <c r="Y129" s="8">
        <f>'Цены 2'!Y25+Сбытовые!Y41+Цены!$E$3+Цены!$G$3</f>
        <v>7547.48</v>
      </c>
    </row>
    <row r="130" spans="1:25" x14ac:dyDescent="0.25">
      <c r="A130" s="7">
        <v>21</v>
      </c>
      <c r="B130" s="8">
        <f>'Цены 2'!B26+Сбытовые!B42+Цены!$E$3+Цены!$G$3</f>
        <v>7278.79</v>
      </c>
      <c r="C130" s="8">
        <f>'Цены 2'!C26+Сбытовые!C42+Цены!$E$3+Цены!$G$3</f>
        <v>7235.59</v>
      </c>
      <c r="D130" s="8">
        <f>'Цены 2'!D26+Сбытовые!D42+Цены!$E$3+Цены!$G$3</f>
        <v>7167.0599999999995</v>
      </c>
      <c r="E130" s="8">
        <f>'Цены 2'!E26+Сбытовые!E42+Цены!$E$3+Цены!$G$3</f>
        <v>7159.6900000000005</v>
      </c>
      <c r="F130" s="8">
        <f>'Цены 2'!F26+Сбытовые!F42+Цены!$E$3+Цены!$G$3</f>
        <v>7236.96</v>
      </c>
      <c r="G130" s="8">
        <f>'Цены 2'!G26+Сбытовые!G42+Цены!$E$3+Цены!$G$3</f>
        <v>7319.34</v>
      </c>
      <c r="H130" s="8">
        <f>'Цены 2'!H26+Сбытовые!H42+Цены!$E$3+Цены!$G$3</f>
        <v>7504.45</v>
      </c>
      <c r="I130" s="8">
        <f>'Цены 2'!I26+Сбытовые!I42+Цены!$E$3+Цены!$G$3</f>
        <v>7832.16</v>
      </c>
      <c r="J130" s="8">
        <f>'Цены 2'!J26+Сбытовые!J42+Цены!$E$3+Цены!$G$3</f>
        <v>8098.04</v>
      </c>
      <c r="K130" s="8">
        <f>'Цены 2'!K26+Сбытовые!K42+Цены!$E$3+Цены!$G$3</f>
        <v>8165.0300000000007</v>
      </c>
      <c r="L130" s="8">
        <f>'Цены 2'!L26+Сбытовые!L42+Цены!$E$3+Цены!$G$3</f>
        <v>8169.71</v>
      </c>
      <c r="M130" s="8">
        <f>'Цены 2'!M26+Сбытовые!M42+Цены!$E$3+Цены!$G$3</f>
        <v>8159.68</v>
      </c>
      <c r="N130" s="8">
        <f>'Цены 2'!N26+Сбытовые!N42+Цены!$E$3+Цены!$G$3</f>
        <v>8134.3899999999994</v>
      </c>
      <c r="O130" s="8">
        <f>'Цены 2'!O26+Сбытовые!O42+Цены!$E$3+Цены!$G$3</f>
        <v>8137.74</v>
      </c>
      <c r="P130" s="8">
        <f>'Цены 2'!P26+Сбытовые!P42+Цены!$E$3+Цены!$G$3</f>
        <v>8144.7800000000007</v>
      </c>
      <c r="Q130" s="8">
        <f>'Цены 2'!Q26+Сбытовые!Q42+Цены!$E$3+Цены!$G$3</f>
        <v>8145.46</v>
      </c>
      <c r="R130" s="8">
        <f>'Цены 2'!R26+Сбытовые!R42+Цены!$E$3+Цены!$G$3</f>
        <v>8152.85</v>
      </c>
      <c r="S130" s="8">
        <f>'Цены 2'!S26+Сбытовые!S42+Цены!$E$3+Цены!$G$3</f>
        <v>8196.66</v>
      </c>
      <c r="T130" s="8">
        <f>'Цены 2'!T26+Сбытовые!T42+Цены!$E$3+Цены!$G$3</f>
        <v>8220.8799999999992</v>
      </c>
      <c r="U130" s="8">
        <f>'Цены 2'!U26+Сбытовые!U42+Цены!$E$3+Цены!$G$3</f>
        <v>8220.0399999999991</v>
      </c>
      <c r="V130" s="8">
        <f>'Цены 2'!V26+Сбытовые!V42+Цены!$E$3+Цены!$G$3</f>
        <v>8182.3099999999995</v>
      </c>
      <c r="W130" s="8">
        <f>'Цены 2'!W26+Сбытовые!W42+Цены!$E$3+Цены!$G$3</f>
        <v>8147.7800000000007</v>
      </c>
      <c r="X130" s="8">
        <f>'Цены 2'!X26+Сбытовые!X42+Цены!$E$3+Цены!$G$3</f>
        <v>7617.08</v>
      </c>
      <c r="Y130" s="8">
        <f>'Цены 2'!Y26+Сбытовые!Y42+Цены!$E$3+Цены!$G$3</f>
        <v>7422.65</v>
      </c>
    </row>
    <row r="131" spans="1:25" x14ac:dyDescent="0.25">
      <c r="A131" s="7">
        <v>22</v>
      </c>
      <c r="B131" s="8">
        <f>'Цены 2'!B27+Сбытовые!B43+Цены!$E$3+Цены!$G$3</f>
        <v>7311.33</v>
      </c>
      <c r="C131" s="8">
        <f>'Цены 2'!C27+Сбытовые!C43+Цены!$E$3+Цены!$G$3</f>
        <v>7242.2</v>
      </c>
      <c r="D131" s="8">
        <f>'Цены 2'!D27+Сбытовые!D43+Цены!$E$3+Цены!$G$3</f>
        <v>7189.1900000000005</v>
      </c>
      <c r="E131" s="8">
        <f>'Цены 2'!E27+Сбытовые!E43+Цены!$E$3+Цены!$G$3</f>
        <v>7187.59</v>
      </c>
      <c r="F131" s="8">
        <f>'Цены 2'!F27+Сбытовые!F43+Цены!$E$3+Цены!$G$3</f>
        <v>7240.29</v>
      </c>
      <c r="G131" s="8">
        <f>'Цены 2'!G27+Сбытовые!G43+Цены!$E$3+Цены!$G$3</f>
        <v>7306.73</v>
      </c>
      <c r="H131" s="8">
        <f>'Цены 2'!H27+Сбытовые!H43+Цены!$E$3+Цены!$G$3</f>
        <v>7570.8899999999994</v>
      </c>
      <c r="I131" s="8">
        <f>'Цены 2'!I27+Сбытовые!I43+Цены!$E$3+Цены!$G$3</f>
        <v>7903.73</v>
      </c>
      <c r="J131" s="8">
        <f>'Цены 2'!J27+Сбытовые!J43+Цены!$E$3+Цены!$G$3</f>
        <v>8123.98</v>
      </c>
      <c r="K131" s="8">
        <f>'Цены 2'!K27+Сбытовые!K43+Цены!$E$3+Цены!$G$3</f>
        <v>8165.99</v>
      </c>
      <c r="L131" s="8">
        <f>'Цены 2'!L27+Сбытовые!L43+Цены!$E$3+Цены!$G$3</f>
        <v>8162.62</v>
      </c>
      <c r="M131" s="8">
        <f>'Цены 2'!M27+Сбытовые!M43+Цены!$E$3+Цены!$G$3</f>
        <v>8157.67</v>
      </c>
      <c r="N131" s="8">
        <f>'Цены 2'!N27+Сбытовые!N43+Цены!$E$3+Цены!$G$3</f>
        <v>8142.63</v>
      </c>
      <c r="O131" s="8">
        <f>'Цены 2'!O27+Сбытовые!O43+Цены!$E$3+Цены!$G$3</f>
        <v>8143.92</v>
      </c>
      <c r="P131" s="8">
        <f>'Цены 2'!P27+Сбытовые!P43+Цены!$E$3+Цены!$G$3</f>
        <v>8143.6399999999994</v>
      </c>
      <c r="Q131" s="8">
        <f>'Цены 2'!Q27+Сбытовые!Q43+Цены!$E$3+Цены!$G$3</f>
        <v>8143.25</v>
      </c>
      <c r="R131" s="8">
        <f>'Цены 2'!R27+Сбытовые!R43+Цены!$E$3+Цены!$G$3</f>
        <v>8147.91</v>
      </c>
      <c r="S131" s="8">
        <f>'Цены 2'!S27+Сбытовые!S43+Цены!$E$3+Цены!$G$3</f>
        <v>8188.92</v>
      </c>
      <c r="T131" s="8">
        <f>'Цены 2'!T27+Сбытовые!T43+Цены!$E$3+Цены!$G$3</f>
        <v>8202.15</v>
      </c>
      <c r="U131" s="8">
        <f>'Цены 2'!U27+Сбытовые!U43+Цены!$E$3+Цены!$G$3</f>
        <v>8187.17</v>
      </c>
      <c r="V131" s="8">
        <f>'Цены 2'!V27+Сбытовые!V43+Цены!$E$3+Цены!$G$3</f>
        <v>8108.3099999999995</v>
      </c>
      <c r="W131" s="8">
        <f>'Цены 2'!W27+Сбытовые!W43+Цены!$E$3+Цены!$G$3</f>
        <v>8100.6</v>
      </c>
      <c r="X131" s="8">
        <f>'Цены 2'!X27+Сбытовые!X43+Цены!$E$3+Цены!$G$3</f>
        <v>7584.95</v>
      </c>
      <c r="Y131" s="8">
        <f>'Цены 2'!Y27+Сбытовые!Y43+Цены!$E$3+Цены!$G$3</f>
        <v>7336.83</v>
      </c>
    </row>
    <row r="132" spans="1:25" x14ac:dyDescent="0.25">
      <c r="A132" s="7">
        <v>23</v>
      </c>
      <c r="B132" s="8">
        <f>'Цены 2'!B28+Сбытовые!B44+Цены!$E$3+Цены!$G$3</f>
        <v>7231.74</v>
      </c>
      <c r="C132" s="8">
        <f>'Цены 2'!C28+Сбытовые!C44+Цены!$E$3+Цены!$G$3</f>
        <v>6386.47</v>
      </c>
      <c r="D132" s="8">
        <f>'Цены 2'!D28+Сбытовые!D44+Цены!$E$3+Цены!$G$3</f>
        <v>6360.27</v>
      </c>
      <c r="E132" s="8">
        <f>'Цены 2'!E28+Сбытовые!E44+Цены!$E$3+Цены!$G$3</f>
        <v>6355.61</v>
      </c>
      <c r="F132" s="8">
        <f>'Цены 2'!F28+Сбытовые!F44+Цены!$E$3+Цены!$G$3</f>
        <v>7125.57</v>
      </c>
      <c r="G132" s="8">
        <f>'Цены 2'!G28+Сбытовые!G44+Цены!$E$3+Цены!$G$3</f>
        <v>7235.47</v>
      </c>
      <c r="H132" s="8">
        <f>'Цены 2'!H28+Сбытовые!H44+Цены!$E$3+Цены!$G$3</f>
        <v>7506.79</v>
      </c>
      <c r="I132" s="8">
        <f>'Цены 2'!I28+Сбытовые!I44+Цены!$E$3+Цены!$G$3</f>
        <v>7764.6</v>
      </c>
      <c r="J132" s="8">
        <f>'Цены 2'!J28+Сбытовые!J44+Цены!$E$3+Цены!$G$3</f>
        <v>8076.98</v>
      </c>
      <c r="K132" s="8">
        <f>'Цены 2'!K28+Сбытовые!K44+Цены!$E$3+Цены!$G$3</f>
        <v>8161.26</v>
      </c>
      <c r="L132" s="8">
        <f>'Цены 2'!L28+Сбытовые!L44+Цены!$E$3+Цены!$G$3</f>
        <v>8159.25</v>
      </c>
      <c r="M132" s="8">
        <f>'Цены 2'!M28+Сбытовые!M44+Цены!$E$3+Цены!$G$3</f>
        <v>8141.65</v>
      </c>
      <c r="N132" s="8">
        <f>'Цены 2'!N28+Сбытовые!N44+Цены!$E$3+Цены!$G$3</f>
        <v>8133.35</v>
      </c>
      <c r="O132" s="8">
        <f>'Цены 2'!O28+Сбытовые!O44+Цены!$E$3+Цены!$G$3</f>
        <v>8136.74</v>
      </c>
      <c r="P132" s="8">
        <f>'Цены 2'!P28+Сбытовые!P44+Цены!$E$3+Цены!$G$3</f>
        <v>8142.92</v>
      </c>
      <c r="Q132" s="8">
        <f>'Цены 2'!Q28+Сбытовые!Q44+Цены!$E$3+Цены!$G$3</f>
        <v>8149.25</v>
      </c>
      <c r="R132" s="8">
        <f>'Цены 2'!R28+Сбытовые!R44+Цены!$E$3+Цены!$G$3</f>
        <v>8157.35</v>
      </c>
      <c r="S132" s="8">
        <f>'Цены 2'!S28+Сбытовые!S44+Цены!$E$3+Цены!$G$3</f>
        <v>8197.94</v>
      </c>
      <c r="T132" s="8">
        <f>'Цены 2'!T28+Сбытовые!T44+Цены!$E$3+Цены!$G$3</f>
        <v>8216.5</v>
      </c>
      <c r="U132" s="8">
        <f>'Цены 2'!U28+Сбытовые!U44+Цены!$E$3+Цены!$G$3</f>
        <v>8214.16</v>
      </c>
      <c r="V132" s="8">
        <f>'Цены 2'!V28+Сбытовые!V44+Цены!$E$3+Цены!$G$3</f>
        <v>8176.83</v>
      </c>
      <c r="W132" s="8">
        <f>'Цены 2'!W28+Сбытовые!W44+Цены!$E$3+Цены!$G$3</f>
        <v>8143.4699999999993</v>
      </c>
      <c r="X132" s="8">
        <f>'Цены 2'!X28+Сбытовые!X44+Цены!$E$3+Цены!$G$3</f>
        <v>7631.2800000000007</v>
      </c>
      <c r="Y132" s="8">
        <f>'Цены 2'!Y28+Сбытовые!Y44+Цены!$E$3+Цены!$G$3</f>
        <v>7418.3899999999994</v>
      </c>
    </row>
    <row r="133" spans="1:25" x14ac:dyDescent="0.25">
      <c r="A133" s="7">
        <v>24</v>
      </c>
      <c r="B133" s="8">
        <f>'Цены 2'!B29+Сбытовые!B45+Цены!$E$3+Цены!$G$3</f>
        <v>7435.3600000000006</v>
      </c>
      <c r="C133" s="8">
        <f>'Цены 2'!C29+Сбытовые!C45+Цены!$E$3+Цены!$G$3</f>
        <v>7257.71</v>
      </c>
      <c r="D133" s="8">
        <f>'Цены 2'!D29+Сбытовые!D45+Цены!$E$3+Цены!$G$3</f>
        <v>7241.21</v>
      </c>
      <c r="E133" s="8">
        <f>'Цены 2'!E29+Сбытовые!E45+Цены!$E$3+Цены!$G$3</f>
        <v>7238.22</v>
      </c>
      <c r="F133" s="8">
        <f>'Цены 2'!F29+Сбытовые!F45+Цены!$E$3+Цены!$G$3</f>
        <v>7282.17</v>
      </c>
      <c r="G133" s="8">
        <f>'Цены 2'!G29+Сбытовые!G45+Цены!$E$3+Цены!$G$3</f>
        <v>7419.85</v>
      </c>
      <c r="H133" s="8">
        <f>'Цены 2'!H29+Сбытовые!H45+Цены!$E$3+Цены!$G$3</f>
        <v>7659.82</v>
      </c>
      <c r="I133" s="8">
        <f>'Цены 2'!I29+Сбытовые!I45+Цены!$E$3+Цены!$G$3</f>
        <v>7993.66</v>
      </c>
      <c r="J133" s="8">
        <f>'Цены 2'!J29+Сбытовые!J45+Цены!$E$3+Цены!$G$3</f>
        <v>8201.2800000000007</v>
      </c>
      <c r="K133" s="8">
        <f>'Цены 2'!K29+Сбытовые!K45+Цены!$E$3+Цены!$G$3</f>
        <v>8258.18</v>
      </c>
      <c r="L133" s="8">
        <f>'Цены 2'!L29+Сбытовые!L45+Цены!$E$3+Цены!$G$3</f>
        <v>8253.02</v>
      </c>
      <c r="M133" s="8">
        <f>'Цены 2'!M29+Сбытовые!M45+Цены!$E$3+Цены!$G$3</f>
        <v>8224.4499999999989</v>
      </c>
      <c r="N133" s="8">
        <f>'Цены 2'!N29+Сбытовые!N45+Цены!$E$3+Цены!$G$3</f>
        <v>8208.89</v>
      </c>
      <c r="O133" s="8">
        <f>'Цены 2'!O29+Сбытовые!O45+Цены!$E$3+Цены!$G$3</f>
        <v>8203.7199999999993</v>
      </c>
      <c r="P133" s="8">
        <f>'Цены 2'!P29+Сбытовые!P45+Цены!$E$3+Цены!$G$3</f>
        <v>8201.58</v>
      </c>
      <c r="Q133" s="8">
        <f>'Цены 2'!Q29+Сбытовые!Q45+Цены!$E$3+Цены!$G$3</f>
        <v>8203.32</v>
      </c>
      <c r="R133" s="8">
        <f>'Цены 2'!R29+Сбытовые!R45+Цены!$E$3+Цены!$G$3</f>
        <v>8200.98</v>
      </c>
      <c r="S133" s="8">
        <f>'Цены 2'!S29+Сбытовые!S45+Цены!$E$3+Цены!$G$3</f>
        <v>8234.33</v>
      </c>
      <c r="T133" s="8">
        <f>'Цены 2'!T29+Сбытовые!T45+Цены!$E$3+Цены!$G$3</f>
        <v>8247.9499999999989</v>
      </c>
      <c r="U133" s="8">
        <f>'Цены 2'!U29+Сбытовые!U45+Цены!$E$3+Цены!$G$3</f>
        <v>8233.66</v>
      </c>
      <c r="V133" s="8">
        <f>'Цены 2'!V29+Сбытовые!V45+Цены!$E$3+Цены!$G$3</f>
        <v>8183.6</v>
      </c>
      <c r="W133" s="8">
        <f>'Цены 2'!W29+Сбытовые!W45+Цены!$E$3+Цены!$G$3</f>
        <v>8175.63</v>
      </c>
      <c r="X133" s="8">
        <f>'Цены 2'!X29+Сбытовые!X45+Цены!$E$3+Цены!$G$3</f>
        <v>8098.6100000000006</v>
      </c>
      <c r="Y133" s="8">
        <f>'Цены 2'!Y29+Сбытовые!Y45+Цены!$E$3+Цены!$G$3</f>
        <v>7500.48</v>
      </c>
    </row>
    <row r="134" spans="1:25" x14ac:dyDescent="0.25">
      <c r="A134" s="7">
        <v>25</v>
      </c>
      <c r="B134" s="8">
        <f>'Цены 2'!B30+Сбытовые!B46+Цены!$E$3+Цены!$G$3</f>
        <v>7321.04</v>
      </c>
      <c r="C134" s="8">
        <f>'Цены 2'!C30+Сбытовые!C46+Цены!$E$3+Цены!$G$3</f>
        <v>7260.49</v>
      </c>
      <c r="D134" s="8">
        <f>'Цены 2'!D30+Сбытовые!D46+Цены!$E$3+Цены!$G$3</f>
        <v>7234.65</v>
      </c>
      <c r="E134" s="8">
        <f>'Цены 2'!E30+Сбытовые!E46+Цены!$E$3+Цены!$G$3</f>
        <v>7233.55</v>
      </c>
      <c r="F134" s="8">
        <f>'Цены 2'!F30+Сбытовые!F46+Цены!$E$3+Цены!$G$3</f>
        <v>7264.84</v>
      </c>
      <c r="G134" s="8">
        <f>'Цены 2'!G30+Сбытовые!G46+Цены!$E$3+Цены!$G$3</f>
        <v>7408.15</v>
      </c>
      <c r="H134" s="8">
        <f>'Цены 2'!H30+Сбытовые!H46+Цены!$E$3+Цены!$G$3</f>
        <v>7625.15</v>
      </c>
      <c r="I134" s="8">
        <f>'Цены 2'!I30+Сбытовые!I46+Цены!$E$3+Цены!$G$3</f>
        <v>7947.0300000000007</v>
      </c>
      <c r="J134" s="8">
        <f>'Цены 2'!J30+Сбытовые!J46+Цены!$E$3+Цены!$G$3</f>
        <v>8174.01</v>
      </c>
      <c r="K134" s="8">
        <f>'Цены 2'!K30+Сбытовые!K46+Цены!$E$3+Цены!$G$3</f>
        <v>8184.85</v>
      </c>
      <c r="L134" s="8">
        <f>'Цены 2'!L30+Сбытовые!L46+Цены!$E$3+Цены!$G$3</f>
        <v>8183.55</v>
      </c>
      <c r="M134" s="8">
        <f>'Цены 2'!M30+Сбытовые!M46+Цены!$E$3+Цены!$G$3</f>
        <v>8179.38</v>
      </c>
      <c r="N134" s="8">
        <f>'Цены 2'!N30+Сбытовые!N46+Цены!$E$3+Цены!$G$3</f>
        <v>8157.9</v>
      </c>
      <c r="O134" s="8">
        <f>'Цены 2'!O30+Сбытовые!O46+Цены!$E$3+Цены!$G$3</f>
        <v>8158.71</v>
      </c>
      <c r="P134" s="8">
        <f>'Цены 2'!P30+Сбытовые!P46+Цены!$E$3+Цены!$G$3</f>
        <v>8158.93</v>
      </c>
      <c r="Q134" s="8">
        <f>'Цены 2'!Q30+Сбытовые!Q46+Цены!$E$3+Цены!$G$3</f>
        <v>8176.68</v>
      </c>
      <c r="R134" s="8">
        <f>'Цены 2'!R30+Сбытовые!R46+Цены!$E$3+Цены!$G$3</f>
        <v>8167.8600000000006</v>
      </c>
      <c r="S134" s="8">
        <f>'Цены 2'!S30+Сбытовые!S46+Цены!$E$3+Цены!$G$3</f>
        <v>8190.55</v>
      </c>
      <c r="T134" s="8">
        <f>'Цены 2'!T30+Сбытовые!T46+Цены!$E$3+Цены!$G$3</f>
        <v>8198.2899999999991</v>
      </c>
      <c r="U134" s="8">
        <f>'Цены 2'!U30+Сбытовые!U46+Цены!$E$3+Цены!$G$3</f>
        <v>8211.56</v>
      </c>
      <c r="V134" s="8">
        <f>'Цены 2'!V30+Сбытовые!V46+Цены!$E$3+Цены!$G$3</f>
        <v>8177.27</v>
      </c>
      <c r="W134" s="8">
        <f>'Цены 2'!W30+Сбытовые!W46+Цены!$E$3+Цены!$G$3</f>
        <v>8108.9</v>
      </c>
      <c r="X134" s="8">
        <f>'Цены 2'!X30+Сбытовые!X46+Цены!$E$3+Цены!$G$3</f>
        <v>7775.63</v>
      </c>
      <c r="Y134" s="8">
        <f>'Цены 2'!Y30+Сбытовые!Y46+Цены!$E$3+Цены!$G$3</f>
        <v>7431.52</v>
      </c>
    </row>
    <row r="135" spans="1:25" x14ac:dyDescent="0.25">
      <c r="A135" s="7">
        <v>26</v>
      </c>
      <c r="B135" s="8">
        <f>'Цены 2'!B31+Сбытовые!B47+Цены!$E$3+Цены!$G$3</f>
        <v>7248.33</v>
      </c>
      <c r="C135" s="8">
        <f>'Цены 2'!C31+Сбытовые!C47+Цены!$E$3+Цены!$G$3</f>
        <v>7191.68</v>
      </c>
      <c r="D135" s="8">
        <f>'Цены 2'!D31+Сбытовые!D47+Цены!$E$3+Цены!$G$3</f>
        <v>7119.6399999999994</v>
      </c>
      <c r="E135" s="8">
        <f>'Цены 2'!E31+Сбытовые!E47+Цены!$E$3+Цены!$G$3</f>
        <v>7173.42</v>
      </c>
      <c r="F135" s="8">
        <f>'Цены 2'!F31+Сбытовые!F47+Цены!$E$3+Цены!$G$3</f>
        <v>7215.8899999999994</v>
      </c>
      <c r="G135" s="8">
        <f>'Цены 2'!G31+Сбытовые!G47+Цены!$E$3+Цены!$G$3</f>
        <v>7245.6</v>
      </c>
      <c r="H135" s="8">
        <f>'Цены 2'!H31+Сбытовые!H47+Цены!$E$3+Цены!$G$3</f>
        <v>7315.49</v>
      </c>
      <c r="I135" s="8">
        <f>'Цены 2'!I31+Сбытовые!I47+Цены!$E$3+Цены!$G$3</f>
        <v>7546.74</v>
      </c>
      <c r="J135" s="8">
        <f>'Цены 2'!J31+Сбытовые!J47+Цены!$E$3+Цены!$G$3</f>
        <v>7806.6</v>
      </c>
      <c r="K135" s="8">
        <f>'Цены 2'!K31+Сбытовые!K47+Цены!$E$3+Цены!$G$3</f>
        <v>8113.4400000000005</v>
      </c>
      <c r="L135" s="8">
        <f>'Цены 2'!L31+Сбытовые!L47+Цены!$E$3+Цены!$G$3</f>
        <v>8142.8099999999995</v>
      </c>
      <c r="M135" s="8">
        <f>'Цены 2'!M31+Сбытовые!M47+Цены!$E$3+Цены!$G$3</f>
        <v>8139.59</v>
      </c>
      <c r="N135" s="8">
        <f>'Цены 2'!N31+Сбытовые!N47+Цены!$E$3+Цены!$G$3</f>
        <v>8123.1399999999994</v>
      </c>
      <c r="O135" s="8">
        <f>'Цены 2'!O31+Сбытовые!O47+Цены!$E$3+Цены!$G$3</f>
        <v>8132.02</v>
      </c>
      <c r="P135" s="8">
        <f>'Цены 2'!P31+Сбытовые!P47+Цены!$E$3+Цены!$G$3</f>
        <v>8126.23</v>
      </c>
      <c r="Q135" s="8">
        <f>'Цены 2'!Q31+Сбытовые!Q47+Цены!$E$3+Цены!$G$3</f>
        <v>8132.35</v>
      </c>
      <c r="R135" s="8">
        <f>'Цены 2'!R31+Сбытовые!R47+Цены!$E$3+Цены!$G$3</f>
        <v>8142.4699999999993</v>
      </c>
      <c r="S135" s="8">
        <f>'Цены 2'!S31+Сбытовые!S47+Цены!$E$3+Цены!$G$3</f>
        <v>8178.68</v>
      </c>
      <c r="T135" s="8">
        <f>'Цены 2'!T31+Сбытовые!T47+Цены!$E$3+Цены!$G$3</f>
        <v>8183.66</v>
      </c>
      <c r="U135" s="8">
        <f>'Цены 2'!U31+Сбытовые!U47+Цены!$E$3+Цены!$G$3</f>
        <v>8193.7999999999993</v>
      </c>
      <c r="V135" s="8">
        <f>'Цены 2'!V31+Сбытовые!V47+Цены!$E$3+Цены!$G$3</f>
        <v>8172.8099999999995</v>
      </c>
      <c r="W135" s="8">
        <f>'Цены 2'!W31+Сбытовые!W47+Цены!$E$3+Цены!$G$3</f>
        <v>8149.07</v>
      </c>
      <c r="X135" s="8">
        <f>'Цены 2'!X31+Сбытовые!X47+Цены!$E$3+Цены!$G$3</f>
        <v>7637.43</v>
      </c>
      <c r="Y135" s="8">
        <f>'Цены 2'!Y31+Сбытовые!Y47+Цены!$E$3+Цены!$G$3</f>
        <v>7426.37</v>
      </c>
    </row>
    <row r="136" spans="1:25" x14ac:dyDescent="0.25">
      <c r="A136" s="7">
        <v>27</v>
      </c>
      <c r="B136" s="8">
        <f>'Цены 2'!B32+Сбытовые!B48+Цены!$E$3+Цены!$G$3</f>
        <v>7326.76</v>
      </c>
      <c r="C136" s="8">
        <f>'Цены 2'!C32+Сбытовые!C48+Цены!$E$3+Цены!$G$3</f>
        <v>7247.21</v>
      </c>
      <c r="D136" s="8">
        <f>'Цены 2'!D32+Сбытовые!D48+Цены!$E$3+Цены!$G$3</f>
        <v>7230.51</v>
      </c>
      <c r="E136" s="8">
        <f>'Цены 2'!E32+Сбытовые!E48+Цены!$E$3+Цены!$G$3</f>
        <v>7210.47</v>
      </c>
      <c r="F136" s="8">
        <f>'Цены 2'!F32+Сбытовые!F48+Цены!$E$3+Цены!$G$3</f>
        <v>7230.82</v>
      </c>
      <c r="G136" s="8">
        <f>'Цены 2'!G32+Сбытовые!G48+Цены!$E$3+Цены!$G$3</f>
        <v>7247.87</v>
      </c>
      <c r="H136" s="8">
        <f>'Цены 2'!H32+Сбытовые!H48+Цены!$E$3+Цены!$G$3</f>
        <v>7286.83</v>
      </c>
      <c r="I136" s="8">
        <f>'Цены 2'!I32+Сбытовые!I48+Цены!$E$3+Цены!$G$3</f>
        <v>7419.21</v>
      </c>
      <c r="J136" s="8">
        <f>'Цены 2'!J32+Сбытовые!J48+Цены!$E$3+Цены!$G$3</f>
        <v>7649.09</v>
      </c>
      <c r="K136" s="8">
        <f>'Цены 2'!K32+Сбытовые!K48+Цены!$E$3+Цены!$G$3</f>
        <v>7936.1900000000005</v>
      </c>
      <c r="L136" s="8">
        <f>'Цены 2'!L32+Сбытовые!L48+Цены!$E$3+Цены!$G$3</f>
        <v>8069.08</v>
      </c>
      <c r="M136" s="8">
        <f>'Цены 2'!M32+Сбытовые!M48+Цены!$E$3+Цены!$G$3</f>
        <v>8084.34</v>
      </c>
      <c r="N136" s="8">
        <f>'Цены 2'!N32+Сбытовые!N48+Цены!$E$3+Цены!$G$3</f>
        <v>8082.57</v>
      </c>
      <c r="O136" s="8">
        <f>'Цены 2'!O32+Сбытовые!O48+Цены!$E$3+Цены!$G$3</f>
        <v>8063.23</v>
      </c>
      <c r="P136" s="8">
        <f>'Цены 2'!P32+Сбытовые!P48+Цены!$E$3+Цены!$G$3</f>
        <v>8058.75</v>
      </c>
      <c r="Q136" s="8">
        <f>'Цены 2'!Q32+Сбытовые!Q48+Цены!$E$3+Цены!$G$3</f>
        <v>8091.95</v>
      </c>
      <c r="R136" s="8">
        <f>'Цены 2'!R32+Сбытовые!R48+Цены!$E$3+Цены!$G$3</f>
        <v>8116.12</v>
      </c>
      <c r="S136" s="8">
        <f>'Цены 2'!S32+Сбытовые!S48+Цены!$E$3+Цены!$G$3</f>
        <v>8222.48</v>
      </c>
      <c r="T136" s="8">
        <f>'Цены 2'!T32+Сбытовые!T48+Цены!$E$3+Цены!$G$3</f>
        <v>8238.86</v>
      </c>
      <c r="U136" s="8">
        <f>'Цены 2'!U32+Сбытовые!U48+Цены!$E$3+Цены!$G$3</f>
        <v>8237.91</v>
      </c>
      <c r="V136" s="8">
        <f>'Цены 2'!V32+Сбытовые!V48+Цены!$E$3+Цены!$G$3</f>
        <v>8209.15</v>
      </c>
      <c r="W136" s="8">
        <f>'Цены 2'!W32+Сбытовые!W48+Цены!$E$3+Цены!$G$3</f>
        <v>8179.9699999999993</v>
      </c>
      <c r="X136" s="8">
        <f>'Цены 2'!X32+Сбытовые!X48+Цены!$E$3+Цены!$G$3</f>
        <v>7625.7199999999993</v>
      </c>
      <c r="Y136" s="8">
        <f>'Цены 2'!Y32+Сбытовые!Y48+Цены!$E$3+Цены!$G$3</f>
        <v>7426.33</v>
      </c>
    </row>
    <row r="137" spans="1:25" x14ac:dyDescent="0.25">
      <c r="A137" s="7">
        <v>28</v>
      </c>
      <c r="B137" s="8">
        <f>'Цены 2'!B33+Сбытовые!B49+Цены!$E$3+Цены!$G$3</f>
        <v>7370.99</v>
      </c>
      <c r="C137" s="8">
        <f>'Цены 2'!C33+Сбытовые!C49+Цены!$E$3+Цены!$G$3</f>
        <v>7303.67</v>
      </c>
      <c r="D137" s="8">
        <f>'Цены 2'!D33+Сбытовые!D49+Цены!$E$3+Цены!$G$3</f>
        <v>7242.63</v>
      </c>
      <c r="E137" s="8">
        <f>'Цены 2'!E33+Сбытовые!E49+Цены!$E$3+Цены!$G$3</f>
        <v>7238.8600000000006</v>
      </c>
      <c r="F137" s="8">
        <f>'Цены 2'!F33+Сбытовые!F49+Цены!$E$3+Цены!$G$3</f>
        <v>7292</v>
      </c>
      <c r="G137" s="8">
        <f>'Цены 2'!G33+Сбытовые!G49+Цены!$E$3+Цены!$G$3</f>
        <v>7421.3899999999994</v>
      </c>
      <c r="H137" s="8">
        <f>'Цены 2'!H33+Сбытовые!H49+Цены!$E$3+Цены!$G$3</f>
        <v>7627.52</v>
      </c>
      <c r="I137" s="8">
        <f>'Цены 2'!I33+Сбытовые!I49+Цены!$E$3+Цены!$G$3</f>
        <v>7962.9699999999993</v>
      </c>
      <c r="J137" s="8">
        <f>'Цены 2'!J33+Сбытовые!J49+Цены!$E$3+Цены!$G$3</f>
        <v>8177.48</v>
      </c>
      <c r="K137" s="8">
        <f>'Цены 2'!K33+Сбытовые!K49+Цены!$E$3+Цены!$G$3</f>
        <v>8222.15</v>
      </c>
      <c r="L137" s="8">
        <f>'Цены 2'!L33+Сбытовые!L49+Цены!$E$3+Цены!$G$3</f>
        <v>8221.85</v>
      </c>
      <c r="M137" s="8">
        <f>'Цены 2'!M33+Сбытовые!M49+Цены!$E$3+Цены!$G$3</f>
        <v>8203.32</v>
      </c>
      <c r="N137" s="8">
        <f>'Цены 2'!N33+Сбытовые!N49+Цены!$E$3+Цены!$G$3</f>
        <v>8183.42</v>
      </c>
      <c r="O137" s="8">
        <f>'Цены 2'!O33+Сбытовые!O49+Цены!$E$3+Цены!$G$3</f>
        <v>8178.92</v>
      </c>
      <c r="P137" s="8">
        <f>'Цены 2'!P33+Сбытовые!P49+Цены!$E$3+Цены!$G$3</f>
        <v>8170.35</v>
      </c>
      <c r="Q137" s="8">
        <f>'Цены 2'!Q33+Сбытовые!Q49+Цены!$E$3+Цены!$G$3</f>
        <v>8172.2</v>
      </c>
      <c r="R137" s="8">
        <f>'Цены 2'!R33+Сбытовые!R49+Цены!$E$3+Цены!$G$3</f>
        <v>8170.7800000000007</v>
      </c>
      <c r="S137" s="8">
        <f>'Цены 2'!S33+Сбытовые!S49+Цены!$E$3+Цены!$G$3</f>
        <v>8217.11</v>
      </c>
      <c r="T137" s="8">
        <f>'Цены 2'!T33+Сбытовые!T49+Цены!$E$3+Цены!$G$3</f>
        <v>8224.1200000000008</v>
      </c>
      <c r="U137" s="8">
        <f>'Цены 2'!U33+Сбытовые!U49+Цены!$E$3+Цены!$G$3</f>
        <v>8205.48</v>
      </c>
      <c r="V137" s="8">
        <f>'Цены 2'!V33+Сбытовые!V49+Цены!$E$3+Цены!$G$3</f>
        <v>8155.57</v>
      </c>
      <c r="W137" s="8">
        <f>'Цены 2'!W33+Сбытовые!W49+Цены!$E$3+Цены!$G$3</f>
        <v>7988.9</v>
      </c>
      <c r="X137" s="8">
        <f>'Цены 2'!X33+Сбытовые!X49+Цены!$E$3+Цены!$G$3</f>
        <v>7680.6399999999994</v>
      </c>
      <c r="Y137" s="8">
        <f>'Цены 2'!Y33+Сбытовые!Y49+Цены!$E$3+Цены!$G$3</f>
        <v>7406.2</v>
      </c>
    </row>
    <row r="138" spans="1:25" x14ac:dyDescent="0.25">
      <c r="A138" s="7">
        <v>29</v>
      </c>
      <c r="B138" s="8">
        <f>'Цены 2'!B34+Сбытовые!B50+Цены!$E$3+Цены!$G$3</f>
        <v>7237.49</v>
      </c>
      <c r="C138" s="8">
        <f>'Цены 2'!C34+Сбытовые!C50+Цены!$E$3+Цены!$G$3</f>
        <v>7179.8899999999994</v>
      </c>
      <c r="D138" s="8">
        <f>'Цены 2'!D34+Сбытовые!D50+Цены!$E$3+Цены!$G$3</f>
        <v>7054.53</v>
      </c>
      <c r="E138" s="8">
        <f>'Цены 2'!E34+Сбытовые!E50+Цены!$E$3+Цены!$G$3</f>
        <v>7059.66</v>
      </c>
      <c r="F138" s="8">
        <f>'Цены 2'!F34+Сбытовые!F50+Цены!$E$3+Цены!$G$3</f>
        <v>7174.41</v>
      </c>
      <c r="G138" s="8">
        <f>'Цены 2'!G34+Сбытовые!G50+Цены!$E$3+Цены!$G$3</f>
        <v>7269.59</v>
      </c>
      <c r="H138" s="8">
        <f>'Цены 2'!H34+Сбытовые!H50+Цены!$E$3+Цены!$G$3</f>
        <v>7467.63</v>
      </c>
      <c r="I138" s="8">
        <f>'Цены 2'!I34+Сбытовые!I50+Цены!$E$3+Цены!$G$3</f>
        <v>7741.24</v>
      </c>
      <c r="J138" s="8">
        <f>'Цены 2'!J34+Сбытовые!J50+Цены!$E$3+Цены!$G$3</f>
        <v>7946.93</v>
      </c>
      <c r="K138" s="8">
        <f>'Цены 2'!K34+Сбытовые!K50+Цены!$E$3+Цены!$G$3</f>
        <v>8001.48</v>
      </c>
      <c r="L138" s="8">
        <f>'Цены 2'!L34+Сбытовые!L50+Цены!$E$3+Цены!$G$3</f>
        <v>7997.85</v>
      </c>
      <c r="M138" s="8">
        <f>'Цены 2'!M34+Сбытовые!M50+Цены!$E$3+Цены!$G$3</f>
        <v>7973.04</v>
      </c>
      <c r="N138" s="8">
        <f>'Цены 2'!N34+Сбытовые!N50+Цены!$E$3+Цены!$G$3</f>
        <v>7956.07</v>
      </c>
      <c r="O138" s="8">
        <f>'Цены 2'!O34+Сбытовые!O50+Цены!$E$3+Цены!$G$3</f>
        <v>7955.02</v>
      </c>
      <c r="P138" s="8">
        <f>'Цены 2'!P34+Сбытовые!P50+Цены!$E$3+Цены!$G$3</f>
        <v>7946.0599999999995</v>
      </c>
      <c r="Q138" s="8">
        <f>'Цены 2'!Q34+Сбытовые!Q50+Цены!$E$3+Цены!$G$3</f>
        <v>7950.74</v>
      </c>
      <c r="R138" s="8">
        <f>'Цены 2'!R34+Сбытовые!R50+Цены!$E$3+Цены!$G$3</f>
        <v>7956.15</v>
      </c>
      <c r="S138" s="8">
        <f>'Цены 2'!S34+Сбытовые!S50+Цены!$E$3+Цены!$G$3</f>
        <v>7995.29</v>
      </c>
      <c r="T138" s="8">
        <f>'Цены 2'!T34+Сбытовые!T50+Цены!$E$3+Цены!$G$3</f>
        <v>7980.37</v>
      </c>
      <c r="U138" s="8">
        <f>'Цены 2'!U34+Сбытовые!U50+Цены!$E$3+Цены!$G$3</f>
        <v>7990.9</v>
      </c>
      <c r="V138" s="8">
        <f>'Цены 2'!V34+Сбытовые!V50+Цены!$E$3+Цены!$G$3</f>
        <v>7943</v>
      </c>
      <c r="W138" s="8">
        <f>'Цены 2'!W34+Сбытовые!W50+Цены!$E$3+Цены!$G$3</f>
        <v>7869.79</v>
      </c>
      <c r="X138" s="8">
        <f>'Цены 2'!X34+Сбытовые!X50+Цены!$E$3+Цены!$G$3</f>
        <v>7528.02</v>
      </c>
      <c r="Y138" s="8">
        <f>'Цены 2'!Y34+Сбытовые!Y50+Цены!$E$3+Цены!$G$3</f>
        <v>7278.84</v>
      </c>
    </row>
    <row r="139" spans="1:25" x14ac:dyDescent="0.25">
      <c r="A139" s="7">
        <v>30</v>
      </c>
      <c r="B139" s="8">
        <f>'Цены 2'!B35+Сбытовые!B51+Цены!$E$3+Цены!$G$3</f>
        <v>7219.77</v>
      </c>
      <c r="C139" s="8">
        <f>'Цены 2'!C35+Сбытовые!C51+Цены!$E$3+Цены!$G$3</f>
        <v>7114.52</v>
      </c>
      <c r="D139" s="8">
        <f>'Цены 2'!D35+Сбытовые!D51+Цены!$E$3+Цены!$G$3</f>
        <v>7043.53</v>
      </c>
      <c r="E139" s="8">
        <f>'Цены 2'!E35+Сбытовые!E51+Цены!$E$3+Цены!$G$3</f>
        <v>7014.71</v>
      </c>
      <c r="F139" s="8">
        <f>'Цены 2'!F35+Сбытовые!F51+Цены!$E$3+Цены!$G$3</f>
        <v>7102.83</v>
      </c>
      <c r="G139" s="8">
        <f>'Цены 2'!G35+Сбытовые!G51+Цены!$E$3+Цены!$G$3</f>
        <v>7296.49</v>
      </c>
      <c r="H139" s="8">
        <f>'Цены 2'!H35+Сбытовые!H51+Цены!$E$3+Цены!$G$3</f>
        <v>7453.71</v>
      </c>
      <c r="I139" s="8">
        <f>'Цены 2'!I35+Сбытовые!I51+Цены!$E$3+Цены!$G$3</f>
        <v>7768.12</v>
      </c>
      <c r="J139" s="8">
        <f>'Цены 2'!J35+Сбытовые!J51+Цены!$E$3+Цены!$G$3</f>
        <v>8139.9400000000005</v>
      </c>
      <c r="K139" s="8">
        <f>'Цены 2'!K35+Сбытовые!K51+Цены!$E$3+Цены!$G$3</f>
        <v>8186.62</v>
      </c>
      <c r="L139" s="8">
        <f>'Цены 2'!L35+Сбытовые!L51+Цены!$E$3+Цены!$G$3</f>
        <v>8196.25</v>
      </c>
      <c r="M139" s="8">
        <f>'Цены 2'!M35+Сбытовые!M51+Цены!$E$3+Цены!$G$3</f>
        <v>8177.41</v>
      </c>
      <c r="N139" s="8">
        <f>'Цены 2'!N35+Сбытовые!N51+Цены!$E$3+Цены!$G$3</f>
        <v>8158.37</v>
      </c>
      <c r="O139" s="8">
        <f>'Цены 2'!O35+Сбытовые!O51+Цены!$E$3+Цены!$G$3</f>
        <v>8158.85</v>
      </c>
      <c r="P139" s="8">
        <f>'Цены 2'!P35+Сбытовые!P51+Цены!$E$3+Цены!$G$3</f>
        <v>8155.79</v>
      </c>
      <c r="Q139" s="8">
        <f>'Цены 2'!Q35+Сбытовые!Q51+Цены!$E$3+Цены!$G$3</f>
        <v>8189.41</v>
      </c>
      <c r="R139" s="8">
        <f>'Цены 2'!R35+Сбытовые!R51+Цены!$E$3+Цены!$G$3</f>
        <v>8186.5</v>
      </c>
      <c r="S139" s="8">
        <f>'Цены 2'!S35+Сбытовые!S51+Цены!$E$3+Цены!$G$3</f>
        <v>8222.24</v>
      </c>
      <c r="T139" s="8">
        <f>'Цены 2'!T35+Сбытовые!T51+Цены!$E$3+Цены!$G$3</f>
        <v>8201.89</v>
      </c>
      <c r="U139" s="8">
        <f>'Цены 2'!U35+Сбытовые!U51+Цены!$E$3+Цены!$G$3</f>
        <v>8274.5500000000011</v>
      </c>
      <c r="V139" s="8">
        <f>'Цены 2'!V35+Сбытовые!V51+Цены!$E$3+Цены!$G$3</f>
        <v>8185.27</v>
      </c>
      <c r="W139" s="8">
        <f>'Цены 2'!W35+Сбытовые!W51+Цены!$E$3+Цены!$G$3</f>
        <v>8153.48</v>
      </c>
      <c r="X139" s="8">
        <f>'Цены 2'!X35+Сбытовые!X51+Цены!$E$3+Цены!$G$3</f>
        <v>8004.75</v>
      </c>
      <c r="Y139" s="8">
        <f>'Цены 2'!Y35+Сбытовые!Y51+Цены!$E$3+Цены!$G$3</f>
        <v>7301.78</v>
      </c>
    </row>
    <row r="140" spans="1:25" x14ac:dyDescent="0.25">
      <c r="A140" s="7">
        <v>31</v>
      </c>
      <c r="B140" s="8">
        <f>'Цены 2'!B36+Сбытовые!B52+Цены!$E$3+Цены!$G$3</f>
        <v>6286.63</v>
      </c>
      <c r="C140" s="8">
        <f>'Цены 2'!C36+Сбытовые!C52+Цены!$E$3+Цены!$G$3</f>
        <v>6286.63</v>
      </c>
      <c r="D140" s="8">
        <f>'Цены 2'!D36+Сбытовые!D52+Цены!$E$3+Цены!$G$3</f>
        <v>6286.63</v>
      </c>
      <c r="E140" s="8">
        <f>'Цены 2'!E36+Сбытовые!E52+Цены!$E$3+Цены!$G$3</f>
        <v>6286.63</v>
      </c>
      <c r="F140" s="8">
        <f>'Цены 2'!F36+Сбытовые!F52+Цены!$E$3+Цены!$G$3</f>
        <v>6286.63</v>
      </c>
      <c r="G140" s="8">
        <f>'Цены 2'!G36+Сбытовые!G52+Цены!$E$3+Цены!$G$3</f>
        <v>6286.63</v>
      </c>
      <c r="H140" s="8">
        <f>'Цены 2'!H36+Сбытовые!H52+Цены!$E$3+Цены!$G$3</f>
        <v>6286.63</v>
      </c>
      <c r="I140" s="8">
        <f>'Цены 2'!I36+Сбытовые!I52+Цены!$E$3+Цены!$G$3</f>
        <v>6286.63</v>
      </c>
      <c r="J140" s="8">
        <f>'Цены 2'!J36+Сбытовые!J52+Цены!$E$3+Цены!$G$3</f>
        <v>6286.63</v>
      </c>
      <c r="K140" s="8">
        <f>'Цены 2'!K36+Сбытовые!K52+Цены!$E$3+Цены!$G$3</f>
        <v>6286.63</v>
      </c>
      <c r="L140" s="8">
        <f>'Цены 2'!L36+Сбытовые!L52+Цены!$E$3+Цены!$G$3</f>
        <v>6286.63</v>
      </c>
      <c r="M140" s="8">
        <f>'Цены 2'!M36+Сбытовые!M52+Цены!$E$3+Цены!$G$3</f>
        <v>6286.63</v>
      </c>
      <c r="N140" s="8">
        <f>'Цены 2'!N36+Сбытовые!N52+Цены!$E$3+Цены!$G$3</f>
        <v>6286.63</v>
      </c>
      <c r="O140" s="8">
        <f>'Цены 2'!O36+Сбытовые!O52+Цены!$E$3+Цены!$G$3</f>
        <v>6286.63</v>
      </c>
      <c r="P140" s="8">
        <f>'Цены 2'!P36+Сбытовые!P52+Цены!$E$3+Цены!$G$3</f>
        <v>6286.63</v>
      </c>
      <c r="Q140" s="8">
        <f>'Цены 2'!Q36+Сбытовые!Q52+Цены!$E$3+Цены!$G$3</f>
        <v>6286.63</v>
      </c>
      <c r="R140" s="8">
        <f>'Цены 2'!R36+Сбытовые!R52+Цены!$E$3+Цены!$G$3</f>
        <v>6286.63</v>
      </c>
      <c r="S140" s="8">
        <f>'Цены 2'!S36+Сбытовые!S52+Цены!$E$3+Цены!$G$3</f>
        <v>6286.63</v>
      </c>
      <c r="T140" s="8">
        <f>'Цены 2'!T36+Сбытовые!T52+Цены!$E$3+Цены!$G$3</f>
        <v>6286.63</v>
      </c>
      <c r="U140" s="8">
        <f>'Цены 2'!U36+Сбытовые!U52+Цены!$E$3+Цены!$G$3</f>
        <v>6286.63</v>
      </c>
      <c r="V140" s="8">
        <f>'Цены 2'!V36+Сбытовые!V52+Цены!$E$3+Цены!$G$3</f>
        <v>6286.63</v>
      </c>
      <c r="W140" s="8">
        <f>'Цены 2'!W36+Сбытовые!W52+Цены!$E$3+Цены!$G$3</f>
        <v>6286.63</v>
      </c>
      <c r="X140" s="8">
        <f>'Цены 2'!X36+Сбытовые!X52+Цены!$E$3+Цены!$G$3</f>
        <v>6286.63</v>
      </c>
      <c r="Y140" s="8">
        <f>'Цены 2'!Y36+Сбытовые!Y52+Цены!$E$3+Цены!$G$3</f>
        <v>6286.63</v>
      </c>
    </row>
    <row r="142" spans="1:25" x14ac:dyDescent="0.25">
      <c r="A142" s="97" t="s">
        <v>12</v>
      </c>
      <c r="B142" s="91" t="s">
        <v>102</v>
      </c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</row>
    <row r="143" spans="1:25" x14ac:dyDescent="0.25">
      <c r="A143" s="97"/>
      <c r="B143" s="6" t="s">
        <v>13</v>
      </c>
      <c r="C143" s="6" t="s">
        <v>14</v>
      </c>
      <c r="D143" s="6" t="s">
        <v>15</v>
      </c>
      <c r="E143" s="6" t="s">
        <v>16</v>
      </c>
      <c r="F143" s="6" t="s">
        <v>17</v>
      </c>
      <c r="G143" s="6" t="s">
        <v>18</v>
      </c>
      <c r="H143" s="6" t="s">
        <v>19</v>
      </c>
      <c r="I143" s="6" t="s">
        <v>20</v>
      </c>
      <c r="J143" s="6" t="s">
        <v>21</v>
      </c>
      <c r="K143" s="6" t="s">
        <v>22</v>
      </c>
      <c r="L143" s="6" t="s">
        <v>23</v>
      </c>
      <c r="M143" s="6" t="s">
        <v>24</v>
      </c>
      <c r="N143" s="6" t="s">
        <v>25</v>
      </c>
      <c r="O143" s="6" t="s">
        <v>26</v>
      </c>
      <c r="P143" s="6" t="s">
        <v>27</v>
      </c>
      <c r="Q143" s="6" t="s">
        <v>28</v>
      </c>
      <c r="R143" s="6" t="s">
        <v>29</v>
      </c>
      <c r="S143" s="6" t="s">
        <v>30</v>
      </c>
      <c r="T143" s="6" t="s">
        <v>31</v>
      </c>
      <c r="U143" s="6" t="s">
        <v>32</v>
      </c>
      <c r="V143" s="6" t="s">
        <v>33</v>
      </c>
      <c r="W143" s="6" t="s">
        <v>34</v>
      </c>
      <c r="X143" s="6" t="s">
        <v>35</v>
      </c>
      <c r="Y143" s="6" t="s">
        <v>36</v>
      </c>
    </row>
    <row r="144" spans="1:25" x14ac:dyDescent="0.25">
      <c r="A144" s="7">
        <v>1</v>
      </c>
      <c r="B144" s="8">
        <f>'Цены 2'!B77+Сбытовые!B93</f>
        <v>0</v>
      </c>
      <c r="C144" s="8">
        <f>'Цены 2'!C77+Сбытовые!C93</f>
        <v>0</v>
      </c>
      <c r="D144" s="8">
        <f>'Цены 2'!D77+Сбытовые!D93</f>
        <v>0</v>
      </c>
      <c r="E144" s="8">
        <f>'Цены 2'!E77+Сбытовые!E93</f>
        <v>0</v>
      </c>
      <c r="F144" s="8">
        <f>'Цены 2'!F77+Сбытовые!F93</f>
        <v>0</v>
      </c>
      <c r="G144" s="8">
        <f>'Цены 2'!G77+Сбытовые!G93</f>
        <v>619.94000000000005</v>
      </c>
      <c r="H144" s="8">
        <f>'Цены 2'!H77+Сбытовые!H93</f>
        <v>224.07</v>
      </c>
      <c r="I144" s="8">
        <f>'Цены 2'!I77+Сбытовые!I93</f>
        <v>146.62</v>
      </c>
      <c r="J144" s="8">
        <f>'Цены 2'!J77+Сбытовые!J93</f>
        <v>125.39</v>
      </c>
      <c r="K144" s="8">
        <f>'Цены 2'!K77+Сбытовые!K93</f>
        <v>38.65</v>
      </c>
      <c r="L144" s="8">
        <f>'Цены 2'!L77+Сбытовые!L93</f>
        <v>0</v>
      </c>
      <c r="M144" s="8">
        <f>'Цены 2'!M77+Сбытовые!M93</f>
        <v>0</v>
      </c>
      <c r="N144" s="8">
        <f>'Цены 2'!N77+Сбытовые!N93</f>
        <v>0</v>
      </c>
      <c r="O144" s="8">
        <f>'Цены 2'!O77+Сбытовые!O93</f>
        <v>0</v>
      </c>
      <c r="P144" s="8">
        <f>'Цены 2'!P77+Сбытовые!P93</f>
        <v>0</v>
      </c>
      <c r="Q144" s="8">
        <f>'Цены 2'!Q77+Сбытовые!Q93</f>
        <v>0</v>
      </c>
      <c r="R144" s="8">
        <f>'Цены 2'!R77+Сбытовые!R93</f>
        <v>3.67</v>
      </c>
      <c r="S144" s="8">
        <f>'Цены 2'!S77+Сбытовые!S93</f>
        <v>357.93</v>
      </c>
      <c r="T144" s="8">
        <f>'Цены 2'!T77+Сбытовые!T93</f>
        <v>7.75</v>
      </c>
      <c r="U144" s="8">
        <f>'Цены 2'!U77+Сбытовые!U93</f>
        <v>3.3</v>
      </c>
      <c r="V144" s="8">
        <f>'Цены 2'!V77+Сбытовые!V93</f>
        <v>3.25</v>
      </c>
      <c r="W144" s="8">
        <f>'Цены 2'!W77+Сбытовые!W93</f>
        <v>354.88</v>
      </c>
      <c r="X144" s="8">
        <f>'Цены 2'!X77+Сбытовые!X93</f>
        <v>626.66999999999996</v>
      </c>
      <c r="Y144" s="8">
        <f>'Цены 2'!Y77+Сбытовые!Y93</f>
        <v>330.24</v>
      </c>
    </row>
    <row r="145" spans="1:25" x14ac:dyDescent="0.25">
      <c r="A145" s="7">
        <v>2</v>
      </c>
      <c r="B145" s="8">
        <f>'Цены 2'!B78+Сбытовые!B94</f>
        <v>0</v>
      </c>
      <c r="C145" s="8">
        <f>'Цены 2'!C78+Сбытовые!C94</f>
        <v>0</v>
      </c>
      <c r="D145" s="8">
        <f>'Цены 2'!D78+Сбытовые!D94</f>
        <v>0</v>
      </c>
      <c r="E145" s="8">
        <f>'Цены 2'!E78+Сбытовые!E94</f>
        <v>0</v>
      </c>
      <c r="F145" s="8">
        <f>'Цены 2'!F78+Сбытовые!F94</f>
        <v>0.03</v>
      </c>
      <c r="G145" s="8">
        <f>'Цены 2'!G78+Сбытовые!G94</f>
        <v>660.06</v>
      </c>
      <c r="H145" s="8">
        <f>'Цены 2'!H78+Сбытовые!H94</f>
        <v>187.14</v>
      </c>
      <c r="I145" s="8">
        <f>'Цены 2'!I78+Сбытовые!I94</f>
        <v>75.510000000000005</v>
      </c>
      <c r="J145" s="8">
        <f>'Цены 2'!J78+Сбытовые!J94</f>
        <v>113.82</v>
      </c>
      <c r="K145" s="8">
        <f>'Цены 2'!K78+Сбытовые!K94</f>
        <v>0</v>
      </c>
      <c r="L145" s="8">
        <f>'Цены 2'!L78+Сбытовые!L94</f>
        <v>0</v>
      </c>
      <c r="M145" s="8">
        <f>'Цены 2'!M78+Сбытовые!M94</f>
        <v>0</v>
      </c>
      <c r="N145" s="8">
        <f>'Цены 2'!N78+Сбытовые!N94</f>
        <v>0</v>
      </c>
      <c r="O145" s="8">
        <f>'Цены 2'!O78+Сбытовые!O94</f>
        <v>0.12</v>
      </c>
      <c r="P145" s="8">
        <f>'Цены 2'!P78+Сбытовые!P94</f>
        <v>0</v>
      </c>
      <c r="Q145" s="8">
        <f>'Цены 2'!Q78+Сбытовые!Q94</f>
        <v>0</v>
      </c>
      <c r="R145" s="8">
        <f>'Цены 2'!R78+Сбытовые!R94</f>
        <v>0</v>
      </c>
      <c r="S145" s="8">
        <f>'Цены 2'!S78+Сбытовые!S94</f>
        <v>130.41999999999999</v>
      </c>
      <c r="T145" s="8">
        <f>'Цены 2'!T78+Сбытовые!T94</f>
        <v>0.1</v>
      </c>
      <c r="U145" s="8">
        <f>'Цены 2'!U78+Сбытовые!U94</f>
        <v>34.64</v>
      </c>
      <c r="V145" s="8">
        <f>'Цены 2'!V78+Сбытовые!V94</f>
        <v>1.7</v>
      </c>
      <c r="W145" s="8">
        <f>'Цены 2'!W78+Сбытовые!W94</f>
        <v>0</v>
      </c>
      <c r="X145" s="8">
        <f>'Цены 2'!X78+Сбытовые!X94</f>
        <v>0</v>
      </c>
      <c r="Y145" s="8">
        <f>'Цены 2'!Y78+Сбытовые!Y94</f>
        <v>0</v>
      </c>
    </row>
    <row r="146" spans="1:25" x14ac:dyDescent="0.25">
      <c r="A146" s="7">
        <v>3</v>
      </c>
      <c r="B146" s="8">
        <f>'Цены 2'!B79+Сбытовые!B95</f>
        <v>0</v>
      </c>
      <c r="C146" s="8">
        <f>'Цены 2'!C79+Сбытовые!C95</f>
        <v>0</v>
      </c>
      <c r="D146" s="8">
        <f>'Цены 2'!D79+Сбытовые!D95</f>
        <v>0</v>
      </c>
      <c r="E146" s="8">
        <f>'Цены 2'!E79+Сбытовые!E95</f>
        <v>0</v>
      </c>
      <c r="F146" s="8">
        <f>'Цены 2'!F79+Сбытовые!F95</f>
        <v>0</v>
      </c>
      <c r="G146" s="8">
        <f>'Цены 2'!G79+Сбытовые!G95</f>
        <v>366.09</v>
      </c>
      <c r="H146" s="8">
        <f>'Цены 2'!H79+Сбытовые!H95</f>
        <v>348.33</v>
      </c>
      <c r="I146" s="8">
        <f>'Цены 2'!I79+Сбытовые!I95</f>
        <v>150.6</v>
      </c>
      <c r="J146" s="8">
        <f>'Цены 2'!J79+Сбытовые!J95</f>
        <v>45.21</v>
      </c>
      <c r="K146" s="8">
        <f>'Цены 2'!K79+Сбытовые!K95</f>
        <v>26.19</v>
      </c>
      <c r="L146" s="8">
        <f>'Цены 2'!L79+Сбытовые!L95</f>
        <v>13.96</v>
      </c>
      <c r="M146" s="8">
        <f>'Цены 2'!M79+Сбытовые!M95</f>
        <v>25.5</v>
      </c>
      <c r="N146" s="8">
        <f>'Цены 2'!N79+Сбытовые!N95</f>
        <v>20.79</v>
      </c>
      <c r="O146" s="8">
        <f>'Цены 2'!O79+Сбытовые!O95</f>
        <v>80.17</v>
      </c>
      <c r="P146" s="8">
        <f>'Цены 2'!P79+Сбытовые!P95</f>
        <v>51.45</v>
      </c>
      <c r="Q146" s="8">
        <f>'Цены 2'!Q79+Сбытовые!Q95</f>
        <v>56.48</v>
      </c>
      <c r="R146" s="8">
        <f>'Цены 2'!R79+Сбытовые!R95</f>
        <v>28.25</v>
      </c>
      <c r="S146" s="8">
        <f>'Цены 2'!S79+Сбытовые!S95</f>
        <v>52.68</v>
      </c>
      <c r="T146" s="8">
        <f>'Цены 2'!T79+Сбытовые!T95</f>
        <v>10.4</v>
      </c>
      <c r="U146" s="8">
        <f>'Цены 2'!U79+Сбытовые!U95</f>
        <v>2.39</v>
      </c>
      <c r="V146" s="8">
        <f>'Цены 2'!V79+Сбытовые!V95</f>
        <v>1.27</v>
      </c>
      <c r="W146" s="8">
        <f>'Цены 2'!W79+Сбытовые!W95</f>
        <v>0</v>
      </c>
      <c r="X146" s="8">
        <f>'Цены 2'!X79+Сбытовые!X95</f>
        <v>0</v>
      </c>
      <c r="Y146" s="8">
        <f>'Цены 2'!Y79+Сбытовые!Y95</f>
        <v>502.44</v>
      </c>
    </row>
    <row r="147" spans="1:25" x14ac:dyDescent="0.25">
      <c r="A147" s="7">
        <v>4</v>
      </c>
      <c r="B147" s="8">
        <f>'Цены 2'!B80+Сбытовые!B96</f>
        <v>0</v>
      </c>
      <c r="C147" s="8">
        <f>'Цены 2'!C80+Сбытовые!C96</f>
        <v>178.28</v>
      </c>
      <c r="D147" s="8">
        <f>'Цены 2'!D80+Сбытовые!D96</f>
        <v>238.7</v>
      </c>
      <c r="E147" s="8">
        <f>'Цены 2'!E80+Сбытовые!E96</f>
        <v>125.46</v>
      </c>
      <c r="F147" s="8">
        <f>'Цены 2'!F80+Сбытовые!F96</f>
        <v>142.65</v>
      </c>
      <c r="G147" s="8">
        <f>'Цены 2'!G80+Сбытовые!G96</f>
        <v>221.84</v>
      </c>
      <c r="H147" s="8">
        <f>'Цены 2'!H80+Сбытовые!H96</f>
        <v>58.37</v>
      </c>
      <c r="I147" s="8">
        <f>'Цены 2'!I80+Сбытовые!I96</f>
        <v>509.36</v>
      </c>
      <c r="J147" s="8">
        <f>'Цены 2'!J80+Сбытовые!J96</f>
        <v>11.71</v>
      </c>
      <c r="K147" s="8">
        <f>'Цены 2'!K80+Сбытовые!K96</f>
        <v>5.28</v>
      </c>
      <c r="L147" s="8">
        <f>'Цены 2'!L80+Сбытовые!L96</f>
        <v>0.06</v>
      </c>
      <c r="M147" s="8">
        <f>'Цены 2'!M80+Сбытовые!M96</f>
        <v>0.03</v>
      </c>
      <c r="N147" s="8">
        <f>'Цены 2'!N80+Сбытовые!N96</f>
        <v>1.3</v>
      </c>
      <c r="O147" s="8">
        <f>'Цены 2'!O80+Сбытовые!O96</f>
        <v>3.38</v>
      </c>
      <c r="P147" s="8">
        <f>'Цены 2'!P80+Сбытовые!P96</f>
        <v>39.46</v>
      </c>
      <c r="Q147" s="8">
        <f>'Цены 2'!Q80+Сбытовые!Q96</f>
        <v>32.200000000000003</v>
      </c>
      <c r="R147" s="8">
        <f>'Цены 2'!R80+Сбытовые!R96</f>
        <v>108.96</v>
      </c>
      <c r="S147" s="8">
        <f>'Цены 2'!S80+Сбытовые!S96</f>
        <v>75.64</v>
      </c>
      <c r="T147" s="8">
        <f>'Цены 2'!T80+Сбытовые!T96</f>
        <v>44.59</v>
      </c>
      <c r="U147" s="8">
        <f>'Цены 2'!U80+Сбытовые!U96</f>
        <v>0.89</v>
      </c>
      <c r="V147" s="8">
        <f>'Цены 2'!V80+Сбытовые!V96</f>
        <v>0</v>
      </c>
      <c r="W147" s="8">
        <f>'Цены 2'!W80+Сбытовые!W96</f>
        <v>0</v>
      </c>
      <c r="X147" s="8">
        <f>'Цены 2'!X80+Сбытовые!X96</f>
        <v>0</v>
      </c>
      <c r="Y147" s="8">
        <f>'Цены 2'!Y80+Сбытовые!Y96</f>
        <v>5.38</v>
      </c>
    </row>
    <row r="148" spans="1:25" x14ac:dyDescent="0.25">
      <c r="A148" s="7">
        <v>5</v>
      </c>
      <c r="B148" s="8">
        <f>'Цены 2'!B81+Сбытовые!B97</f>
        <v>0</v>
      </c>
      <c r="C148" s="8">
        <f>'Цены 2'!C81+Сбытовые!C97</f>
        <v>66.75</v>
      </c>
      <c r="D148" s="8">
        <f>'Цены 2'!D81+Сбытовые!D97</f>
        <v>46.99</v>
      </c>
      <c r="E148" s="8">
        <f>'Цены 2'!E81+Сбытовые!E97</f>
        <v>0.49</v>
      </c>
      <c r="F148" s="8">
        <f>'Цены 2'!F81+Сбытовые!F97</f>
        <v>1.28</v>
      </c>
      <c r="G148" s="8">
        <f>'Цены 2'!G81+Сбытовые!G97</f>
        <v>0</v>
      </c>
      <c r="H148" s="8">
        <f>'Цены 2'!H81+Сбытовые!H97</f>
        <v>0</v>
      </c>
      <c r="I148" s="8">
        <f>'Цены 2'!I81+Сбытовые!I97</f>
        <v>0.43</v>
      </c>
      <c r="J148" s="8">
        <f>'Цены 2'!J81+Сбытовые!J97</f>
        <v>40.520000000000003</v>
      </c>
      <c r="K148" s="8">
        <f>'Цены 2'!K81+Сбытовые!K97</f>
        <v>56.47</v>
      </c>
      <c r="L148" s="8">
        <f>'Цены 2'!L81+Сбытовые!L97</f>
        <v>18.079999999999998</v>
      </c>
      <c r="M148" s="8">
        <f>'Цены 2'!M81+Сбытовые!M97</f>
        <v>0</v>
      </c>
      <c r="N148" s="8">
        <f>'Цены 2'!N81+Сбытовые!N97</f>
        <v>0</v>
      </c>
      <c r="O148" s="8">
        <f>'Цены 2'!O81+Сбытовые!O97</f>
        <v>0.06</v>
      </c>
      <c r="P148" s="8">
        <f>'Цены 2'!P81+Сбытовые!P97</f>
        <v>0</v>
      </c>
      <c r="Q148" s="8">
        <f>'Цены 2'!Q81+Сбытовые!Q97</f>
        <v>0</v>
      </c>
      <c r="R148" s="8">
        <f>'Цены 2'!R81+Сбытовые!R97</f>
        <v>50.95</v>
      </c>
      <c r="S148" s="8">
        <f>'Цены 2'!S81+Сбытовые!S97</f>
        <v>173.4</v>
      </c>
      <c r="T148" s="8">
        <f>'Цены 2'!T81+Сбытовые!T97</f>
        <v>0</v>
      </c>
      <c r="U148" s="8">
        <f>'Цены 2'!U81+Сбытовые!U97</f>
        <v>0</v>
      </c>
      <c r="V148" s="8">
        <f>'Цены 2'!V81+Сбытовые!V97</f>
        <v>0</v>
      </c>
      <c r="W148" s="8">
        <f>'Цены 2'!W81+Сбытовые!W97</f>
        <v>0</v>
      </c>
      <c r="X148" s="8">
        <f>'Цены 2'!X81+Сбытовые!X97</f>
        <v>0</v>
      </c>
      <c r="Y148" s="8">
        <f>'Цены 2'!Y81+Сбытовые!Y97</f>
        <v>0</v>
      </c>
    </row>
    <row r="149" spans="1:25" x14ac:dyDescent="0.25">
      <c r="A149" s="7">
        <v>6</v>
      </c>
      <c r="B149" s="8">
        <f>'Цены 2'!B82+Сбытовые!B98</f>
        <v>0</v>
      </c>
      <c r="C149" s="8">
        <f>'Цены 2'!C82+Сбытовые!C98</f>
        <v>0</v>
      </c>
      <c r="D149" s="8">
        <f>'Цены 2'!D82+Сбытовые!D98</f>
        <v>0</v>
      </c>
      <c r="E149" s="8">
        <f>'Цены 2'!E82+Сбытовые!E98</f>
        <v>40.799999999999997</v>
      </c>
      <c r="F149" s="8">
        <f>'Цены 2'!F82+Сбытовые!F98</f>
        <v>23.79</v>
      </c>
      <c r="G149" s="8">
        <f>'Цены 2'!G82+Сбытовые!G98</f>
        <v>67.62</v>
      </c>
      <c r="H149" s="8">
        <f>'Цены 2'!H82+Сбытовые!H98</f>
        <v>72.89</v>
      </c>
      <c r="I149" s="8">
        <f>'Цены 2'!I82+Сбытовые!I98</f>
        <v>69.38</v>
      </c>
      <c r="J149" s="8">
        <f>'Цены 2'!J82+Сбытовые!J98</f>
        <v>245.67</v>
      </c>
      <c r="K149" s="8">
        <f>'Цены 2'!K82+Сбытовые!K98</f>
        <v>0</v>
      </c>
      <c r="L149" s="8">
        <f>'Цены 2'!L82+Сбытовые!L98</f>
        <v>0</v>
      </c>
      <c r="M149" s="8">
        <f>'Цены 2'!M82+Сбытовые!M98</f>
        <v>0</v>
      </c>
      <c r="N149" s="8">
        <f>'Цены 2'!N82+Сбытовые!N98</f>
        <v>19.71</v>
      </c>
      <c r="O149" s="8">
        <f>'Цены 2'!O82+Сбытовые!O98</f>
        <v>60.53</v>
      </c>
      <c r="P149" s="8">
        <f>'Цены 2'!P82+Сбытовые!P98</f>
        <v>56.77</v>
      </c>
      <c r="Q149" s="8">
        <f>'Цены 2'!Q82+Сбытовые!Q98</f>
        <v>72.75</v>
      </c>
      <c r="R149" s="8">
        <f>'Цены 2'!R82+Сбытовые!R98</f>
        <v>116.8</v>
      </c>
      <c r="S149" s="8">
        <f>'Цены 2'!S82+Сбытовые!S98</f>
        <v>153.02000000000001</v>
      </c>
      <c r="T149" s="8">
        <f>'Цены 2'!T82+Сбытовые!T98</f>
        <v>0.06</v>
      </c>
      <c r="U149" s="8">
        <f>'Цены 2'!U82+Сбытовые!U98</f>
        <v>0.01</v>
      </c>
      <c r="V149" s="8">
        <f>'Цены 2'!V82+Сбытовые!V98</f>
        <v>0</v>
      </c>
      <c r="W149" s="8">
        <f>'Цены 2'!W82+Сбытовые!W98</f>
        <v>0</v>
      </c>
      <c r="X149" s="8">
        <f>'Цены 2'!X82+Сбытовые!X98</f>
        <v>0</v>
      </c>
      <c r="Y149" s="8">
        <f>'Цены 2'!Y82+Сбытовые!Y98</f>
        <v>0</v>
      </c>
    </row>
    <row r="150" spans="1:25" x14ac:dyDescent="0.25">
      <c r="A150" s="7">
        <v>7</v>
      </c>
      <c r="B150" s="8">
        <f>'Цены 2'!B83+Сбытовые!B99</f>
        <v>0</v>
      </c>
      <c r="C150" s="8">
        <f>'Цены 2'!C83+Сбытовые!C99</f>
        <v>21.42</v>
      </c>
      <c r="D150" s="8">
        <f>'Цены 2'!D83+Сбытовые!D99</f>
        <v>15.04</v>
      </c>
      <c r="E150" s="8">
        <f>'Цены 2'!E83+Сбытовые!E99</f>
        <v>168.19</v>
      </c>
      <c r="F150" s="8">
        <f>'Цены 2'!F83+Сбытовые!F99</f>
        <v>96.33</v>
      </c>
      <c r="G150" s="8">
        <f>'Цены 2'!G83+Сбытовые!G99</f>
        <v>82.58</v>
      </c>
      <c r="H150" s="8">
        <f>'Цены 2'!H83+Сбытовые!H99</f>
        <v>246.46</v>
      </c>
      <c r="I150" s="8">
        <f>'Цены 2'!I83+Сбытовые!I99</f>
        <v>391.97</v>
      </c>
      <c r="J150" s="8">
        <f>'Цены 2'!J83+Сбытовые!J99</f>
        <v>231.96</v>
      </c>
      <c r="K150" s="8">
        <f>'Цены 2'!K83+Сбытовые!K99</f>
        <v>190.06</v>
      </c>
      <c r="L150" s="8">
        <f>'Цены 2'!L83+Сбытовые!L99</f>
        <v>171.37</v>
      </c>
      <c r="M150" s="8">
        <f>'Цены 2'!M83+Сбытовые!M99</f>
        <v>118.3</v>
      </c>
      <c r="N150" s="8">
        <f>'Цены 2'!N83+Сбытовые!N99</f>
        <v>173.6</v>
      </c>
      <c r="O150" s="8">
        <f>'Цены 2'!O83+Сбытовые!O99</f>
        <v>185.23</v>
      </c>
      <c r="P150" s="8">
        <f>'Цены 2'!P83+Сбытовые!P99</f>
        <v>185.5</v>
      </c>
      <c r="Q150" s="8">
        <f>'Цены 2'!Q83+Сбытовые!Q99</f>
        <v>125.12</v>
      </c>
      <c r="R150" s="8">
        <f>'Цены 2'!R83+Сбытовые!R99</f>
        <v>176.81</v>
      </c>
      <c r="S150" s="8">
        <f>'Цены 2'!S83+Сбытовые!S99</f>
        <v>169.17</v>
      </c>
      <c r="T150" s="8">
        <f>'Цены 2'!T83+Сбытовые!T99</f>
        <v>24.84</v>
      </c>
      <c r="U150" s="8">
        <f>'Цены 2'!U83+Сбытовые!U99</f>
        <v>0</v>
      </c>
      <c r="V150" s="8">
        <f>'Цены 2'!V83+Сбытовые!V99</f>
        <v>0</v>
      </c>
      <c r="W150" s="8">
        <f>'Цены 2'!W83+Сбытовые!W99</f>
        <v>0.83</v>
      </c>
      <c r="X150" s="8">
        <f>'Цены 2'!X83+Сбытовые!X99</f>
        <v>0</v>
      </c>
      <c r="Y150" s="8">
        <f>'Цены 2'!Y83+Сбытовые!Y99</f>
        <v>0</v>
      </c>
    </row>
    <row r="151" spans="1:25" x14ac:dyDescent="0.25">
      <c r="A151" s="7">
        <v>8</v>
      </c>
      <c r="B151" s="8">
        <f>'Цены 2'!B84+Сбытовые!B100</f>
        <v>0</v>
      </c>
      <c r="C151" s="8">
        <f>'Цены 2'!C84+Сбытовые!C100</f>
        <v>175.4</v>
      </c>
      <c r="D151" s="8">
        <f>'Цены 2'!D84+Сбытовые!D100</f>
        <v>215.96</v>
      </c>
      <c r="E151" s="8">
        <f>'Цены 2'!E84+Сбытовые!E100</f>
        <v>335.33</v>
      </c>
      <c r="F151" s="8">
        <f>'Цены 2'!F84+Сбытовые!F100</f>
        <v>117.89</v>
      </c>
      <c r="G151" s="8">
        <f>'Цены 2'!G84+Сбытовые!G100</f>
        <v>149.91</v>
      </c>
      <c r="H151" s="8">
        <f>'Цены 2'!H84+Сбытовые!H100</f>
        <v>245.71</v>
      </c>
      <c r="I151" s="8">
        <f>'Цены 2'!I84+Сбытовые!I100</f>
        <v>311.29000000000002</v>
      </c>
      <c r="J151" s="8">
        <f>'Цены 2'!J84+Сбытовые!J100</f>
        <v>179.63</v>
      </c>
      <c r="K151" s="8">
        <f>'Цены 2'!K84+Сбытовые!K100</f>
        <v>144.04</v>
      </c>
      <c r="L151" s="8">
        <f>'Цены 2'!L84+Сбытовые!L100</f>
        <v>132.37</v>
      </c>
      <c r="M151" s="8">
        <f>'Цены 2'!M84+Сбытовые!M100</f>
        <v>80.739999999999995</v>
      </c>
      <c r="N151" s="8">
        <f>'Цены 2'!N84+Сбытовые!N100</f>
        <v>74.510000000000005</v>
      </c>
      <c r="O151" s="8">
        <f>'Цены 2'!O84+Сбытовые!O100</f>
        <v>112.81</v>
      </c>
      <c r="P151" s="8">
        <f>'Цены 2'!P84+Сбытовые!P100</f>
        <v>100.33</v>
      </c>
      <c r="Q151" s="8">
        <f>'Цены 2'!Q84+Сбытовые!Q100</f>
        <v>139.35</v>
      </c>
      <c r="R151" s="8">
        <f>'Цены 2'!R84+Сбытовые!R100</f>
        <v>133.77000000000001</v>
      </c>
      <c r="S151" s="8">
        <f>'Цены 2'!S84+Сбытовые!S100</f>
        <v>182.43</v>
      </c>
      <c r="T151" s="8">
        <f>'Цены 2'!T84+Сбытовые!T100</f>
        <v>113.59</v>
      </c>
      <c r="U151" s="8">
        <f>'Цены 2'!U84+Сбытовые!U100</f>
        <v>69.66</v>
      </c>
      <c r="V151" s="8">
        <f>'Цены 2'!V84+Сбытовые!V100</f>
        <v>9.1</v>
      </c>
      <c r="W151" s="8">
        <f>'Цены 2'!W84+Сбытовые!W100</f>
        <v>0</v>
      </c>
      <c r="X151" s="8">
        <f>'Цены 2'!X84+Сбытовые!X100</f>
        <v>0</v>
      </c>
      <c r="Y151" s="8">
        <f>'Цены 2'!Y84+Сбытовые!Y100</f>
        <v>0</v>
      </c>
    </row>
    <row r="152" spans="1:25" x14ac:dyDescent="0.25">
      <c r="A152" s="7">
        <v>9</v>
      </c>
      <c r="B152" s="8">
        <f>'Цены 2'!B85+Сбытовые!B101</f>
        <v>0</v>
      </c>
      <c r="C152" s="8">
        <f>'Цены 2'!C85+Сбытовые!C101</f>
        <v>0</v>
      </c>
      <c r="D152" s="8">
        <f>'Цены 2'!D85+Сбытовые!D101</f>
        <v>39.28</v>
      </c>
      <c r="E152" s="8">
        <f>'Цены 2'!E85+Сбытовые!E101</f>
        <v>0</v>
      </c>
      <c r="F152" s="8">
        <f>'Цены 2'!F85+Сбытовые!F101</f>
        <v>56.86</v>
      </c>
      <c r="G152" s="8">
        <f>'Цены 2'!G85+Сбытовые!G101</f>
        <v>176.34</v>
      </c>
      <c r="H152" s="8">
        <f>'Цены 2'!H85+Сбытовые!H101</f>
        <v>369.94</v>
      </c>
      <c r="I152" s="8">
        <f>'Цены 2'!I85+Сбытовые!I101</f>
        <v>254.12</v>
      </c>
      <c r="J152" s="8">
        <f>'Цены 2'!J85+Сбытовые!J101</f>
        <v>144.29</v>
      </c>
      <c r="K152" s="8">
        <f>'Цены 2'!K85+Сбытовые!K101</f>
        <v>40.68</v>
      </c>
      <c r="L152" s="8">
        <f>'Цены 2'!L85+Сбытовые!L101</f>
        <v>34.119999999999997</v>
      </c>
      <c r="M152" s="8">
        <f>'Цены 2'!M85+Сбытовые!M101</f>
        <v>0.53</v>
      </c>
      <c r="N152" s="8">
        <f>'Цены 2'!N85+Сбытовые!N101</f>
        <v>22.2</v>
      </c>
      <c r="O152" s="8">
        <f>'Цены 2'!O85+Сбытовые!O101</f>
        <v>11.6</v>
      </c>
      <c r="P152" s="8">
        <f>'Цены 2'!P85+Сбытовые!P101</f>
        <v>14.25</v>
      </c>
      <c r="Q152" s="8">
        <f>'Цены 2'!Q85+Сбытовые!Q101</f>
        <v>21.01</v>
      </c>
      <c r="R152" s="8">
        <f>'Цены 2'!R85+Сбытовые!R101</f>
        <v>46.29</v>
      </c>
      <c r="S152" s="8">
        <f>'Цены 2'!S85+Сбытовые!S101</f>
        <v>52.56</v>
      </c>
      <c r="T152" s="8">
        <f>'Цены 2'!T85+Сбытовые!T101</f>
        <v>0.67</v>
      </c>
      <c r="U152" s="8">
        <f>'Цены 2'!U85+Сбытовые!U101</f>
        <v>18.78</v>
      </c>
      <c r="V152" s="8">
        <f>'Цены 2'!V85+Сбытовые!V101</f>
        <v>0</v>
      </c>
      <c r="W152" s="8">
        <f>'Цены 2'!W85+Сбытовые!W101</f>
        <v>0</v>
      </c>
      <c r="X152" s="8">
        <f>'Цены 2'!X85+Сбытовые!X101</f>
        <v>0</v>
      </c>
      <c r="Y152" s="8">
        <f>'Цены 2'!Y85+Сбытовые!Y101</f>
        <v>0</v>
      </c>
    </row>
    <row r="153" spans="1:25" x14ac:dyDescent="0.25">
      <c r="A153" s="7">
        <v>10</v>
      </c>
      <c r="B153" s="8">
        <f>'Цены 2'!B86+Сбытовые!B102</f>
        <v>0</v>
      </c>
      <c r="C153" s="8">
        <f>'Цены 2'!C86+Сбытовые!C102</f>
        <v>0</v>
      </c>
      <c r="D153" s="8">
        <f>'Цены 2'!D86+Сбытовые!D102</f>
        <v>0</v>
      </c>
      <c r="E153" s="8">
        <f>'Цены 2'!E86+Сбытовые!E102</f>
        <v>53.04</v>
      </c>
      <c r="F153" s="8">
        <f>'Цены 2'!F86+Сбытовые!F102</f>
        <v>9.6300000000000008</v>
      </c>
      <c r="G153" s="8">
        <f>'Цены 2'!G86+Сбытовые!G102</f>
        <v>95.92</v>
      </c>
      <c r="H153" s="8">
        <f>'Цены 2'!H86+Сбытовые!H102</f>
        <v>207.36</v>
      </c>
      <c r="I153" s="8">
        <f>'Цены 2'!I86+Сбытовые!I102</f>
        <v>153.6</v>
      </c>
      <c r="J153" s="8">
        <f>'Цены 2'!J86+Сбытовые!J102</f>
        <v>127.91</v>
      </c>
      <c r="K153" s="8">
        <f>'Цены 2'!K86+Сбытовые!K102</f>
        <v>56.67</v>
      </c>
      <c r="L153" s="8">
        <f>'Цены 2'!L86+Сбытовые!L102</f>
        <v>0</v>
      </c>
      <c r="M153" s="8">
        <f>'Цены 2'!M86+Сбытовые!M102</f>
        <v>39.39</v>
      </c>
      <c r="N153" s="8">
        <f>'Цены 2'!N86+Сбытовые!N102</f>
        <v>2.95</v>
      </c>
      <c r="O153" s="8">
        <f>'Цены 2'!O86+Сбытовые!O102</f>
        <v>32.92</v>
      </c>
      <c r="P153" s="8">
        <f>'Цены 2'!P86+Сбытовые!P102</f>
        <v>42.9</v>
      </c>
      <c r="Q153" s="8">
        <f>'Цены 2'!Q86+Сбытовые!Q102</f>
        <v>17.57</v>
      </c>
      <c r="R153" s="8">
        <f>'Цены 2'!R86+Сбытовые!R102</f>
        <v>34.01</v>
      </c>
      <c r="S153" s="8">
        <f>'Цены 2'!S86+Сбытовые!S102</f>
        <v>45.33</v>
      </c>
      <c r="T153" s="8">
        <f>'Цены 2'!T86+Сбытовые!T102</f>
        <v>17.36</v>
      </c>
      <c r="U153" s="8">
        <f>'Цены 2'!U86+Сбытовые!U102</f>
        <v>6.56</v>
      </c>
      <c r="V153" s="8">
        <f>'Цены 2'!V86+Сбытовые!V102</f>
        <v>0</v>
      </c>
      <c r="W153" s="8">
        <f>'Цены 2'!W86+Сбытовые!W102</f>
        <v>0</v>
      </c>
      <c r="X153" s="8">
        <f>'Цены 2'!X86+Сбытовые!X102</f>
        <v>0</v>
      </c>
      <c r="Y153" s="8">
        <f>'Цены 2'!Y86+Сбытовые!Y102</f>
        <v>0</v>
      </c>
    </row>
    <row r="154" spans="1:25" x14ac:dyDescent="0.25">
      <c r="A154" s="7">
        <v>11</v>
      </c>
      <c r="B154" s="8">
        <f>'Цены 2'!B87+Сбытовые!B103</f>
        <v>0</v>
      </c>
      <c r="C154" s="8">
        <f>'Цены 2'!C87+Сбытовые!C103</f>
        <v>0</v>
      </c>
      <c r="D154" s="8">
        <f>'Цены 2'!D87+Сбытовые!D103</f>
        <v>12.79</v>
      </c>
      <c r="E154" s="8">
        <f>'Цены 2'!E87+Сбытовые!E103</f>
        <v>290.32</v>
      </c>
      <c r="F154" s="8">
        <f>'Цены 2'!F87+Сбытовые!F103</f>
        <v>58.87</v>
      </c>
      <c r="G154" s="8">
        <f>'Цены 2'!G87+Сбытовые!G103</f>
        <v>164.85</v>
      </c>
      <c r="H154" s="8">
        <f>'Цены 2'!H87+Сбытовые!H103</f>
        <v>311.58999999999997</v>
      </c>
      <c r="I154" s="8">
        <f>'Цены 2'!I87+Сбытовые!I103</f>
        <v>37.83</v>
      </c>
      <c r="J154" s="8">
        <f>'Цены 2'!J87+Сбытовые!J103</f>
        <v>43.44</v>
      </c>
      <c r="K154" s="8">
        <f>'Цены 2'!K87+Сбытовые!K103</f>
        <v>15.35</v>
      </c>
      <c r="L154" s="8">
        <f>'Цены 2'!L87+Сбытовые!L103</f>
        <v>9.75</v>
      </c>
      <c r="M154" s="8">
        <f>'Цены 2'!M87+Сбытовые!M103</f>
        <v>7.62</v>
      </c>
      <c r="N154" s="8">
        <f>'Цены 2'!N87+Сбытовые!N103</f>
        <v>18.87</v>
      </c>
      <c r="O154" s="8">
        <f>'Цены 2'!O87+Сбытовые!O103</f>
        <v>8.16</v>
      </c>
      <c r="P154" s="8">
        <f>'Цены 2'!P87+Сбытовые!P103</f>
        <v>10.89</v>
      </c>
      <c r="Q154" s="8">
        <f>'Цены 2'!Q87+Сбытовые!Q103</f>
        <v>17.77</v>
      </c>
      <c r="R154" s="8">
        <f>'Цены 2'!R87+Сбытовые!R103</f>
        <v>41.07</v>
      </c>
      <c r="S154" s="8">
        <f>'Цены 2'!S87+Сбытовые!S103</f>
        <v>43.59</v>
      </c>
      <c r="T154" s="8">
        <f>'Цены 2'!T87+Сбытовые!T103</f>
        <v>15.98</v>
      </c>
      <c r="U154" s="8">
        <f>'Цены 2'!U87+Сбытовые!U103</f>
        <v>0</v>
      </c>
      <c r="V154" s="8">
        <f>'Цены 2'!V87+Сбытовые!V103</f>
        <v>0.1</v>
      </c>
      <c r="W154" s="8">
        <f>'Цены 2'!W87+Сбытовые!W103</f>
        <v>0</v>
      </c>
      <c r="X154" s="8">
        <f>'Цены 2'!X87+Сбытовые!X103</f>
        <v>61.33</v>
      </c>
      <c r="Y154" s="8">
        <f>'Цены 2'!Y87+Сбытовые!Y103</f>
        <v>0</v>
      </c>
    </row>
    <row r="155" spans="1:25" x14ac:dyDescent="0.25">
      <c r="A155" s="7">
        <v>12</v>
      </c>
      <c r="B155" s="8">
        <f>'Цены 2'!B88+Сбытовые!B104</f>
        <v>0</v>
      </c>
      <c r="C155" s="8">
        <f>'Цены 2'!C88+Сбытовые!C104</f>
        <v>36.81</v>
      </c>
      <c r="D155" s="8">
        <f>'Цены 2'!D88+Сбытовые!D104</f>
        <v>15.55</v>
      </c>
      <c r="E155" s="8">
        <f>'Цены 2'!E88+Сбытовые!E104</f>
        <v>66.47</v>
      </c>
      <c r="F155" s="8">
        <f>'Цены 2'!F88+Сбытовые!F104</f>
        <v>101.46</v>
      </c>
      <c r="G155" s="8">
        <f>'Цены 2'!G88+Сбытовые!G104</f>
        <v>98.42</v>
      </c>
      <c r="H155" s="8">
        <f>'Цены 2'!H88+Сбытовые!H104</f>
        <v>39.5</v>
      </c>
      <c r="I155" s="8">
        <f>'Цены 2'!I88+Сбытовые!I104</f>
        <v>247.94</v>
      </c>
      <c r="J155" s="8">
        <f>'Цены 2'!J88+Сбытовые!J104</f>
        <v>33.99</v>
      </c>
      <c r="K155" s="8">
        <f>'Цены 2'!K88+Сбытовые!K104</f>
        <v>48.27</v>
      </c>
      <c r="L155" s="8">
        <f>'Цены 2'!L88+Сбытовые!L104</f>
        <v>23.77</v>
      </c>
      <c r="M155" s="8">
        <f>'Цены 2'!M88+Сбытовые!M104</f>
        <v>0</v>
      </c>
      <c r="N155" s="8">
        <f>'Цены 2'!N88+Сбытовые!N104</f>
        <v>0</v>
      </c>
      <c r="O155" s="8">
        <f>'Цены 2'!O88+Сбытовые!O104</f>
        <v>0</v>
      </c>
      <c r="P155" s="8">
        <f>'Цены 2'!P88+Сбытовые!P104</f>
        <v>1.06</v>
      </c>
      <c r="Q155" s="8">
        <f>'Цены 2'!Q88+Сбытовые!Q104</f>
        <v>0.42</v>
      </c>
      <c r="R155" s="8">
        <f>'Цены 2'!R88+Сбытовые!R104</f>
        <v>86.54</v>
      </c>
      <c r="S155" s="8">
        <f>'Цены 2'!S88+Сбытовые!S104</f>
        <v>82.66</v>
      </c>
      <c r="T155" s="8">
        <f>'Цены 2'!T88+Сбытовые!T104</f>
        <v>0</v>
      </c>
      <c r="U155" s="8">
        <f>'Цены 2'!U88+Сбытовые!U104</f>
        <v>0</v>
      </c>
      <c r="V155" s="8">
        <f>'Цены 2'!V88+Сбытовые!V104</f>
        <v>0</v>
      </c>
      <c r="W155" s="8">
        <f>'Цены 2'!W88+Сбытовые!W104</f>
        <v>0</v>
      </c>
      <c r="X155" s="8">
        <f>'Цены 2'!X88+Сбытовые!X104</f>
        <v>0</v>
      </c>
      <c r="Y155" s="8">
        <f>'Цены 2'!Y88+Сбытовые!Y104</f>
        <v>0</v>
      </c>
    </row>
    <row r="156" spans="1:25" x14ac:dyDescent="0.25">
      <c r="A156" s="7">
        <v>13</v>
      </c>
      <c r="B156" s="8">
        <f>'Цены 2'!B89+Сбытовые!B105</f>
        <v>0</v>
      </c>
      <c r="C156" s="8">
        <f>'Цены 2'!C89+Сбытовые!C105</f>
        <v>3.91</v>
      </c>
      <c r="D156" s="8">
        <f>'Цены 2'!D89+Сбытовые!D105</f>
        <v>0</v>
      </c>
      <c r="E156" s="8">
        <f>'Цены 2'!E89+Сбытовые!E105</f>
        <v>140.58000000000001</v>
      </c>
      <c r="F156" s="8">
        <f>'Цены 2'!F89+Сбытовые!F105</f>
        <v>536.59</v>
      </c>
      <c r="G156" s="8">
        <f>'Цены 2'!G89+Сбытовые!G105</f>
        <v>402.35</v>
      </c>
      <c r="H156" s="8">
        <f>'Цены 2'!H89+Сбытовые!H105</f>
        <v>304.68</v>
      </c>
      <c r="I156" s="8">
        <f>'Цены 2'!I89+Сбытовые!I105</f>
        <v>168.67</v>
      </c>
      <c r="J156" s="8">
        <f>'Цены 2'!J89+Сбытовые!J105</f>
        <v>91.07</v>
      </c>
      <c r="K156" s="8">
        <f>'Цены 2'!K89+Сбытовые!K105</f>
        <v>7.52</v>
      </c>
      <c r="L156" s="8">
        <f>'Цены 2'!L89+Сбытовые!L105</f>
        <v>0</v>
      </c>
      <c r="M156" s="8">
        <f>'Цены 2'!M89+Сбытовые!M105</f>
        <v>5.74</v>
      </c>
      <c r="N156" s="8">
        <f>'Цены 2'!N89+Сбытовые!N105</f>
        <v>6.26</v>
      </c>
      <c r="O156" s="8">
        <f>'Цены 2'!O89+Сбытовые!O105</f>
        <v>0</v>
      </c>
      <c r="P156" s="8">
        <f>'Цены 2'!P89+Сбытовые!P105</f>
        <v>26.13</v>
      </c>
      <c r="Q156" s="8">
        <f>'Цены 2'!Q89+Сбытовые!Q105</f>
        <v>117.32</v>
      </c>
      <c r="R156" s="8">
        <f>'Цены 2'!R89+Сбытовые!R105</f>
        <v>182.92</v>
      </c>
      <c r="S156" s="8">
        <f>'Цены 2'!S89+Сбытовые!S105</f>
        <v>260.31</v>
      </c>
      <c r="T156" s="8">
        <f>'Цены 2'!T89+Сбытовые!T105</f>
        <v>149.59</v>
      </c>
      <c r="U156" s="8">
        <f>'Цены 2'!U89+Сбытовые!U105</f>
        <v>0</v>
      </c>
      <c r="V156" s="8">
        <f>'Цены 2'!V89+Сбытовые!V105</f>
        <v>217.22</v>
      </c>
      <c r="W156" s="8">
        <f>'Цены 2'!W89+Сбытовые!W105</f>
        <v>265</v>
      </c>
      <c r="X156" s="8">
        <f>'Цены 2'!X89+Сбытовые!X105</f>
        <v>0</v>
      </c>
      <c r="Y156" s="8">
        <f>'Цены 2'!Y89+Сбытовые!Y105</f>
        <v>0</v>
      </c>
    </row>
    <row r="157" spans="1:25" x14ac:dyDescent="0.25">
      <c r="A157" s="7">
        <v>14</v>
      </c>
      <c r="B157" s="8">
        <f>'Цены 2'!B90+Сбытовые!B106</f>
        <v>0.2</v>
      </c>
      <c r="C157" s="8">
        <f>'Цены 2'!C90+Сбытовые!C106</f>
        <v>0</v>
      </c>
      <c r="D157" s="8">
        <f>'Цены 2'!D90+Сбытовые!D106</f>
        <v>0</v>
      </c>
      <c r="E157" s="8">
        <f>'Цены 2'!E90+Сбытовые!E106</f>
        <v>131.37</v>
      </c>
      <c r="F157" s="8">
        <f>'Цены 2'!F90+Сбытовые!F106</f>
        <v>436.16</v>
      </c>
      <c r="G157" s="8">
        <f>'Цены 2'!G90+Сбытовые!G106</f>
        <v>105.71</v>
      </c>
      <c r="H157" s="8">
        <f>'Цены 2'!H90+Сбытовые!H106</f>
        <v>236.86</v>
      </c>
      <c r="I157" s="8">
        <f>'Цены 2'!I90+Сбытовые!I106</f>
        <v>147.1</v>
      </c>
      <c r="J157" s="8">
        <f>'Цены 2'!J90+Сбытовые!J106</f>
        <v>39.89</v>
      </c>
      <c r="K157" s="8">
        <f>'Цены 2'!K90+Сбытовые!K106</f>
        <v>0</v>
      </c>
      <c r="L157" s="8">
        <f>'Цены 2'!L90+Сбытовые!L106</f>
        <v>0</v>
      </c>
      <c r="M157" s="8">
        <f>'Цены 2'!M90+Сбытовые!M106</f>
        <v>0</v>
      </c>
      <c r="N157" s="8">
        <f>'Цены 2'!N90+Сбытовые!N106</f>
        <v>0</v>
      </c>
      <c r="O157" s="8">
        <f>'Цены 2'!O90+Сбытовые!O106</f>
        <v>0</v>
      </c>
      <c r="P157" s="8">
        <f>'Цены 2'!P90+Сбытовые!P106</f>
        <v>0</v>
      </c>
      <c r="Q157" s="8">
        <f>'Цены 2'!Q90+Сбытовые!Q106</f>
        <v>0</v>
      </c>
      <c r="R157" s="8">
        <f>'Цены 2'!R90+Сбытовые!R106</f>
        <v>0</v>
      </c>
      <c r="S157" s="8">
        <f>'Цены 2'!S90+Сбытовые!S106</f>
        <v>0</v>
      </c>
      <c r="T157" s="8">
        <f>'Цены 2'!T90+Сбытовые!T106</f>
        <v>0</v>
      </c>
      <c r="U157" s="8">
        <f>'Цены 2'!U90+Сбытовые!U106</f>
        <v>0</v>
      </c>
      <c r="V157" s="8">
        <f>'Цены 2'!V90+Сбытовые!V106</f>
        <v>0</v>
      </c>
      <c r="W157" s="8">
        <f>'Цены 2'!W90+Сбытовые!W106</f>
        <v>0</v>
      </c>
      <c r="X157" s="8">
        <f>'Цены 2'!X90+Сбытовые!X106</f>
        <v>557.52</v>
      </c>
      <c r="Y157" s="8">
        <f>'Цены 2'!Y90+Сбытовые!Y106</f>
        <v>56.1</v>
      </c>
    </row>
    <row r="158" spans="1:25" x14ac:dyDescent="0.25">
      <c r="A158" s="7">
        <v>15</v>
      </c>
      <c r="B158" s="8">
        <f>'Цены 2'!B91+Сбытовые!B107</f>
        <v>0</v>
      </c>
      <c r="C158" s="8">
        <f>'Цены 2'!C91+Сбытовые!C107</f>
        <v>0</v>
      </c>
      <c r="D158" s="8">
        <f>'Цены 2'!D91+Сбытовые!D107</f>
        <v>3.59</v>
      </c>
      <c r="E158" s="8">
        <f>'Цены 2'!E91+Сбытовые!E107</f>
        <v>12.6</v>
      </c>
      <c r="F158" s="8">
        <f>'Цены 2'!F91+Сбытовые!F107</f>
        <v>78.709999999999994</v>
      </c>
      <c r="G158" s="8">
        <f>'Цены 2'!G91+Сбытовые!G107</f>
        <v>46.76</v>
      </c>
      <c r="H158" s="8">
        <f>'Цены 2'!H91+Сбытовые!H107</f>
        <v>460.45</v>
      </c>
      <c r="I158" s="8">
        <f>'Цены 2'!I91+Сбытовые!I107</f>
        <v>0</v>
      </c>
      <c r="J158" s="8">
        <f>'Цены 2'!J91+Сбытовые!J107</f>
        <v>43.61</v>
      </c>
      <c r="K158" s="8">
        <f>'Цены 2'!K91+Сбытовые!K107</f>
        <v>44.38</v>
      </c>
      <c r="L158" s="8">
        <f>'Цены 2'!L91+Сбытовые!L107</f>
        <v>11.11</v>
      </c>
      <c r="M158" s="8">
        <f>'Цены 2'!M91+Сбытовые!M107</f>
        <v>1.87</v>
      </c>
      <c r="N158" s="8">
        <f>'Цены 2'!N91+Сбытовые!N107</f>
        <v>0.06</v>
      </c>
      <c r="O158" s="8">
        <f>'Цены 2'!O91+Сбытовые!O107</f>
        <v>0</v>
      </c>
      <c r="P158" s="8">
        <f>'Цены 2'!P91+Сбытовые!P107</f>
        <v>0</v>
      </c>
      <c r="Q158" s="8">
        <f>'Цены 2'!Q91+Сбытовые!Q107</f>
        <v>0</v>
      </c>
      <c r="R158" s="8">
        <f>'Цены 2'!R91+Сбытовые!R107</f>
        <v>6.36</v>
      </c>
      <c r="S158" s="8">
        <f>'Цены 2'!S91+Сбытовые!S107</f>
        <v>22.65</v>
      </c>
      <c r="T158" s="8">
        <f>'Цены 2'!T91+Сбытовые!T107</f>
        <v>0</v>
      </c>
      <c r="U158" s="8">
        <f>'Цены 2'!U91+Сбытовые!U107</f>
        <v>0</v>
      </c>
      <c r="V158" s="8">
        <f>'Цены 2'!V91+Сбытовые!V107</f>
        <v>0</v>
      </c>
      <c r="W158" s="8">
        <f>'Цены 2'!W91+Сбытовые!W107</f>
        <v>0</v>
      </c>
      <c r="X158" s="8">
        <f>'Цены 2'!X91+Сбытовые!X107</f>
        <v>0</v>
      </c>
      <c r="Y158" s="8">
        <f>'Цены 2'!Y91+Сбытовые!Y107</f>
        <v>0</v>
      </c>
    </row>
    <row r="159" spans="1:25" x14ac:dyDescent="0.25">
      <c r="A159" s="7">
        <v>16</v>
      </c>
      <c r="B159" s="8">
        <f>'Цены 2'!B92+Сбытовые!B108</f>
        <v>0</v>
      </c>
      <c r="C159" s="8">
        <f>'Цены 2'!C92+Сбытовые!C108</f>
        <v>0</v>
      </c>
      <c r="D159" s="8">
        <f>'Цены 2'!D92+Сбытовые!D108</f>
        <v>0</v>
      </c>
      <c r="E159" s="8">
        <f>'Цены 2'!E92+Сбытовые!E108</f>
        <v>754.74</v>
      </c>
      <c r="F159" s="8">
        <f>'Цены 2'!F92+Сбытовые!F108</f>
        <v>326.08</v>
      </c>
      <c r="G159" s="8">
        <f>'Цены 2'!G92+Сбытовые!G108</f>
        <v>201.92</v>
      </c>
      <c r="H159" s="8">
        <f>'Цены 2'!H92+Сбытовые!H108</f>
        <v>256.52</v>
      </c>
      <c r="I159" s="8">
        <f>'Цены 2'!I92+Сбытовые!I108</f>
        <v>128.15</v>
      </c>
      <c r="J159" s="8">
        <f>'Цены 2'!J92+Сбытовые!J108</f>
        <v>85.39</v>
      </c>
      <c r="K159" s="8">
        <f>'Цены 2'!K92+Сбытовые!K108</f>
        <v>37.42</v>
      </c>
      <c r="L159" s="8">
        <f>'Цены 2'!L92+Сбытовые!L108</f>
        <v>38.18</v>
      </c>
      <c r="M159" s="8">
        <f>'Цены 2'!M92+Сбытовые!M108</f>
        <v>43.11</v>
      </c>
      <c r="N159" s="8">
        <f>'Цены 2'!N92+Сбытовые!N108</f>
        <v>25.71</v>
      </c>
      <c r="O159" s="8">
        <f>'Цены 2'!O92+Сбытовые!O108</f>
        <v>72.31</v>
      </c>
      <c r="P159" s="8">
        <f>'Цены 2'!P92+Сбытовые!P108</f>
        <v>66.41</v>
      </c>
      <c r="Q159" s="8">
        <f>'Цены 2'!Q92+Сбытовые!Q108</f>
        <v>73.25</v>
      </c>
      <c r="R159" s="8">
        <f>'Цены 2'!R92+Сбытовые!R108</f>
        <v>68.63</v>
      </c>
      <c r="S159" s="8">
        <f>'Цены 2'!S92+Сбытовые!S108</f>
        <v>77.83</v>
      </c>
      <c r="T159" s="8">
        <f>'Цены 2'!T92+Сбытовые!T108</f>
        <v>0</v>
      </c>
      <c r="U159" s="8">
        <f>'Цены 2'!U92+Сбытовые!U108</f>
        <v>0</v>
      </c>
      <c r="V159" s="8">
        <f>'Цены 2'!V92+Сбытовые!V108</f>
        <v>0</v>
      </c>
      <c r="W159" s="8">
        <f>'Цены 2'!W92+Сбытовые!W108</f>
        <v>0</v>
      </c>
      <c r="X159" s="8">
        <f>'Цены 2'!X92+Сбытовые!X108</f>
        <v>0</v>
      </c>
      <c r="Y159" s="8">
        <f>'Цены 2'!Y92+Сбытовые!Y108</f>
        <v>0</v>
      </c>
    </row>
    <row r="160" spans="1:25" x14ac:dyDescent="0.25">
      <c r="A160" s="7">
        <v>17</v>
      </c>
      <c r="B160" s="8">
        <f>'Цены 2'!B93+Сбытовые!B109</f>
        <v>0</v>
      </c>
      <c r="C160" s="8">
        <f>'Цены 2'!C93+Сбытовые!C109</f>
        <v>0</v>
      </c>
      <c r="D160" s="8">
        <f>'Цены 2'!D93+Сбытовые!D109</f>
        <v>25.17</v>
      </c>
      <c r="E160" s="8">
        <f>'Цены 2'!E93+Сбытовые!E109</f>
        <v>112.8</v>
      </c>
      <c r="F160" s="8">
        <f>'Цены 2'!F93+Сбытовые!F109</f>
        <v>0</v>
      </c>
      <c r="G160" s="8">
        <f>'Цены 2'!G93+Сбытовые!G109</f>
        <v>151.53</v>
      </c>
      <c r="H160" s="8">
        <f>'Цены 2'!H93+Сбытовые!H109</f>
        <v>357.53</v>
      </c>
      <c r="I160" s="8">
        <f>'Цены 2'!I93+Сбытовые!I109</f>
        <v>41.59</v>
      </c>
      <c r="J160" s="8">
        <f>'Цены 2'!J93+Сбытовые!J109</f>
        <v>28.53</v>
      </c>
      <c r="K160" s="8">
        <f>'Цены 2'!K93+Сбытовые!K109</f>
        <v>0</v>
      </c>
      <c r="L160" s="8">
        <f>'Цены 2'!L93+Сбытовые!L109</f>
        <v>0</v>
      </c>
      <c r="M160" s="8">
        <f>'Цены 2'!M93+Сбытовые!M109</f>
        <v>0</v>
      </c>
      <c r="N160" s="8">
        <f>'Цены 2'!N93+Сбытовые!N109</f>
        <v>0</v>
      </c>
      <c r="O160" s="8">
        <f>'Цены 2'!O93+Сбытовые!O109</f>
        <v>0</v>
      </c>
      <c r="P160" s="8">
        <f>'Цены 2'!P93+Сбытовые!P109</f>
        <v>22.7</v>
      </c>
      <c r="Q160" s="8">
        <f>'Цены 2'!Q93+Сбытовые!Q109</f>
        <v>28.88</v>
      </c>
      <c r="R160" s="8">
        <f>'Цены 2'!R93+Сбытовые!R109</f>
        <v>6.19</v>
      </c>
      <c r="S160" s="8">
        <f>'Цены 2'!S93+Сбытовые!S109</f>
        <v>11.61</v>
      </c>
      <c r="T160" s="8">
        <f>'Цены 2'!T93+Сбытовые!T109</f>
        <v>0</v>
      </c>
      <c r="U160" s="8">
        <f>'Цены 2'!U93+Сбытовые!U109</f>
        <v>0</v>
      </c>
      <c r="V160" s="8">
        <f>'Цены 2'!V93+Сбытовые!V109</f>
        <v>0</v>
      </c>
      <c r="W160" s="8">
        <f>'Цены 2'!W93+Сбытовые!W109</f>
        <v>0</v>
      </c>
      <c r="X160" s="8">
        <f>'Цены 2'!X93+Сбытовые!X109</f>
        <v>0</v>
      </c>
      <c r="Y160" s="8">
        <f>'Цены 2'!Y93+Сбытовые!Y109</f>
        <v>0</v>
      </c>
    </row>
    <row r="161" spans="1:25" x14ac:dyDescent="0.25">
      <c r="A161" s="7">
        <v>18</v>
      </c>
      <c r="B161" s="8">
        <f>'Цены 2'!B94+Сбытовые!B110</f>
        <v>0</v>
      </c>
      <c r="C161" s="8">
        <f>'Цены 2'!C94+Сбытовые!C110</f>
        <v>0</v>
      </c>
      <c r="D161" s="8">
        <f>'Цены 2'!D94+Сбытовые!D110</f>
        <v>17.14</v>
      </c>
      <c r="E161" s="8">
        <f>'Цены 2'!E94+Сбытовые!E110</f>
        <v>96.14</v>
      </c>
      <c r="F161" s="8">
        <f>'Цены 2'!F94+Сбытовые!F110</f>
        <v>66.3</v>
      </c>
      <c r="G161" s="8">
        <f>'Цены 2'!G94+Сбытовые!G110</f>
        <v>144.47999999999999</v>
      </c>
      <c r="H161" s="8">
        <f>'Цены 2'!H94+Сбытовые!H110</f>
        <v>316.52999999999997</v>
      </c>
      <c r="I161" s="8">
        <f>'Цены 2'!I94+Сбытовые!I110</f>
        <v>130.5</v>
      </c>
      <c r="J161" s="8">
        <f>'Цены 2'!J94+Сбытовые!J110</f>
        <v>40.770000000000003</v>
      </c>
      <c r="K161" s="8">
        <f>'Цены 2'!K94+Сбытовые!K110</f>
        <v>0</v>
      </c>
      <c r="L161" s="8">
        <f>'Цены 2'!L94+Сбытовые!L110</f>
        <v>0</v>
      </c>
      <c r="M161" s="8">
        <f>'Цены 2'!M94+Сбытовые!M110</f>
        <v>0</v>
      </c>
      <c r="N161" s="8">
        <f>'Цены 2'!N94+Сбытовые!N110</f>
        <v>166.07</v>
      </c>
      <c r="O161" s="8">
        <f>'Цены 2'!O94+Сбытовые!O110</f>
        <v>183.91</v>
      </c>
      <c r="P161" s="8">
        <f>'Цены 2'!P94+Сбытовые!P110</f>
        <v>190.18</v>
      </c>
      <c r="Q161" s="8">
        <f>'Цены 2'!Q94+Сбытовые!Q110</f>
        <v>212.7</v>
      </c>
      <c r="R161" s="8">
        <f>'Цены 2'!R94+Сбытовые!R110</f>
        <v>706.44</v>
      </c>
      <c r="S161" s="8">
        <f>'Цены 2'!S94+Сбытовые!S110</f>
        <v>648.26</v>
      </c>
      <c r="T161" s="8">
        <f>'Цены 2'!T94+Сбытовые!T110</f>
        <v>479.93</v>
      </c>
      <c r="U161" s="8">
        <f>'Цены 2'!U94+Сбытовые!U110</f>
        <v>503.74</v>
      </c>
      <c r="V161" s="8">
        <f>'Цены 2'!V94+Сбытовые!V110</f>
        <v>30.11</v>
      </c>
      <c r="W161" s="8">
        <f>'Цены 2'!W94+Сбытовые!W110</f>
        <v>0</v>
      </c>
      <c r="X161" s="8">
        <f>'Цены 2'!X94+Сбытовые!X110</f>
        <v>0</v>
      </c>
      <c r="Y161" s="8">
        <f>'Цены 2'!Y94+Сбытовые!Y110</f>
        <v>17.010000000000002</v>
      </c>
    </row>
    <row r="162" spans="1:25" x14ac:dyDescent="0.25">
      <c r="A162" s="7">
        <v>19</v>
      </c>
      <c r="B162" s="8">
        <f>'Цены 2'!B95+Сбытовые!B111</f>
        <v>3.57</v>
      </c>
      <c r="C162" s="8">
        <f>'Цены 2'!C95+Сбытовые!C111</f>
        <v>80.88</v>
      </c>
      <c r="D162" s="8">
        <f>'Цены 2'!D95+Сбытовые!D111</f>
        <v>114.07</v>
      </c>
      <c r="E162" s="8">
        <f>'Цены 2'!E95+Сбытовые!E111</f>
        <v>93.32</v>
      </c>
      <c r="F162" s="8">
        <f>'Цены 2'!F95+Сбытовые!F111</f>
        <v>153.58000000000001</v>
      </c>
      <c r="G162" s="8">
        <f>'Цены 2'!G95+Сбытовые!G111</f>
        <v>221.58</v>
      </c>
      <c r="H162" s="8">
        <f>'Цены 2'!H95+Сбытовые!H111</f>
        <v>6.2</v>
      </c>
      <c r="I162" s="8">
        <f>'Цены 2'!I95+Сбытовые!I111</f>
        <v>255.44</v>
      </c>
      <c r="J162" s="8">
        <f>'Цены 2'!J95+Сбытовые!J111</f>
        <v>261.18</v>
      </c>
      <c r="K162" s="8">
        <f>'Цены 2'!K95+Сбытовые!K111</f>
        <v>16.3</v>
      </c>
      <c r="L162" s="8">
        <f>'Цены 2'!L95+Сбытовые!L111</f>
        <v>0.91</v>
      </c>
      <c r="M162" s="8">
        <f>'Цены 2'!M95+Сбытовые!M111</f>
        <v>0.92</v>
      </c>
      <c r="N162" s="8">
        <f>'Цены 2'!N95+Сбытовые!N111</f>
        <v>2.42</v>
      </c>
      <c r="O162" s="8">
        <f>'Цены 2'!O95+Сбытовые!O111</f>
        <v>18.489999999999998</v>
      </c>
      <c r="P162" s="8">
        <f>'Цены 2'!P95+Сбытовые!P111</f>
        <v>9.1</v>
      </c>
      <c r="Q162" s="8">
        <f>'Цены 2'!Q95+Сбытовые!Q111</f>
        <v>79.459999999999994</v>
      </c>
      <c r="R162" s="8">
        <f>'Цены 2'!R95+Сбытовые!R111</f>
        <v>55.4</v>
      </c>
      <c r="S162" s="8">
        <f>'Цены 2'!S95+Сбытовые!S111</f>
        <v>91.94</v>
      </c>
      <c r="T162" s="8">
        <f>'Цены 2'!T95+Сбытовые!T111</f>
        <v>73.180000000000007</v>
      </c>
      <c r="U162" s="8">
        <f>'Цены 2'!U95+Сбытовые!U111</f>
        <v>18.54</v>
      </c>
      <c r="V162" s="8">
        <f>'Цены 2'!V95+Сбытовые!V111</f>
        <v>1.5</v>
      </c>
      <c r="W162" s="8">
        <f>'Цены 2'!W95+Сбытовые!W111</f>
        <v>0</v>
      </c>
      <c r="X162" s="8">
        <f>'Цены 2'!X95+Сбытовые!X111</f>
        <v>0</v>
      </c>
      <c r="Y162" s="8">
        <f>'Цены 2'!Y95+Сбытовые!Y111</f>
        <v>0</v>
      </c>
    </row>
    <row r="163" spans="1:25" x14ac:dyDescent="0.25">
      <c r="A163" s="7">
        <v>20</v>
      </c>
      <c r="B163" s="8">
        <f>'Цены 2'!B96+Сбытовые!B112</f>
        <v>0</v>
      </c>
      <c r="C163" s="8">
        <f>'Цены 2'!C96+Сбытовые!C112</f>
        <v>8.56</v>
      </c>
      <c r="D163" s="8">
        <f>'Цены 2'!D96+Сбытовые!D112</f>
        <v>42.7</v>
      </c>
      <c r="E163" s="8">
        <f>'Цены 2'!E96+Сбытовые!E112</f>
        <v>0</v>
      </c>
      <c r="F163" s="8">
        <f>'Цены 2'!F96+Сбытовые!F112</f>
        <v>33.79</v>
      </c>
      <c r="G163" s="8">
        <f>'Цены 2'!G96+Сбытовые!G112</f>
        <v>120.74</v>
      </c>
      <c r="H163" s="8">
        <f>'Цены 2'!H96+Сбытовые!H112</f>
        <v>20.27</v>
      </c>
      <c r="I163" s="8">
        <f>'Цены 2'!I96+Сбытовые!I112</f>
        <v>256.60000000000002</v>
      </c>
      <c r="J163" s="8">
        <f>'Цены 2'!J96+Сбытовые!J112</f>
        <v>180.15</v>
      </c>
      <c r="K163" s="8">
        <f>'Цены 2'!K96+Сбытовые!K112</f>
        <v>0</v>
      </c>
      <c r="L163" s="8">
        <f>'Цены 2'!L96+Сбытовые!L112</f>
        <v>0</v>
      </c>
      <c r="M163" s="8">
        <f>'Цены 2'!M96+Сбытовые!M112</f>
        <v>0</v>
      </c>
      <c r="N163" s="8">
        <f>'Цены 2'!N96+Сбытовые!N112</f>
        <v>0</v>
      </c>
      <c r="O163" s="8">
        <f>'Цены 2'!O96+Сбытовые!O112</f>
        <v>0</v>
      </c>
      <c r="P163" s="8">
        <f>'Цены 2'!P96+Сбытовые!P112</f>
        <v>0</v>
      </c>
      <c r="Q163" s="8">
        <f>'Цены 2'!Q96+Сбытовые!Q112</f>
        <v>0</v>
      </c>
      <c r="R163" s="8">
        <f>'Цены 2'!R96+Сбытовые!R112</f>
        <v>0</v>
      </c>
      <c r="S163" s="8">
        <f>'Цены 2'!S96+Сбытовые!S112</f>
        <v>0</v>
      </c>
      <c r="T163" s="8">
        <f>'Цены 2'!T96+Сбытовые!T112</f>
        <v>0</v>
      </c>
      <c r="U163" s="8">
        <f>'Цены 2'!U96+Сбытовые!U112</f>
        <v>0</v>
      </c>
      <c r="V163" s="8">
        <f>'Цены 2'!V96+Сбытовые!V112</f>
        <v>0</v>
      </c>
      <c r="W163" s="8">
        <f>'Цены 2'!W96+Сбытовые!W112</f>
        <v>0</v>
      </c>
      <c r="X163" s="8">
        <f>'Цены 2'!X96+Сбытовые!X112</f>
        <v>0</v>
      </c>
      <c r="Y163" s="8">
        <f>'Цены 2'!Y96+Сбытовые!Y112</f>
        <v>0</v>
      </c>
    </row>
    <row r="164" spans="1:25" x14ac:dyDescent="0.25">
      <c r="A164" s="7">
        <v>21</v>
      </c>
      <c r="B164" s="8">
        <f>'Цены 2'!B97+Сбытовые!B113</f>
        <v>0</v>
      </c>
      <c r="C164" s="8">
        <f>'Цены 2'!C97+Сбытовые!C113</f>
        <v>0.35</v>
      </c>
      <c r="D164" s="8">
        <f>'Цены 2'!D97+Сбытовые!D113</f>
        <v>0</v>
      </c>
      <c r="E164" s="8">
        <f>'Цены 2'!E97+Сбытовые!E113</f>
        <v>0</v>
      </c>
      <c r="F164" s="8">
        <f>'Цены 2'!F97+Сбытовые!F113</f>
        <v>7.0000000000000007E-2</v>
      </c>
      <c r="G164" s="8">
        <f>'Цены 2'!G97+Сбытовые!G113</f>
        <v>185.23</v>
      </c>
      <c r="H164" s="8">
        <f>'Цены 2'!H97+Сбытовые!H113</f>
        <v>341.54</v>
      </c>
      <c r="I164" s="8">
        <f>'Цены 2'!I97+Сбытовые!I113</f>
        <v>123.46</v>
      </c>
      <c r="J164" s="8">
        <f>'Цены 2'!J97+Сбытовые!J113</f>
        <v>35.520000000000003</v>
      </c>
      <c r="K164" s="8">
        <f>'Цены 2'!K97+Сбытовые!K113</f>
        <v>0</v>
      </c>
      <c r="L164" s="8">
        <f>'Цены 2'!L97+Сбытовые!L113</f>
        <v>0</v>
      </c>
      <c r="M164" s="8">
        <f>'Цены 2'!M97+Сбытовые!M113</f>
        <v>0</v>
      </c>
      <c r="N164" s="8">
        <f>'Цены 2'!N97+Сбытовые!N113</f>
        <v>0</v>
      </c>
      <c r="O164" s="8">
        <f>'Цены 2'!O97+Сбытовые!O113</f>
        <v>0</v>
      </c>
      <c r="P164" s="8">
        <f>'Цены 2'!P97+Сбытовые!P113</f>
        <v>0</v>
      </c>
      <c r="Q164" s="8">
        <f>'Цены 2'!Q97+Сбытовые!Q113</f>
        <v>0</v>
      </c>
      <c r="R164" s="8">
        <f>'Цены 2'!R97+Сбытовые!R113</f>
        <v>0</v>
      </c>
      <c r="S164" s="8">
        <f>'Цены 2'!S97+Сбытовые!S113</f>
        <v>0</v>
      </c>
      <c r="T164" s="8">
        <f>'Цены 2'!T97+Сбытовые!T113</f>
        <v>0</v>
      </c>
      <c r="U164" s="8">
        <f>'Цены 2'!U97+Сбытовые!U113</f>
        <v>0</v>
      </c>
      <c r="V164" s="8">
        <f>'Цены 2'!V97+Сбытовые!V113</f>
        <v>0</v>
      </c>
      <c r="W164" s="8">
        <f>'Цены 2'!W97+Сбытовые!W113</f>
        <v>0</v>
      </c>
      <c r="X164" s="8">
        <f>'Цены 2'!X97+Сбытовые!X113</f>
        <v>0</v>
      </c>
      <c r="Y164" s="8">
        <f>'Цены 2'!Y97+Сбытовые!Y113</f>
        <v>0</v>
      </c>
    </row>
    <row r="165" spans="1:25" x14ac:dyDescent="0.25">
      <c r="A165" s="7">
        <v>22</v>
      </c>
      <c r="B165" s="8">
        <f>'Цены 2'!B98+Сбытовые!B114</f>
        <v>0</v>
      </c>
      <c r="C165" s="8">
        <f>'Цены 2'!C98+Сбытовые!C114</f>
        <v>0</v>
      </c>
      <c r="D165" s="8">
        <f>'Цены 2'!D98+Сбытовые!D114</f>
        <v>0</v>
      </c>
      <c r="E165" s="8">
        <f>'Цены 2'!E98+Сбытовые!E114</f>
        <v>35.11</v>
      </c>
      <c r="F165" s="8">
        <f>'Цены 2'!F98+Сбытовые!F114</f>
        <v>17.29</v>
      </c>
      <c r="G165" s="8">
        <f>'Цены 2'!G98+Сбытовые!G114</f>
        <v>49.83</v>
      </c>
      <c r="H165" s="8">
        <f>'Цены 2'!H98+Сбытовые!H114</f>
        <v>364.1</v>
      </c>
      <c r="I165" s="8">
        <f>'Цены 2'!I98+Сбытовые!I114</f>
        <v>163.76</v>
      </c>
      <c r="J165" s="8">
        <f>'Цены 2'!J98+Сбытовые!J114</f>
        <v>87.87</v>
      </c>
      <c r="K165" s="8">
        <f>'Цены 2'!K98+Сбытовые!K114</f>
        <v>80.540000000000006</v>
      </c>
      <c r="L165" s="8">
        <f>'Цены 2'!L98+Сбытовые!L114</f>
        <v>48.48</v>
      </c>
      <c r="M165" s="8">
        <f>'Цены 2'!M98+Сбытовые!M114</f>
        <v>1.37</v>
      </c>
      <c r="N165" s="8">
        <f>'Цены 2'!N98+Сбытовые!N114</f>
        <v>9.66</v>
      </c>
      <c r="O165" s="8">
        <f>'Цены 2'!O98+Сбытовые!O114</f>
        <v>48.99</v>
      </c>
      <c r="P165" s="8">
        <f>'Цены 2'!P98+Сбытовые!P114</f>
        <v>59.26</v>
      </c>
      <c r="Q165" s="8">
        <f>'Цены 2'!Q98+Сбытовые!Q114</f>
        <v>12.07</v>
      </c>
      <c r="R165" s="8">
        <f>'Цены 2'!R98+Сбытовые!R114</f>
        <v>26.25</v>
      </c>
      <c r="S165" s="8">
        <f>'Цены 2'!S98+Сбытовые!S114</f>
        <v>136.63999999999999</v>
      </c>
      <c r="T165" s="8">
        <f>'Цены 2'!T98+Сбытовые!T114</f>
        <v>59.16</v>
      </c>
      <c r="U165" s="8">
        <f>'Цены 2'!U98+Сбытовые!U114</f>
        <v>5.22</v>
      </c>
      <c r="V165" s="8">
        <f>'Цены 2'!V98+Сбытовые!V114</f>
        <v>17.04</v>
      </c>
      <c r="W165" s="8">
        <f>'Цены 2'!W98+Сбытовые!W114</f>
        <v>24.77</v>
      </c>
      <c r="X165" s="8">
        <f>'Цены 2'!X98+Сбытовые!X114</f>
        <v>0</v>
      </c>
      <c r="Y165" s="8">
        <f>'Цены 2'!Y98+Сбытовые!Y114</f>
        <v>0</v>
      </c>
    </row>
    <row r="166" spans="1:25" x14ac:dyDescent="0.25">
      <c r="A166" s="7">
        <v>23</v>
      </c>
      <c r="B166" s="8">
        <f>'Цены 2'!B99+Сбытовые!B115</f>
        <v>18.899999999999999</v>
      </c>
      <c r="C166" s="8">
        <f>'Цены 2'!C99+Сбытовые!C115</f>
        <v>847.78</v>
      </c>
      <c r="D166" s="8">
        <f>'Цены 2'!D99+Сбытовые!D115</f>
        <v>873.66</v>
      </c>
      <c r="E166" s="8">
        <f>'Цены 2'!E99+Сбытовые!E115</f>
        <v>899.19</v>
      </c>
      <c r="F166" s="8">
        <f>'Цены 2'!F99+Сбытовые!F115</f>
        <v>151.41</v>
      </c>
      <c r="G166" s="8">
        <f>'Цены 2'!G99+Сбытовые!G115</f>
        <v>310.17</v>
      </c>
      <c r="H166" s="8">
        <f>'Цены 2'!H99+Сбытовые!H115</f>
        <v>322.95</v>
      </c>
      <c r="I166" s="8">
        <f>'Цены 2'!I99+Сбытовые!I115</f>
        <v>356.03</v>
      </c>
      <c r="J166" s="8">
        <f>'Цены 2'!J99+Сбытовые!J115</f>
        <v>160.54</v>
      </c>
      <c r="K166" s="8">
        <f>'Цены 2'!K99+Сбытовые!K115</f>
        <v>90.16</v>
      </c>
      <c r="L166" s="8">
        <f>'Цены 2'!L99+Сбытовые!L115</f>
        <v>79.87</v>
      </c>
      <c r="M166" s="8">
        <f>'Цены 2'!M99+Сбытовые!M115</f>
        <v>79.31</v>
      </c>
      <c r="N166" s="8">
        <f>'Цены 2'!N99+Сбытовые!N115</f>
        <v>85.06</v>
      </c>
      <c r="O166" s="8">
        <f>'Цены 2'!O99+Сбытовые!O115</f>
        <v>53.09</v>
      </c>
      <c r="P166" s="8">
        <f>'Цены 2'!P99+Сбытовые!P115</f>
        <v>42.46</v>
      </c>
      <c r="Q166" s="8">
        <f>'Цены 2'!Q99+Сбытовые!Q115</f>
        <v>37.17</v>
      </c>
      <c r="R166" s="8">
        <f>'Цены 2'!R99+Сбытовые!R115</f>
        <v>83.67</v>
      </c>
      <c r="S166" s="8">
        <f>'Цены 2'!S99+Сбытовые!S115</f>
        <v>146.62</v>
      </c>
      <c r="T166" s="8">
        <f>'Цены 2'!T99+Сбытовые!T115</f>
        <v>10.07</v>
      </c>
      <c r="U166" s="8">
        <f>'Цены 2'!U99+Сбытовые!U115</f>
        <v>5.49</v>
      </c>
      <c r="V166" s="8">
        <f>'Цены 2'!V99+Сбытовые!V115</f>
        <v>0</v>
      </c>
      <c r="W166" s="8">
        <f>'Цены 2'!W99+Сбытовые!W115</f>
        <v>23.16</v>
      </c>
      <c r="X166" s="8">
        <f>'Цены 2'!X99+Сбытовые!X115</f>
        <v>491.75</v>
      </c>
      <c r="Y166" s="8">
        <f>'Цены 2'!Y99+Сбытовые!Y115</f>
        <v>10.81</v>
      </c>
    </row>
    <row r="167" spans="1:25" x14ac:dyDescent="0.25">
      <c r="A167" s="7">
        <v>24</v>
      </c>
      <c r="B167" s="8">
        <f>'Цены 2'!B100+Сбытовые!B116</f>
        <v>0</v>
      </c>
      <c r="C167" s="8">
        <f>'Цены 2'!C100+Сбытовые!C116</f>
        <v>14.99</v>
      </c>
      <c r="D167" s="8">
        <f>'Цены 2'!D100+Сбытовые!D116</f>
        <v>1.81</v>
      </c>
      <c r="E167" s="8">
        <f>'Цены 2'!E100+Сбытовые!E116</f>
        <v>38.270000000000003</v>
      </c>
      <c r="F167" s="8">
        <f>'Цены 2'!F100+Сбытовые!F116</f>
        <v>143.56</v>
      </c>
      <c r="G167" s="8">
        <f>'Цены 2'!G100+Сбытовые!G116</f>
        <v>202.7</v>
      </c>
      <c r="H167" s="8">
        <f>'Цены 2'!H100+Сбытовые!H116</f>
        <v>349.3</v>
      </c>
      <c r="I167" s="8">
        <f>'Цены 2'!I100+Сбытовые!I116</f>
        <v>155.03</v>
      </c>
      <c r="J167" s="8">
        <f>'Цены 2'!J100+Сбытовые!J116</f>
        <v>87.4</v>
      </c>
      <c r="K167" s="8">
        <f>'Цены 2'!K100+Сбытовые!K116</f>
        <v>0</v>
      </c>
      <c r="L167" s="8">
        <f>'Цены 2'!L100+Сбытовые!L116</f>
        <v>0</v>
      </c>
      <c r="M167" s="8">
        <f>'Цены 2'!M100+Сбытовые!M116</f>
        <v>0</v>
      </c>
      <c r="N167" s="8">
        <f>'Цены 2'!N100+Сбытовые!N116</f>
        <v>0</v>
      </c>
      <c r="O167" s="8">
        <f>'Цены 2'!O100+Сбытовые!O116</f>
        <v>0</v>
      </c>
      <c r="P167" s="8">
        <f>'Цены 2'!P100+Сбытовые!P116</f>
        <v>0</v>
      </c>
      <c r="Q167" s="8">
        <f>'Цены 2'!Q100+Сбытовые!Q116</f>
        <v>0</v>
      </c>
      <c r="R167" s="8">
        <f>'Цены 2'!R100+Сбытовые!R116</f>
        <v>0</v>
      </c>
      <c r="S167" s="8">
        <f>'Цены 2'!S100+Сбытовые!S116</f>
        <v>0</v>
      </c>
      <c r="T167" s="8">
        <f>'Цены 2'!T100+Сбытовые!T116</f>
        <v>0</v>
      </c>
      <c r="U167" s="8">
        <f>'Цены 2'!U100+Сбытовые!U116</f>
        <v>0</v>
      </c>
      <c r="V167" s="8">
        <f>'Цены 2'!V100+Сбытовые!V116</f>
        <v>0</v>
      </c>
      <c r="W167" s="8">
        <f>'Цены 2'!W100+Сбытовые!W116</f>
        <v>0</v>
      </c>
      <c r="X167" s="8">
        <f>'Цены 2'!X100+Сбытовые!X116</f>
        <v>0</v>
      </c>
      <c r="Y167" s="8">
        <f>'Цены 2'!Y100+Сбытовые!Y116</f>
        <v>0</v>
      </c>
    </row>
    <row r="168" spans="1:25" x14ac:dyDescent="0.25">
      <c r="A168" s="7">
        <v>25</v>
      </c>
      <c r="B168" s="8">
        <f>'Цены 2'!B101+Сбытовые!B117</f>
        <v>0</v>
      </c>
      <c r="C168" s="8">
        <f>'Цены 2'!C101+Сбытовые!C117</f>
        <v>0</v>
      </c>
      <c r="D168" s="8">
        <f>'Цены 2'!D101+Сбытовые!D117</f>
        <v>0</v>
      </c>
      <c r="E168" s="8">
        <f>'Цены 2'!E101+Сбытовые!E117</f>
        <v>0.15</v>
      </c>
      <c r="F168" s="8">
        <f>'Цены 2'!F101+Сбытовые!F117</f>
        <v>81.17</v>
      </c>
      <c r="G168" s="8">
        <f>'Цены 2'!G101+Сбытовые!G117</f>
        <v>44.05</v>
      </c>
      <c r="H168" s="8">
        <f>'Цены 2'!H101+Сбытовые!H117</f>
        <v>117.4</v>
      </c>
      <c r="I168" s="8">
        <f>'Цены 2'!I101+Сбытовые!I117</f>
        <v>100.14</v>
      </c>
      <c r="J168" s="8">
        <f>'Цены 2'!J101+Сбытовые!J117</f>
        <v>0.65</v>
      </c>
      <c r="K168" s="8">
        <f>'Цены 2'!K101+Сбытовые!K117</f>
        <v>0</v>
      </c>
      <c r="L168" s="8">
        <f>'Цены 2'!L101+Сбытовые!L117</f>
        <v>0</v>
      </c>
      <c r="M168" s="8">
        <f>'Цены 2'!M101+Сбытовые!M117</f>
        <v>0</v>
      </c>
      <c r="N168" s="8">
        <f>'Цены 2'!N101+Сбытовые!N117</f>
        <v>0</v>
      </c>
      <c r="O168" s="8">
        <f>'Цены 2'!O101+Сбытовые!O117</f>
        <v>0</v>
      </c>
      <c r="P168" s="8">
        <f>'Цены 2'!P101+Сбытовые!P117</f>
        <v>0</v>
      </c>
      <c r="Q168" s="8">
        <f>'Цены 2'!Q101+Сбытовые!Q117</f>
        <v>0</v>
      </c>
      <c r="R168" s="8">
        <f>'Цены 2'!R101+Сбытовые!R117</f>
        <v>6.19</v>
      </c>
      <c r="S168" s="8">
        <f>'Цены 2'!S101+Сбытовые!S117</f>
        <v>24.89</v>
      </c>
      <c r="T168" s="8">
        <f>'Цены 2'!T101+Сбытовые!T117</f>
        <v>0</v>
      </c>
      <c r="U168" s="8">
        <f>'Цены 2'!U101+Сбытовые!U117</f>
        <v>0</v>
      </c>
      <c r="V168" s="8">
        <f>'Цены 2'!V101+Сбытовые!V117</f>
        <v>0</v>
      </c>
      <c r="W168" s="8">
        <f>'Цены 2'!W101+Сбытовые!W117</f>
        <v>0</v>
      </c>
      <c r="X168" s="8">
        <f>'Цены 2'!X101+Сбытовые!X117</f>
        <v>0</v>
      </c>
      <c r="Y168" s="8">
        <f>'Цены 2'!Y101+Сбытовые!Y117</f>
        <v>0</v>
      </c>
    </row>
    <row r="169" spans="1:25" x14ac:dyDescent="0.25">
      <c r="A169" s="7">
        <v>26</v>
      </c>
      <c r="B169" s="8">
        <f>'Цены 2'!B102+Сбытовые!B118</f>
        <v>0</v>
      </c>
      <c r="C169" s="8">
        <f>'Цены 2'!C102+Сбытовые!C118</f>
        <v>85.7</v>
      </c>
      <c r="D169" s="8">
        <f>'Цены 2'!D102+Сбытовые!D118</f>
        <v>128.26</v>
      </c>
      <c r="E169" s="8">
        <f>'Цены 2'!E102+Сбытовые!E118</f>
        <v>71.02</v>
      </c>
      <c r="F169" s="8">
        <f>'Цены 2'!F102+Сбытовые!F118</f>
        <v>163.69999999999999</v>
      </c>
      <c r="G169" s="8">
        <f>'Цены 2'!G102+Сбытовые!G118</f>
        <v>132.91</v>
      </c>
      <c r="H169" s="8">
        <f>'Цены 2'!H102+Сбытовые!H118</f>
        <v>184.03</v>
      </c>
      <c r="I169" s="8">
        <f>'Цены 2'!I102+Сбытовые!I118</f>
        <v>116.97</v>
      </c>
      <c r="J169" s="8">
        <f>'Цены 2'!J102+Сбытовые!J118</f>
        <v>197.23</v>
      </c>
      <c r="K169" s="8">
        <f>'Цены 2'!K102+Сбытовые!K118</f>
        <v>0.56999999999999995</v>
      </c>
      <c r="L169" s="8">
        <f>'Цены 2'!L102+Сбытовые!L118</f>
        <v>0</v>
      </c>
      <c r="M169" s="8">
        <f>'Цены 2'!M102+Сбытовые!M118</f>
        <v>21.42</v>
      </c>
      <c r="N169" s="8">
        <f>'Цены 2'!N102+Сбытовые!N118</f>
        <v>125.79</v>
      </c>
      <c r="O169" s="8">
        <f>'Цены 2'!O102+Сбытовые!O118</f>
        <v>151.62</v>
      </c>
      <c r="P169" s="8">
        <f>'Цены 2'!P102+Сбытовые!P118</f>
        <v>162.69</v>
      </c>
      <c r="Q169" s="8">
        <f>'Цены 2'!Q102+Сбытовые!Q118</f>
        <v>168.41</v>
      </c>
      <c r="R169" s="8">
        <f>'Цены 2'!R102+Сбытовые!R118</f>
        <v>178.3</v>
      </c>
      <c r="S169" s="8">
        <f>'Цены 2'!S102+Сбытовые!S118</f>
        <v>187.77</v>
      </c>
      <c r="T169" s="8">
        <f>'Цены 2'!T102+Сбытовые!T118</f>
        <v>149.93</v>
      </c>
      <c r="U169" s="8">
        <f>'Цены 2'!U102+Сбытовые!U118</f>
        <v>0</v>
      </c>
      <c r="V169" s="8">
        <f>'Цены 2'!V102+Сбытовые!V118</f>
        <v>0</v>
      </c>
      <c r="W169" s="8">
        <f>'Цены 2'!W102+Сбытовые!W118</f>
        <v>0</v>
      </c>
      <c r="X169" s="8">
        <f>'Цены 2'!X102+Сбытовые!X118</f>
        <v>31.31</v>
      </c>
      <c r="Y169" s="8">
        <f>'Цены 2'!Y102+Сбытовые!Y118</f>
        <v>0</v>
      </c>
    </row>
    <row r="170" spans="1:25" x14ac:dyDescent="0.25">
      <c r="A170" s="7">
        <v>27</v>
      </c>
      <c r="B170" s="8">
        <f>'Цены 2'!B103+Сбытовые!B119</f>
        <v>0</v>
      </c>
      <c r="C170" s="8">
        <f>'Цены 2'!C103+Сбытовые!C119</f>
        <v>0.16</v>
      </c>
      <c r="D170" s="8">
        <f>'Цены 2'!D103+Сбытовые!D119</f>
        <v>13.87</v>
      </c>
      <c r="E170" s="8">
        <f>'Цены 2'!E103+Сбытовые!E119</f>
        <v>34.380000000000003</v>
      </c>
      <c r="F170" s="8">
        <f>'Цены 2'!F103+Сбытовые!F119</f>
        <v>57.87</v>
      </c>
      <c r="G170" s="8">
        <f>'Цены 2'!G103+Сбытовые!G119</f>
        <v>143.80000000000001</v>
      </c>
      <c r="H170" s="8">
        <f>'Цены 2'!H103+Сбытовые!H119</f>
        <v>155.01</v>
      </c>
      <c r="I170" s="8">
        <f>'Цены 2'!I103+Сбытовые!I119</f>
        <v>227.75</v>
      </c>
      <c r="J170" s="8">
        <f>'Цены 2'!J103+Сбытовые!J119</f>
        <v>343.26</v>
      </c>
      <c r="K170" s="8">
        <f>'Цены 2'!K103+Сбытовые!K119</f>
        <v>170.55</v>
      </c>
      <c r="L170" s="8">
        <f>'Цены 2'!L103+Сбытовые!L119</f>
        <v>78.260000000000005</v>
      </c>
      <c r="M170" s="8">
        <f>'Цены 2'!M103+Сбытовые!M119</f>
        <v>35.89</v>
      </c>
      <c r="N170" s="8">
        <f>'Цены 2'!N103+Сбытовые!N119</f>
        <v>43.89</v>
      </c>
      <c r="O170" s="8">
        <f>'Цены 2'!O103+Сбытовые!O119</f>
        <v>108.69</v>
      </c>
      <c r="P170" s="8">
        <f>'Цены 2'!P103+Сбытовые!P119</f>
        <v>174.53</v>
      </c>
      <c r="Q170" s="8">
        <f>'Цены 2'!Q103+Сбытовые!Q119</f>
        <v>179.42</v>
      </c>
      <c r="R170" s="8">
        <f>'Цены 2'!R103+Сбытовые!R119</f>
        <v>261.20999999999998</v>
      </c>
      <c r="S170" s="8">
        <f>'Цены 2'!S103+Сбытовые!S119</f>
        <v>195.32</v>
      </c>
      <c r="T170" s="8">
        <f>'Цены 2'!T103+Сбытовые!T119</f>
        <v>119.14</v>
      </c>
      <c r="U170" s="8">
        <f>'Цены 2'!U103+Сбытовые!U119</f>
        <v>39.22</v>
      </c>
      <c r="V170" s="8">
        <f>'Цены 2'!V103+Сбытовые!V119</f>
        <v>19.12</v>
      </c>
      <c r="W170" s="8">
        <f>'Цены 2'!W103+Сбытовые!W119</f>
        <v>31.08</v>
      </c>
      <c r="X170" s="8">
        <f>'Цены 2'!X103+Сбытовые!X119</f>
        <v>8.27</v>
      </c>
      <c r="Y170" s="8">
        <f>'Цены 2'!Y103+Сбытовые!Y119</f>
        <v>101.81</v>
      </c>
    </row>
    <row r="171" spans="1:25" x14ac:dyDescent="0.25">
      <c r="A171" s="7">
        <v>28</v>
      </c>
      <c r="B171" s="8">
        <f>'Цены 2'!B104+Сбытовые!B120</f>
        <v>0</v>
      </c>
      <c r="C171" s="8">
        <f>'Цены 2'!C104+Сбытовые!C120</f>
        <v>8.9</v>
      </c>
      <c r="D171" s="8">
        <f>'Цены 2'!D104+Сбытовые!D120</f>
        <v>0.04</v>
      </c>
      <c r="E171" s="8">
        <f>'Цены 2'!E104+Сбытовые!E120</f>
        <v>31.14</v>
      </c>
      <c r="F171" s="8">
        <f>'Цены 2'!F104+Сбытовые!F120</f>
        <v>54.63</v>
      </c>
      <c r="G171" s="8">
        <f>'Цены 2'!G104+Сбытовые!G120</f>
        <v>217.51</v>
      </c>
      <c r="H171" s="8">
        <f>'Цены 2'!H104+Сбытовые!H120</f>
        <v>240.76</v>
      </c>
      <c r="I171" s="8">
        <f>'Цены 2'!I104+Сбытовые!I120</f>
        <v>148.24</v>
      </c>
      <c r="J171" s="8">
        <f>'Цены 2'!J104+Сбытовые!J120</f>
        <v>166.49</v>
      </c>
      <c r="K171" s="8">
        <f>'Цены 2'!K104+Сбытовые!K120</f>
        <v>162.38999999999999</v>
      </c>
      <c r="L171" s="8">
        <f>'Цены 2'!L104+Сбытовые!L120</f>
        <v>163.30000000000001</v>
      </c>
      <c r="M171" s="8">
        <f>'Цены 2'!M104+Сбытовые!M120</f>
        <v>182.53</v>
      </c>
      <c r="N171" s="8">
        <f>'Цены 2'!N104+Сбытовые!N120</f>
        <v>200.48</v>
      </c>
      <c r="O171" s="8">
        <f>'Цены 2'!O104+Сбытовые!O120</f>
        <v>222.41</v>
      </c>
      <c r="P171" s="8">
        <f>'Цены 2'!P104+Сбытовые!P120</f>
        <v>210.54</v>
      </c>
      <c r="Q171" s="8">
        <f>'Цены 2'!Q104+Сбытовые!Q120</f>
        <v>229.3</v>
      </c>
      <c r="R171" s="8">
        <f>'Цены 2'!R104+Сбытовые!R120</f>
        <v>239.34</v>
      </c>
      <c r="S171" s="8">
        <f>'Цены 2'!S104+Сбытовые!S120</f>
        <v>205.17</v>
      </c>
      <c r="T171" s="8">
        <f>'Цены 2'!T104+Сбытовые!T120</f>
        <v>69.89</v>
      </c>
      <c r="U171" s="8">
        <f>'Цены 2'!U104+Сбытовые!U120</f>
        <v>60.94</v>
      </c>
      <c r="V171" s="8">
        <f>'Цены 2'!V104+Сбытовые!V120</f>
        <v>0</v>
      </c>
      <c r="W171" s="8">
        <f>'Цены 2'!W104+Сбытовые!W120</f>
        <v>0</v>
      </c>
      <c r="X171" s="8">
        <f>'Цены 2'!X104+Сбытовые!X120</f>
        <v>0</v>
      </c>
      <c r="Y171" s="8">
        <f>'Цены 2'!Y104+Сбытовые!Y120</f>
        <v>0</v>
      </c>
    </row>
    <row r="172" spans="1:25" x14ac:dyDescent="0.25">
      <c r="A172" s="7">
        <v>29</v>
      </c>
      <c r="B172" s="8">
        <f>'Цены 2'!B105+Сбытовые!B121</f>
        <v>0</v>
      </c>
      <c r="C172" s="8">
        <f>'Цены 2'!C105+Сбытовые!C121</f>
        <v>55.43</v>
      </c>
      <c r="D172" s="8">
        <f>'Цены 2'!D105+Сбытовые!D121</f>
        <v>82.7</v>
      </c>
      <c r="E172" s="8">
        <f>'Цены 2'!E105+Сбытовые!E121</f>
        <v>182.28</v>
      </c>
      <c r="F172" s="8">
        <f>'Цены 2'!F105+Сбытовые!F121</f>
        <v>125.3</v>
      </c>
      <c r="G172" s="8">
        <f>'Цены 2'!G105+Сбытовые!G121</f>
        <v>302.62</v>
      </c>
      <c r="H172" s="8">
        <f>'Цены 2'!H105+Сбытовые!H121</f>
        <v>303.25</v>
      </c>
      <c r="I172" s="8">
        <f>'Цены 2'!I105+Сбытовые!I121</f>
        <v>339.48</v>
      </c>
      <c r="J172" s="8">
        <f>'Цены 2'!J105+Сбытовые!J121</f>
        <v>273.04000000000002</v>
      </c>
      <c r="K172" s="8">
        <f>'Цены 2'!K105+Сбытовые!K121</f>
        <v>150.35</v>
      </c>
      <c r="L172" s="8">
        <f>'Цены 2'!L105+Сбытовые!L121</f>
        <v>196.38</v>
      </c>
      <c r="M172" s="8">
        <f>'Цены 2'!M105+Сбытовые!M121</f>
        <v>201.86</v>
      </c>
      <c r="N172" s="8">
        <f>'Цены 2'!N105+Сбытовые!N121</f>
        <v>201.9</v>
      </c>
      <c r="O172" s="8">
        <f>'Цены 2'!O105+Сбытовые!O121</f>
        <v>216.85</v>
      </c>
      <c r="P172" s="8">
        <f>'Цены 2'!P105+Сбытовые!P121</f>
        <v>232.72</v>
      </c>
      <c r="Q172" s="8">
        <f>'Цены 2'!Q105+Сбытовые!Q121</f>
        <v>233.89</v>
      </c>
      <c r="R172" s="8">
        <f>'Цены 2'!R105+Сбытовые!R121</f>
        <v>219.55</v>
      </c>
      <c r="S172" s="8">
        <f>'Цены 2'!S105+Сбытовые!S121</f>
        <v>174.43</v>
      </c>
      <c r="T172" s="8">
        <f>'Цены 2'!T105+Сбытовые!T121</f>
        <v>152.05000000000001</v>
      </c>
      <c r="U172" s="8">
        <f>'Цены 2'!U105+Сбытовые!U121</f>
        <v>110.46</v>
      </c>
      <c r="V172" s="8">
        <f>'Цены 2'!V105+Сбытовые!V121</f>
        <v>45.32</v>
      </c>
      <c r="W172" s="8">
        <f>'Цены 2'!W105+Сбытовые!W121</f>
        <v>50.06</v>
      </c>
      <c r="X172" s="8">
        <f>'Цены 2'!X105+Сбытовые!X121</f>
        <v>33.81</v>
      </c>
      <c r="Y172" s="8">
        <f>'Цены 2'!Y105+Сбытовые!Y121</f>
        <v>128.21</v>
      </c>
    </row>
    <row r="173" spans="1:25" x14ac:dyDescent="0.25">
      <c r="A173" s="7">
        <v>30</v>
      </c>
      <c r="B173" s="8">
        <f>'Цены 2'!B106+Сбытовые!B122</f>
        <v>0</v>
      </c>
      <c r="C173" s="8">
        <f>'Цены 2'!C106+Сбытовые!C122</f>
        <v>46.35</v>
      </c>
      <c r="D173" s="8">
        <f>'Цены 2'!D106+Сбытовые!D122</f>
        <v>0</v>
      </c>
      <c r="E173" s="8">
        <f>'Цены 2'!E106+Сбытовые!E122</f>
        <v>228.49</v>
      </c>
      <c r="F173" s="8">
        <f>'Цены 2'!F106+Сбытовые!F122</f>
        <v>159.56</v>
      </c>
      <c r="G173" s="8">
        <f>'Цены 2'!G106+Сбытовые!G122</f>
        <v>352.89</v>
      </c>
      <c r="H173" s="8">
        <f>'Цены 2'!H106+Сбытовые!H122</f>
        <v>442.67</v>
      </c>
      <c r="I173" s="8">
        <f>'Цены 2'!I106+Сбытовые!I122</f>
        <v>331.62</v>
      </c>
      <c r="J173" s="8">
        <f>'Цены 2'!J106+Сбытовые!J122</f>
        <v>186.72</v>
      </c>
      <c r="K173" s="8">
        <f>'Цены 2'!K106+Сбытовые!K122</f>
        <v>145.41</v>
      </c>
      <c r="L173" s="8">
        <f>'Цены 2'!L106+Сбытовые!L122</f>
        <v>172.65</v>
      </c>
      <c r="M173" s="8">
        <f>'Цены 2'!M106+Сбытовые!M122</f>
        <v>102.68</v>
      </c>
      <c r="N173" s="8">
        <f>'Цены 2'!N106+Сбытовые!N122</f>
        <v>106.04</v>
      </c>
      <c r="O173" s="8">
        <f>'Цены 2'!O106+Сбытовые!O122</f>
        <v>176.26</v>
      </c>
      <c r="P173" s="8">
        <f>'Цены 2'!P106+Сбытовые!P122</f>
        <v>98.45</v>
      </c>
      <c r="Q173" s="8">
        <f>'Цены 2'!Q106+Сбытовые!Q122</f>
        <v>125.77</v>
      </c>
      <c r="R173" s="8">
        <f>'Цены 2'!R106+Сбытовые!R122</f>
        <v>210.31</v>
      </c>
      <c r="S173" s="8">
        <f>'Цены 2'!S106+Сбытовые!S122</f>
        <v>114.81</v>
      </c>
      <c r="T173" s="8">
        <f>'Цены 2'!T106+Сбытовые!T122</f>
        <v>107.74</v>
      </c>
      <c r="U173" s="8">
        <f>'Цены 2'!U106+Сбытовые!U122</f>
        <v>0</v>
      </c>
      <c r="V173" s="8">
        <f>'Цены 2'!V106+Сбытовые!V122</f>
        <v>0.03</v>
      </c>
      <c r="W173" s="8">
        <f>'Цены 2'!W106+Сбытовые!W122</f>
        <v>76.900000000000006</v>
      </c>
      <c r="X173" s="8">
        <f>'Цены 2'!X106+Сбытовые!X122</f>
        <v>162.33000000000001</v>
      </c>
      <c r="Y173" s="8">
        <f>'Цены 2'!Y106+Сбытовые!Y122</f>
        <v>0.35</v>
      </c>
    </row>
    <row r="174" spans="1:25" x14ac:dyDescent="0.25">
      <c r="A174" s="7">
        <v>31</v>
      </c>
      <c r="B174" s="8">
        <f>'Цены 2'!B107+Сбытовые!B123</f>
        <v>0</v>
      </c>
      <c r="C174" s="8">
        <f>'Цены 2'!C107+Сбытовые!C123</f>
        <v>0</v>
      </c>
      <c r="D174" s="8">
        <f>'Цены 2'!D107+Сбытовые!D123</f>
        <v>0</v>
      </c>
      <c r="E174" s="8">
        <f>'Цены 2'!E107+Сбытовые!E123</f>
        <v>0</v>
      </c>
      <c r="F174" s="8">
        <f>'Цены 2'!F107+Сбытовые!F123</f>
        <v>0</v>
      </c>
      <c r="G174" s="8">
        <f>'Цены 2'!G107+Сбытовые!G123</f>
        <v>0</v>
      </c>
      <c r="H174" s="8">
        <f>'Цены 2'!H107+Сбытовые!H123</f>
        <v>0</v>
      </c>
      <c r="I174" s="8">
        <f>'Цены 2'!I107+Сбытовые!I123</f>
        <v>0</v>
      </c>
      <c r="J174" s="8">
        <f>'Цены 2'!J107+Сбытовые!J123</f>
        <v>0</v>
      </c>
      <c r="K174" s="8">
        <f>'Цены 2'!K107+Сбытовые!K123</f>
        <v>0</v>
      </c>
      <c r="L174" s="8">
        <f>'Цены 2'!L107+Сбытовые!L123</f>
        <v>0</v>
      </c>
      <c r="M174" s="8">
        <f>'Цены 2'!M107+Сбытовые!M123</f>
        <v>0</v>
      </c>
      <c r="N174" s="8">
        <f>'Цены 2'!N107+Сбытовые!N123</f>
        <v>0</v>
      </c>
      <c r="O174" s="8">
        <f>'Цены 2'!O107+Сбытовые!O123</f>
        <v>0</v>
      </c>
      <c r="P174" s="8">
        <f>'Цены 2'!P107+Сбытовые!P123</f>
        <v>0</v>
      </c>
      <c r="Q174" s="8">
        <f>'Цены 2'!Q107+Сбытовые!Q123</f>
        <v>0</v>
      </c>
      <c r="R174" s="8">
        <f>'Цены 2'!R107+Сбытовые!R123</f>
        <v>0</v>
      </c>
      <c r="S174" s="8">
        <f>'Цены 2'!S107+Сбытовые!S123</f>
        <v>0</v>
      </c>
      <c r="T174" s="8">
        <f>'Цены 2'!T107+Сбытовые!T123</f>
        <v>0</v>
      </c>
      <c r="U174" s="8">
        <f>'Цены 2'!U107+Сбытовые!U123</f>
        <v>0</v>
      </c>
      <c r="V174" s="8">
        <f>'Цены 2'!V107+Сбытовые!V123</f>
        <v>0</v>
      </c>
      <c r="W174" s="8">
        <f>'Цены 2'!W107+Сбытовые!W123</f>
        <v>0</v>
      </c>
      <c r="X174" s="8">
        <f>'Цены 2'!X107+Сбытовые!X123</f>
        <v>0</v>
      </c>
      <c r="Y174" s="8">
        <f>'Цены 2'!Y107+Сбытовые!Y123</f>
        <v>0</v>
      </c>
    </row>
    <row r="176" spans="1:25" x14ac:dyDescent="0.25">
      <c r="A176" s="97" t="s">
        <v>12</v>
      </c>
      <c r="B176" s="91" t="s">
        <v>103</v>
      </c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</row>
    <row r="177" spans="1:25" x14ac:dyDescent="0.25">
      <c r="A177" s="97"/>
      <c r="B177" s="6" t="s">
        <v>13</v>
      </c>
      <c r="C177" s="6" t="s">
        <v>14</v>
      </c>
      <c r="D177" s="6" t="s">
        <v>15</v>
      </c>
      <c r="E177" s="6" t="s">
        <v>16</v>
      </c>
      <c r="F177" s="6" t="s">
        <v>17</v>
      </c>
      <c r="G177" s="6" t="s">
        <v>18</v>
      </c>
      <c r="H177" s="6" t="s">
        <v>19</v>
      </c>
      <c r="I177" s="6" t="s">
        <v>20</v>
      </c>
      <c r="J177" s="6" t="s">
        <v>21</v>
      </c>
      <c r="K177" s="6" t="s">
        <v>22</v>
      </c>
      <c r="L177" s="6" t="s">
        <v>23</v>
      </c>
      <c r="M177" s="6" t="s">
        <v>24</v>
      </c>
      <c r="N177" s="6" t="s">
        <v>25</v>
      </c>
      <c r="O177" s="6" t="s">
        <v>26</v>
      </c>
      <c r="P177" s="6" t="s">
        <v>27</v>
      </c>
      <c r="Q177" s="6" t="s">
        <v>28</v>
      </c>
      <c r="R177" s="6" t="s">
        <v>29</v>
      </c>
      <c r="S177" s="6" t="s">
        <v>30</v>
      </c>
      <c r="T177" s="6" t="s">
        <v>31</v>
      </c>
      <c r="U177" s="6" t="s">
        <v>32</v>
      </c>
      <c r="V177" s="6" t="s">
        <v>33</v>
      </c>
      <c r="W177" s="6" t="s">
        <v>34</v>
      </c>
      <c r="X177" s="6" t="s">
        <v>35</v>
      </c>
      <c r="Y177" s="6" t="s">
        <v>36</v>
      </c>
    </row>
    <row r="178" spans="1:25" x14ac:dyDescent="0.25">
      <c r="A178" s="7">
        <v>1</v>
      </c>
      <c r="B178" s="8">
        <f>'Цены 2'!B112+Сбытовые!B128</f>
        <v>357.08</v>
      </c>
      <c r="C178" s="8">
        <f>'Цены 2'!C112+Сбытовые!C128</f>
        <v>358.48</v>
      </c>
      <c r="D178" s="8">
        <f>'Цены 2'!D112+Сбытовые!D128</f>
        <v>323.63</v>
      </c>
      <c r="E178" s="8">
        <f>'Цены 2'!E112+Сбытовые!E128</f>
        <v>142.07</v>
      </c>
      <c r="F178" s="8">
        <f>'Цены 2'!F112+Сбытовые!F128</f>
        <v>339.24</v>
      </c>
      <c r="G178" s="8">
        <f>'Цены 2'!G112+Сбытовые!G128</f>
        <v>0</v>
      </c>
      <c r="H178" s="8">
        <f>'Цены 2'!H112+Сбытовые!H128</f>
        <v>0</v>
      </c>
      <c r="I178" s="8">
        <f>'Цены 2'!I112+Сбытовые!I128</f>
        <v>0</v>
      </c>
      <c r="J178" s="8">
        <f>'Цены 2'!J112+Сбытовые!J128</f>
        <v>0</v>
      </c>
      <c r="K178" s="8">
        <f>'Цены 2'!K112+Сбытовые!K128</f>
        <v>1.5</v>
      </c>
      <c r="L178" s="8">
        <f>'Цены 2'!L112+Сбытовые!L128</f>
        <v>72.95</v>
      </c>
      <c r="M178" s="8">
        <f>'Цены 2'!M112+Сбытовые!M128</f>
        <v>87.83</v>
      </c>
      <c r="N178" s="8">
        <f>'Цены 2'!N112+Сбытовые!N128</f>
        <v>98.36</v>
      </c>
      <c r="O178" s="8">
        <f>'Цены 2'!O112+Сбытовые!O128</f>
        <v>86.58</v>
      </c>
      <c r="P178" s="8">
        <f>'Цены 2'!P112+Сбытовые!P128</f>
        <v>127.88</v>
      </c>
      <c r="Q178" s="8">
        <f>'Цены 2'!Q112+Сбытовые!Q128</f>
        <v>83.57</v>
      </c>
      <c r="R178" s="8">
        <f>'Цены 2'!R112+Сбытовые!R128</f>
        <v>9.51</v>
      </c>
      <c r="S178" s="8">
        <f>'Цены 2'!S112+Сбытовые!S128</f>
        <v>0</v>
      </c>
      <c r="T178" s="8">
        <f>'Цены 2'!T112+Сбытовые!T128</f>
        <v>6.69</v>
      </c>
      <c r="U178" s="8">
        <f>'Цены 2'!U112+Сбытовые!U128</f>
        <v>5.66</v>
      </c>
      <c r="V178" s="8">
        <f>'Цены 2'!V112+Сбытовые!V128</f>
        <v>19.45</v>
      </c>
      <c r="W178" s="8">
        <f>'Цены 2'!W112+Сбытовые!W128</f>
        <v>0</v>
      </c>
      <c r="X178" s="8">
        <f>'Цены 2'!X112+Сбытовые!X128</f>
        <v>0</v>
      </c>
      <c r="Y178" s="8">
        <f>'Цены 2'!Y112+Сбытовые!Y128</f>
        <v>0</v>
      </c>
    </row>
    <row r="179" spans="1:25" x14ac:dyDescent="0.25">
      <c r="A179" s="7">
        <v>2</v>
      </c>
      <c r="B179" s="8">
        <f>'Цены 2'!B113+Сбытовые!B129</f>
        <v>354.09</v>
      </c>
      <c r="C179" s="8">
        <f>'Цены 2'!C113+Сбытовые!C129</f>
        <v>299.35000000000002</v>
      </c>
      <c r="D179" s="8">
        <f>'Цены 2'!D113+Сбытовые!D129</f>
        <v>0</v>
      </c>
      <c r="E179" s="8">
        <f>'Цены 2'!E113+Сбытовые!E129</f>
        <v>0</v>
      </c>
      <c r="F179" s="8">
        <f>'Цены 2'!F113+Сбытовые!F129</f>
        <v>0.01</v>
      </c>
      <c r="G179" s="8">
        <f>'Цены 2'!G113+Сбытовые!G129</f>
        <v>0</v>
      </c>
      <c r="H179" s="8">
        <f>'Цены 2'!H113+Сбытовые!H129</f>
        <v>0</v>
      </c>
      <c r="I179" s="8">
        <f>'Цены 2'!I113+Сбытовые!I129</f>
        <v>0</v>
      </c>
      <c r="J179" s="8">
        <f>'Цены 2'!J113+Сбытовые!J129</f>
        <v>0</v>
      </c>
      <c r="K179" s="8">
        <f>'Цены 2'!K113+Сбытовые!K129</f>
        <v>38.770000000000003</v>
      </c>
      <c r="L179" s="8">
        <f>'Цены 2'!L113+Сбытовые!L129</f>
        <v>203.83</v>
      </c>
      <c r="M179" s="8">
        <f>'Цены 2'!M113+Сбытовые!M129</f>
        <v>85.26</v>
      </c>
      <c r="N179" s="8">
        <f>'Цены 2'!N113+Сбытовые!N129</f>
        <v>39.409999999999997</v>
      </c>
      <c r="O179" s="8">
        <f>'Цены 2'!O113+Сбытовые!O129</f>
        <v>19.32</v>
      </c>
      <c r="P179" s="8">
        <f>'Цены 2'!P113+Сбытовые!P129</f>
        <v>38.79</v>
      </c>
      <c r="Q179" s="8">
        <f>'Цены 2'!Q113+Сбытовые!Q129</f>
        <v>26.09</v>
      </c>
      <c r="R179" s="8">
        <f>'Цены 2'!R113+Сбытовые!R129</f>
        <v>71.69</v>
      </c>
      <c r="S179" s="8">
        <f>'Цены 2'!S113+Сбытовые!S129</f>
        <v>0</v>
      </c>
      <c r="T179" s="8">
        <f>'Цены 2'!T113+Сбытовые!T129</f>
        <v>76.36</v>
      </c>
      <c r="U179" s="8">
        <f>'Цены 2'!U113+Сбытовые!U129</f>
        <v>1.68</v>
      </c>
      <c r="V179" s="8">
        <f>'Цены 2'!V113+Сбытовые!V129</f>
        <v>31.83</v>
      </c>
      <c r="W179" s="8">
        <f>'Цены 2'!W113+Сбытовые!W129</f>
        <v>589.42999999999995</v>
      </c>
      <c r="X179" s="8">
        <f>'Цены 2'!X113+Сбытовые!X129</f>
        <v>355.42</v>
      </c>
      <c r="Y179" s="8">
        <f>'Цены 2'!Y113+Сбытовые!Y129</f>
        <v>68.599999999999994</v>
      </c>
    </row>
    <row r="180" spans="1:25" x14ac:dyDescent="0.25">
      <c r="A180" s="7">
        <v>3</v>
      </c>
      <c r="B180" s="8">
        <f>'Цены 2'!B114+Сбытовые!B130</f>
        <v>958.22</v>
      </c>
      <c r="C180" s="8">
        <f>'Цены 2'!C114+Сбытовые!C130</f>
        <v>600.64</v>
      </c>
      <c r="D180" s="8">
        <f>'Цены 2'!D114+Сбытовые!D130</f>
        <v>326.86</v>
      </c>
      <c r="E180" s="8">
        <f>'Цены 2'!E114+Сбытовые!E130</f>
        <v>292.52999999999997</v>
      </c>
      <c r="F180" s="8">
        <f>'Цены 2'!F114+Сбытовые!F130</f>
        <v>902.71</v>
      </c>
      <c r="G180" s="8">
        <f>'Цены 2'!G114+Сбытовые!G130</f>
        <v>0</v>
      </c>
      <c r="H180" s="8">
        <f>'Цены 2'!H114+Сбытовые!H130</f>
        <v>0</v>
      </c>
      <c r="I180" s="8">
        <f>'Цены 2'!I114+Сбытовые!I130</f>
        <v>0</v>
      </c>
      <c r="J180" s="8">
        <f>'Цены 2'!J114+Сбытовые!J130</f>
        <v>0.06</v>
      </c>
      <c r="K180" s="8">
        <f>'Цены 2'!K114+Сбытовые!K130</f>
        <v>0.11</v>
      </c>
      <c r="L180" s="8">
        <f>'Цены 2'!L114+Сбытовые!L130</f>
        <v>4.5599999999999996</v>
      </c>
      <c r="M180" s="8">
        <f>'Цены 2'!M114+Сбытовые!M130</f>
        <v>0.35</v>
      </c>
      <c r="N180" s="8">
        <f>'Цены 2'!N114+Сбытовые!N130</f>
        <v>5.19</v>
      </c>
      <c r="O180" s="8">
        <f>'Цены 2'!O114+Сбытовые!O130</f>
        <v>0</v>
      </c>
      <c r="P180" s="8">
        <f>'Цены 2'!P114+Сбытовые!P130</f>
        <v>0</v>
      </c>
      <c r="Q180" s="8">
        <f>'Цены 2'!Q114+Сбытовые!Q130</f>
        <v>0</v>
      </c>
      <c r="R180" s="8">
        <f>'Цены 2'!R114+Сбытовые!R130</f>
        <v>0</v>
      </c>
      <c r="S180" s="8">
        <f>'Цены 2'!S114+Сбытовые!S130</f>
        <v>0</v>
      </c>
      <c r="T180" s="8">
        <f>'Цены 2'!T114+Сбытовые!T130</f>
        <v>16.14</v>
      </c>
      <c r="U180" s="8">
        <f>'Цены 2'!U114+Сбытовые!U130</f>
        <v>70.39</v>
      </c>
      <c r="V180" s="8">
        <f>'Цены 2'!V114+Сбытовые!V130</f>
        <v>63.25</v>
      </c>
      <c r="W180" s="8">
        <f>'Цены 2'!W114+Сбытовые!W130</f>
        <v>153.82</v>
      </c>
      <c r="X180" s="8">
        <f>'Цены 2'!X114+Сбытовые!X130</f>
        <v>703.49</v>
      </c>
      <c r="Y180" s="8">
        <f>'Цены 2'!Y114+Сбытовые!Y130</f>
        <v>0</v>
      </c>
    </row>
    <row r="181" spans="1:25" x14ac:dyDescent="0.25">
      <c r="A181" s="7">
        <v>4</v>
      </c>
      <c r="B181" s="8">
        <f>'Цены 2'!B115+Сбытовые!B131</f>
        <v>0</v>
      </c>
      <c r="C181" s="8">
        <f>'Цены 2'!C115+Сбытовые!C131</f>
        <v>0</v>
      </c>
      <c r="D181" s="8">
        <f>'Цены 2'!D115+Сбытовые!D131</f>
        <v>0</v>
      </c>
      <c r="E181" s="8">
        <f>'Цены 2'!E115+Сбытовые!E131</f>
        <v>0</v>
      </c>
      <c r="F181" s="8">
        <f>'Цены 2'!F115+Сбытовые!F131</f>
        <v>0</v>
      </c>
      <c r="G181" s="8">
        <f>'Цены 2'!G115+Сбытовые!G131</f>
        <v>0</v>
      </c>
      <c r="H181" s="8">
        <f>'Цены 2'!H115+Сбытовые!H131</f>
        <v>0</v>
      </c>
      <c r="I181" s="8">
        <f>'Цены 2'!I115+Сбытовые!I131</f>
        <v>0</v>
      </c>
      <c r="J181" s="8">
        <f>'Цены 2'!J115+Сбытовые!J131</f>
        <v>3.54</v>
      </c>
      <c r="K181" s="8">
        <f>'Цены 2'!K115+Сбытовые!K131</f>
        <v>12.29</v>
      </c>
      <c r="L181" s="8">
        <f>'Цены 2'!L115+Сбытовые!L131</f>
        <v>41.85</v>
      </c>
      <c r="M181" s="8">
        <f>'Цены 2'!M115+Сбытовые!M131</f>
        <v>48.39</v>
      </c>
      <c r="N181" s="8">
        <f>'Цены 2'!N115+Сбытовые!N131</f>
        <v>27.25</v>
      </c>
      <c r="O181" s="8">
        <f>'Цены 2'!O115+Сбытовые!O131</f>
        <v>16.38</v>
      </c>
      <c r="P181" s="8">
        <f>'Цены 2'!P115+Сбытовые!P131</f>
        <v>1.1599999999999999</v>
      </c>
      <c r="Q181" s="8">
        <f>'Цены 2'!Q115+Сбытовые!Q131</f>
        <v>1.44</v>
      </c>
      <c r="R181" s="8">
        <f>'Цены 2'!R115+Сбытовые!R131</f>
        <v>0</v>
      </c>
      <c r="S181" s="8">
        <f>'Цены 2'!S115+Сбытовые!S131</f>
        <v>0</v>
      </c>
      <c r="T181" s="8">
        <f>'Цены 2'!T115+Сбытовые!T131</f>
        <v>0</v>
      </c>
      <c r="U181" s="8">
        <f>'Цены 2'!U115+Сбытовые!U131</f>
        <v>34.07</v>
      </c>
      <c r="V181" s="8">
        <f>'Цены 2'!V115+Сбытовые!V131</f>
        <v>91.35</v>
      </c>
      <c r="W181" s="8">
        <f>'Цены 2'!W115+Сбытовые!W131</f>
        <v>421.76</v>
      </c>
      <c r="X181" s="8">
        <f>'Цены 2'!X115+Сбытовые!X131</f>
        <v>9.82</v>
      </c>
      <c r="Y181" s="8">
        <f>'Цены 2'!Y115+Сбытовые!Y131</f>
        <v>16.329999999999998</v>
      </c>
    </row>
    <row r="182" spans="1:25" x14ac:dyDescent="0.25">
      <c r="A182" s="7">
        <v>5</v>
      </c>
      <c r="B182" s="8">
        <f>'Цены 2'!B116+Сбытовые!B132</f>
        <v>0</v>
      </c>
      <c r="C182" s="8">
        <f>'Цены 2'!C116+Сбытовые!C132</f>
        <v>0</v>
      </c>
      <c r="D182" s="8">
        <f>'Цены 2'!D116+Сбытовые!D132</f>
        <v>0</v>
      </c>
      <c r="E182" s="8">
        <f>'Цены 2'!E116+Сбытовые!E132</f>
        <v>19.489999999999998</v>
      </c>
      <c r="F182" s="8">
        <f>'Цены 2'!F116+Сбытовые!F132</f>
        <v>12.14</v>
      </c>
      <c r="G182" s="8">
        <f>'Цены 2'!G116+Сбытовые!G132</f>
        <v>195.56</v>
      </c>
      <c r="H182" s="8">
        <f>'Цены 2'!H116+Сбытовые!H132</f>
        <v>105.08</v>
      </c>
      <c r="I182" s="8">
        <f>'Цены 2'!I116+Сбытовые!I132</f>
        <v>21.14</v>
      </c>
      <c r="J182" s="8">
        <f>'Цены 2'!J116+Сбытовые!J132</f>
        <v>0</v>
      </c>
      <c r="K182" s="8">
        <f>'Цены 2'!K116+Сбытовые!K132</f>
        <v>0</v>
      </c>
      <c r="L182" s="8">
        <f>'Цены 2'!L116+Сбытовые!L132</f>
        <v>0</v>
      </c>
      <c r="M182" s="8">
        <f>'Цены 2'!M116+Сбытовые!M132</f>
        <v>20.3</v>
      </c>
      <c r="N182" s="8">
        <f>'Цены 2'!N116+Сбытовые!N132</f>
        <v>22.1</v>
      </c>
      <c r="O182" s="8">
        <f>'Цены 2'!O116+Сбытовые!O132</f>
        <v>5.22</v>
      </c>
      <c r="P182" s="8">
        <f>'Цены 2'!P116+Сбытовые!P132</f>
        <v>9.5</v>
      </c>
      <c r="Q182" s="8">
        <f>'Цены 2'!Q116+Сбытовые!Q132</f>
        <v>6.21</v>
      </c>
      <c r="R182" s="8">
        <f>'Цены 2'!R116+Сбытовые!R132</f>
        <v>0</v>
      </c>
      <c r="S182" s="8">
        <f>'Цены 2'!S116+Сбытовые!S132</f>
        <v>0</v>
      </c>
      <c r="T182" s="8">
        <f>'Цены 2'!T116+Сбытовые!T132</f>
        <v>11.97</v>
      </c>
      <c r="U182" s="8">
        <f>'Цены 2'!U116+Сбытовые!U132</f>
        <v>94.99</v>
      </c>
      <c r="V182" s="8">
        <f>'Цены 2'!V116+Сбытовые!V132</f>
        <v>87.12</v>
      </c>
      <c r="W182" s="8">
        <f>'Цены 2'!W116+Сбытовые!W132</f>
        <v>533.70000000000005</v>
      </c>
      <c r="X182" s="8">
        <f>'Цены 2'!X116+Сбытовые!X132</f>
        <v>437.04</v>
      </c>
      <c r="Y182" s="8">
        <f>'Цены 2'!Y116+Сбытовые!Y132</f>
        <v>258.44</v>
      </c>
    </row>
    <row r="183" spans="1:25" x14ac:dyDescent="0.25">
      <c r="A183" s="7">
        <v>6</v>
      </c>
      <c r="B183" s="8">
        <f>'Цены 2'!B117+Сбытовые!B133</f>
        <v>1.82</v>
      </c>
      <c r="C183" s="8">
        <f>'Цены 2'!C117+Сбытовые!C133</f>
        <v>28.52</v>
      </c>
      <c r="D183" s="8">
        <f>'Цены 2'!D117+Сбытовые!D133</f>
        <v>10.25</v>
      </c>
      <c r="E183" s="8">
        <f>'Цены 2'!E117+Сбытовые!E133</f>
        <v>0</v>
      </c>
      <c r="F183" s="8">
        <f>'Цены 2'!F117+Сбытовые!F133</f>
        <v>0</v>
      </c>
      <c r="G183" s="8">
        <f>'Цены 2'!G117+Сбытовые!G133</f>
        <v>0</v>
      </c>
      <c r="H183" s="8">
        <f>'Цены 2'!H117+Сбытовые!H133</f>
        <v>0</v>
      </c>
      <c r="I183" s="8">
        <f>'Цены 2'!I117+Сбытовые!I133</f>
        <v>0</v>
      </c>
      <c r="J183" s="8">
        <f>'Цены 2'!J117+Сбытовые!J133</f>
        <v>0</v>
      </c>
      <c r="K183" s="8">
        <f>'Цены 2'!K117+Сбытовые!K133</f>
        <v>97.09</v>
      </c>
      <c r="L183" s="8">
        <f>'Цены 2'!L117+Сбытовые!L133</f>
        <v>102.42</v>
      </c>
      <c r="M183" s="8">
        <f>'Цены 2'!M117+Сбытовые!M133</f>
        <v>154.09</v>
      </c>
      <c r="N183" s="8">
        <f>'Цены 2'!N117+Сбытовые!N133</f>
        <v>7.0000000000000007E-2</v>
      </c>
      <c r="O183" s="8">
        <f>'Цены 2'!O117+Сбытовые!O133</f>
        <v>0</v>
      </c>
      <c r="P183" s="8">
        <f>'Цены 2'!P117+Сбытовые!P133</f>
        <v>0</v>
      </c>
      <c r="Q183" s="8">
        <f>'Цены 2'!Q117+Сбытовые!Q133</f>
        <v>0.08</v>
      </c>
      <c r="R183" s="8">
        <f>'Цены 2'!R117+Сбытовые!R133</f>
        <v>0</v>
      </c>
      <c r="S183" s="8">
        <f>'Цены 2'!S117+Сбытовые!S133</f>
        <v>0</v>
      </c>
      <c r="T183" s="8">
        <f>'Цены 2'!T117+Сбытовые!T133</f>
        <v>10.26</v>
      </c>
      <c r="U183" s="8">
        <f>'Цены 2'!U117+Сбытовые!U133</f>
        <v>14.79</v>
      </c>
      <c r="V183" s="8">
        <f>'Цены 2'!V117+Сбытовые!V133</f>
        <v>67.13</v>
      </c>
      <c r="W183" s="8">
        <f>'Цены 2'!W117+Сбытовые!W133</f>
        <v>383.91</v>
      </c>
      <c r="X183" s="8">
        <f>'Цены 2'!X117+Сбытовые!X133</f>
        <v>129.06</v>
      </c>
      <c r="Y183" s="8">
        <f>'Цены 2'!Y117+Сбытовые!Y133</f>
        <v>221.71</v>
      </c>
    </row>
    <row r="184" spans="1:25" x14ac:dyDescent="0.25">
      <c r="A184" s="7">
        <v>7</v>
      </c>
      <c r="B184" s="8">
        <f>'Цены 2'!B118+Сбытовые!B134</f>
        <v>13.28</v>
      </c>
      <c r="C184" s="8">
        <f>'Цены 2'!C118+Сбытовые!C134</f>
        <v>0</v>
      </c>
      <c r="D184" s="8">
        <f>'Цены 2'!D118+Сбытовые!D134</f>
        <v>0</v>
      </c>
      <c r="E184" s="8">
        <f>'Цены 2'!E118+Сбытовые!E134</f>
        <v>0</v>
      </c>
      <c r="F184" s="8">
        <f>'Цены 2'!F118+Сбытовые!F134</f>
        <v>0</v>
      </c>
      <c r="G184" s="8">
        <f>'Цены 2'!G118+Сбытовые!G134</f>
        <v>0</v>
      </c>
      <c r="H184" s="8">
        <f>'Цены 2'!H118+Сбытовые!H134</f>
        <v>0</v>
      </c>
      <c r="I184" s="8">
        <f>'Цены 2'!I118+Сбытовые!I134</f>
        <v>0</v>
      </c>
      <c r="J184" s="8">
        <f>'Цены 2'!J118+Сбытовые!J134</f>
        <v>0</v>
      </c>
      <c r="K184" s="8">
        <f>'Цены 2'!K118+Сбытовые!K134</f>
        <v>0</v>
      </c>
      <c r="L184" s="8">
        <f>'Цены 2'!L118+Сбытовые!L134</f>
        <v>0</v>
      </c>
      <c r="M184" s="8">
        <f>'Цены 2'!M118+Сбытовые!M134</f>
        <v>0</v>
      </c>
      <c r="N184" s="8">
        <f>'Цены 2'!N118+Сбытовые!N134</f>
        <v>0</v>
      </c>
      <c r="O184" s="8">
        <f>'Цены 2'!O118+Сбытовые!O134</f>
        <v>0</v>
      </c>
      <c r="P184" s="8">
        <f>'Цены 2'!P118+Сбытовые!P134</f>
        <v>0</v>
      </c>
      <c r="Q184" s="8">
        <f>'Цены 2'!Q118+Сбытовые!Q134</f>
        <v>0</v>
      </c>
      <c r="R184" s="8">
        <f>'Цены 2'!R118+Сбытовые!R134</f>
        <v>0</v>
      </c>
      <c r="S184" s="8">
        <f>'Цены 2'!S118+Сбытовые!S134</f>
        <v>0</v>
      </c>
      <c r="T184" s="8">
        <f>'Цены 2'!T118+Сбытовые!T134</f>
        <v>0.53</v>
      </c>
      <c r="U184" s="8">
        <f>'Цены 2'!U118+Сбытовые!U134</f>
        <v>115.47</v>
      </c>
      <c r="V184" s="8">
        <f>'Цены 2'!V118+Сбытовые!V134</f>
        <v>138.27000000000001</v>
      </c>
      <c r="W184" s="8">
        <f>'Цены 2'!W118+Сбытовые!W134</f>
        <v>22.6</v>
      </c>
      <c r="X184" s="8">
        <f>'Цены 2'!X118+Сбытовые!X134</f>
        <v>341.72</v>
      </c>
      <c r="Y184" s="8">
        <f>'Цены 2'!Y118+Сбытовые!Y134</f>
        <v>214.93</v>
      </c>
    </row>
    <row r="185" spans="1:25" x14ac:dyDescent="0.25">
      <c r="A185" s="7">
        <v>8</v>
      </c>
      <c r="B185" s="8">
        <f>'Цены 2'!B119+Сбытовые!B135</f>
        <v>109.09</v>
      </c>
      <c r="C185" s="8">
        <f>'Цены 2'!C119+Сбытовые!C135</f>
        <v>0</v>
      </c>
      <c r="D185" s="8">
        <f>'Цены 2'!D119+Сбытовые!D135</f>
        <v>0</v>
      </c>
      <c r="E185" s="8">
        <f>'Цены 2'!E119+Сбытовые!E135</f>
        <v>0</v>
      </c>
      <c r="F185" s="8">
        <f>'Цены 2'!F119+Сбытовые!F135</f>
        <v>0</v>
      </c>
      <c r="G185" s="8">
        <f>'Цены 2'!G119+Сбытовые!G135</f>
        <v>0</v>
      </c>
      <c r="H185" s="8">
        <f>'Цены 2'!H119+Сбытовые!H135</f>
        <v>0</v>
      </c>
      <c r="I185" s="8">
        <f>'Цены 2'!I119+Сбытовые!I135</f>
        <v>0</v>
      </c>
      <c r="J185" s="8">
        <f>'Цены 2'!J119+Сбытовые!J135</f>
        <v>0</v>
      </c>
      <c r="K185" s="8">
        <f>'Цены 2'!K119+Сбытовые!K135</f>
        <v>0</v>
      </c>
      <c r="L185" s="8">
        <f>'Цены 2'!L119+Сбытовые!L135</f>
        <v>0</v>
      </c>
      <c r="M185" s="8">
        <f>'Цены 2'!M119+Сбытовые!M135</f>
        <v>0</v>
      </c>
      <c r="N185" s="8">
        <f>'Цены 2'!N119+Сбытовые!N135</f>
        <v>0</v>
      </c>
      <c r="O185" s="8">
        <f>'Цены 2'!O119+Сбытовые!O135</f>
        <v>0</v>
      </c>
      <c r="P185" s="8">
        <f>'Цены 2'!P119+Сбытовые!P135</f>
        <v>0</v>
      </c>
      <c r="Q185" s="8">
        <f>'Цены 2'!Q119+Сбытовые!Q135</f>
        <v>0</v>
      </c>
      <c r="R185" s="8">
        <f>'Цены 2'!R119+Сбытовые!R135</f>
        <v>0</v>
      </c>
      <c r="S185" s="8">
        <f>'Цены 2'!S119+Сбытовые!S135</f>
        <v>0</v>
      </c>
      <c r="T185" s="8">
        <f>'Цены 2'!T119+Сбытовые!T135</f>
        <v>0</v>
      </c>
      <c r="U185" s="8">
        <f>'Цены 2'!U119+Сбытовые!U135</f>
        <v>0</v>
      </c>
      <c r="V185" s="8">
        <f>'Цены 2'!V119+Сбытовые!V135</f>
        <v>3.15</v>
      </c>
      <c r="W185" s="8">
        <f>'Цены 2'!W119+Сбытовые!W135</f>
        <v>471.17</v>
      </c>
      <c r="X185" s="8">
        <f>'Цены 2'!X119+Сбытовые!X135</f>
        <v>283</v>
      </c>
      <c r="Y185" s="8">
        <f>'Цены 2'!Y119+Сбытовые!Y135</f>
        <v>236.1</v>
      </c>
    </row>
    <row r="186" spans="1:25" x14ac:dyDescent="0.25">
      <c r="A186" s="7">
        <v>9</v>
      </c>
      <c r="B186" s="8">
        <f>'Цены 2'!B120+Сбытовые!B136</f>
        <v>79.13</v>
      </c>
      <c r="C186" s="8">
        <f>'Цены 2'!C120+Сбытовые!C136</f>
        <v>61.29</v>
      </c>
      <c r="D186" s="8">
        <f>'Цены 2'!D120+Сбытовые!D136</f>
        <v>0</v>
      </c>
      <c r="E186" s="8">
        <f>'Цены 2'!E120+Сбытовые!E136</f>
        <v>253</v>
      </c>
      <c r="F186" s="8">
        <f>'Цены 2'!F120+Сбытовые!F136</f>
        <v>0</v>
      </c>
      <c r="G186" s="8">
        <f>'Цены 2'!G120+Сбытовые!G136</f>
        <v>0</v>
      </c>
      <c r="H186" s="8">
        <f>'Цены 2'!H120+Сбытовые!H136</f>
        <v>0</v>
      </c>
      <c r="I186" s="8">
        <f>'Цены 2'!I120+Сбытовые!I136</f>
        <v>0</v>
      </c>
      <c r="J186" s="8">
        <f>'Цены 2'!J120+Сбытовые!J136</f>
        <v>0</v>
      </c>
      <c r="K186" s="8">
        <f>'Цены 2'!K120+Сбытовые!K136</f>
        <v>0.01</v>
      </c>
      <c r="L186" s="8">
        <f>'Цены 2'!L120+Сбытовые!L136</f>
        <v>0</v>
      </c>
      <c r="M186" s="8">
        <f>'Цены 2'!M120+Сбытовые!M136</f>
        <v>20.04</v>
      </c>
      <c r="N186" s="8">
        <f>'Цены 2'!N120+Сбытовые!N136</f>
        <v>0</v>
      </c>
      <c r="O186" s="8">
        <f>'Цены 2'!O120+Сбытовые!O136</f>
        <v>0.27</v>
      </c>
      <c r="P186" s="8">
        <f>'Цены 2'!P120+Сбытовые!P136</f>
        <v>0</v>
      </c>
      <c r="Q186" s="8">
        <f>'Цены 2'!Q120+Сбытовые!Q136</f>
        <v>0</v>
      </c>
      <c r="R186" s="8">
        <f>'Цены 2'!R120+Сбытовые!R136</f>
        <v>0</v>
      </c>
      <c r="S186" s="8">
        <f>'Цены 2'!S120+Сбытовые!S136</f>
        <v>0</v>
      </c>
      <c r="T186" s="8">
        <f>'Цены 2'!T120+Сбытовые!T136</f>
        <v>17.77</v>
      </c>
      <c r="U186" s="8">
        <f>'Цены 2'!U120+Сбытовые!U136</f>
        <v>0.68</v>
      </c>
      <c r="V186" s="8">
        <f>'Цены 2'!V120+Сбытовые!V136</f>
        <v>114.65</v>
      </c>
      <c r="W186" s="8">
        <f>'Цены 2'!W120+Сбытовые!W136</f>
        <v>305.35000000000002</v>
      </c>
      <c r="X186" s="8">
        <f>'Цены 2'!X120+Сбытовые!X136</f>
        <v>517.73</v>
      </c>
      <c r="Y186" s="8">
        <f>'Цены 2'!Y120+Сбытовые!Y136</f>
        <v>283.99</v>
      </c>
    </row>
    <row r="187" spans="1:25" x14ac:dyDescent="0.25">
      <c r="A187" s="7">
        <v>10</v>
      </c>
      <c r="B187" s="8">
        <f>'Цены 2'!B121+Сбытовые!B137</f>
        <v>106.78</v>
      </c>
      <c r="C187" s="8">
        <f>'Цены 2'!C121+Сбытовые!C137</f>
        <v>90.91</v>
      </c>
      <c r="D187" s="8">
        <f>'Цены 2'!D121+Сбытовые!D137</f>
        <v>572.02</v>
      </c>
      <c r="E187" s="8">
        <f>'Цены 2'!E121+Сбытовые!E137</f>
        <v>0</v>
      </c>
      <c r="F187" s="8">
        <f>'Цены 2'!F121+Сбытовые!F137</f>
        <v>3.05</v>
      </c>
      <c r="G187" s="8">
        <f>'Цены 2'!G121+Сбытовые!G137</f>
        <v>0</v>
      </c>
      <c r="H187" s="8">
        <f>'Цены 2'!H121+Сбытовые!H137</f>
        <v>0</v>
      </c>
      <c r="I187" s="8">
        <f>'Цены 2'!I121+Сбытовые!I137</f>
        <v>0</v>
      </c>
      <c r="J187" s="8">
        <f>'Цены 2'!J121+Сбытовые!J137</f>
        <v>0</v>
      </c>
      <c r="K187" s="8">
        <f>'Цены 2'!K121+Сбытовые!K137</f>
        <v>0</v>
      </c>
      <c r="L187" s="8">
        <f>'Цены 2'!L121+Сбытовые!L137</f>
        <v>214.9</v>
      </c>
      <c r="M187" s="8">
        <f>'Цены 2'!M121+Сбытовые!M137</f>
        <v>0</v>
      </c>
      <c r="N187" s="8">
        <f>'Цены 2'!N121+Сбытовые!N137</f>
        <v>31.05</v>
      </c>
      <c r="O187" s="8">
        <f>'Цены 2'!O121+Сбытовые!O137</f>
        <v>0</v>
      </c>
      <c r="P187" s="8">
        <f>'Цены 2'!P121+Сбытовые!P137</f>
        <v>0</v>
      </c>
      <c r="Q187" s="8">
        <f>'Цены 2'!Q121+Сбытовые!Q137</f>
        <v>1.1100000000000001</v>
      </c>
      <c r="R187" s="8">
        <f>'Цены 2'!R121+Сбытовые!R137</f>
        <v>0.88</v>
      </c>
      <c r="S187" s="8">
        <f>'Цены 2'!S121+Сбытовые!S137</f>
        <v>0</v>
      </c>
      <c r="T187" s="8">
        <f>'Цены 2'!T121+Сбытовые!T137</f>
        <v>0.02</v>
      </c>
      <c r="U187" s="8">
        <f>'Цены 2'!U121+Сбытовые!U137</f>
        <v>0.31</v>
      </c>
      <c r="V187" s="8">
        <f>'Цены 2'!V121+Сбытовые!V137</f>
        <v>105.96</v>
      </c>
      <c r="W187" s="8">
        <f>'Цены 2'!W121+Сбытовые!W137</f>
        <v>542.94000000000005</v>
      </c>
      <c r="X187" s="8">
        <f>'Цены 2'!X121+Сбытовые!X137</f>
        <v>291.38</v>
      </c>
      <c r="Y187" s="8">
        <f>'Цены 2'!Y121+Сбытовые!Y137</f>
        <v>142.06</v>
      </c>
    </row>
    <row r="188" spans="1:25" x14ac:dyDescent="0.25">
      <c r="A188" s="7">
        <v>11</v>
      </c>
      <c r="B188" s="8">
        <f>'Цены 2'!B122+Сбытовые!B138</f>
        <v>94.54</v>
      </c>
      <c r="C188" s="8">
        <f>'Цены 2'!C122+Сбытовые!C138</f>
        <v>18.46</v>
      </c>
      <c r="D188" s="8">
        <f>'Цены 2'!D122+Сбытовые!D138</f>
        <v>0</v>
      </c>
      <c r="E188" s="8">
        <f>'Цены 2'!E122+Сбытовые!E138</f>
        <v>0</v>
      </c>
      <c r="F188" s="8">
        <f>'Цены 2'!F122+Сбытовые!F138</f>
        <v>0</v>
      </c>
      <c r="G188" s="8">
        <f>'Цены 2'!G122+Сбытовые!G138</f>
        <v>0</v>
      </c>
      <c r="H188" s="8">
        <f>'Цены 2'!H122+Сбытовые!H138</f>
        <v>0</v>
      </c>
      <c r="I188" s="8">
        <f>'Цены 2'!I122+Сбытовые!I138</f>
        <v>0.85</v>
      </c>
      <c r="J188" s="8">
        <f>'Цены 2'!J122+Сбытовые!J138</f>
        <v>0</v>
      </c>
      <c r="K188" s="8">
        <f>'Цены 2'!K122+Сбытовые!K138</f>
        <v>0</v>
      </c>
      <c r="L188" s="8">
        <f>'Цены 2'!L122+Сбытовые!L138</f>
        <v>0.39</v>
      </c>
      <c r="M188" s="8">
        <f>'Цены 2'!M122+Сбытовые!M138</f>
        <v>0.05</v>
      </c>
      <c r="N188" s="8">
        <f>'Цены 2'!N122+Сбытовые!N138</f>
        <v>0.56000000000000005</v>
      </c>
      <c r="O188" s="8">
        <f>'Цены 2'!O122+Сбытовые!O138</f>
        <v>1.54</v>
      </c>
      <c r="P188" s="8">
        <f>'Цены 2'!P122+Сбытовые!P138</f>
        <v>0.7</v>
      </c>
      <c r="Q188" s="8">
        <f>'Цены 2'!Q122+Сбытовые!Q138</f>
        <v>0</v>
      </c>
      <c r="R188" s="8">
        <f>'Цены 2'!R122+Сбытовые!R138</f>
        <v>0</v>
      </c>
      <c r="S188" s="8">
        <f>'Цены 2'!S122+Сбытовые!S138</f>
        <v>0</v>
      </c>
      <c r="T188" s="8">
        <f>'Цены 2'!T122+Сбытовые!T138</f>
        <v>0.01</v>
      </c>
      <c r="U188" s="8">
        <f>'Цены 2'!U122+Сбытовые!U138</f>
        <v>100.72</v>
      </c>
      <c r="V188" s="8">
        <f>'Цены 2'!V122+Сбытовые!V138</f>
        <v>114.88</v>
      </c>
      <c r="W188" s="8">
        <f>'Цены 2'!W122+Сбытовые!W138</f>
        <v>88.85</v>
      </c>
      <c r="X188" s="8">
        <f>'Цены 2'!X122+Сбытовые!X138</f>
        <v>0</v>
      </c>
      <c r="Y188" s="8">
        <f>'Цены 2'!Y122+Сбытовые!Y138</f>
        <v>107.51</v>
      </c>
    </row>
    <row r="189" spans="1:25" x14ac:dyDescent="0.25">
      <c r="A189" s="7">
        <v>12</v>
      </c>
      <c r="B189" s="8">
        <f>'Цены 2'!B123+Сбытовые!B139</f>
        <v>7.1</v>
      </c>
      <c r="C189" s="8">
        <f>'Цены 2'!C123+Сбытовые!C139</f>
        <v>0</v>
      </c>
      <c r="D189" s="8">
        <f>'Цены 2'!D123+Сбытовые!D139</f>
        <v>0.09</v>
      </c>
      <c r="E189" s="8">
        <f>'Цены 2'!E123+Сбытовые!E139</f>
        <v>0</v>
      </c>
      <c r="F189" s="8">
        <f>'Цены 2'!F123+Сбытовые!F139</f>
        <v>0</v>
      </c>
      <c r="G189" s="8">
        <f>'Цены 2'!G123+Сбытовые!G139</f>
        <v>0</v>
      </c>
      <c r="H189" s="8">
        <f>'Цены 2'!H123+Сбытовые!H139</f>
        <v>0</v>
      </c>
      <c r="I189" s="8">
        <f>'Цены 2'!I123+Сбытовые!I139</f>
        <v>0</v>
      </c>
      <c r="J189" s="8">
        <f>'Цены 2'!J123+Сбытовые!J139</f>
        <v>1.7</v>
      </c>
      <c r="K189" s="8">
        <f>'Цены 2'!K123+Сбытовые!K139</f>
        <v>0</v>
      </c>
      <c r="L189" s="8">
        <f>'Цены 2'!L123+Сбытовые!L139</f>
        <v>0.05</v>
      </c>
      <c r="M189" s="8">
        <f>'Цены 2'!M123+Сбытовые!M139</f>
        <v>40.18</v>
      </c>
      <c r="N189" s="8">
        <f>'Цены 2'!N123+Сбытовые!N139</f>
        <v>27.64</v>
      </c>
      <c r="O189" s="8">
        <f>'Цены 2'!O123+Сбытовые!O139</f>
        <v>92.06</v>
      </c>
      <c r="P189" s="8">
        <f>'Цены 2'!P123+Сбытовые!P139</f>
        <v>41.51</v>
      </c>
      <c r="Q189" s="8">
        <f>'Цены 2'!Q123+Сбытовые!Q139</f>
        <v>59.36</v>
      </c>
      <c r="R189" s="8">
        <f>'Цены 2'!R123+Сбытовые!R139</f>
        <v>0</v>
      </c>
      <c r="S189" s="8">
        <f>'Цены 2'!S123+Сбытовые!S139</f>
        <v>0</v>
      </c>
      <c r="T189" s="8">
        <f>'Цены 2'!T123+Сбытовые!T139</f>
        <v>23.26</v>
      </c>
      <c r="U189" s="8">
        <f>'Цены 2'!U123+Сбытовые!U139</f>
        <v>197.81</v>
      </c>
      <c r="V189" s="8">
        <f>'Цены 2'!V123+Сбытовые!V139</f>
        <v>209</v>
      </c>
      <c r="W189" s="8">
        <f>'Цены 2'!W123+Сбытовые!W139</f>
        <v>789.59</v>
      </c>
      <c r="X189" s="8">
        <f>'Цены 2'!X123+Сбытовые!X139</f>
        <v>109.96</v>
      </c>
      <c r="Y189" s="8">
        <f>'Цены 2'!Y123+Сбытовые!Y139</f>
        <v>370.14</v>
      </c>
    </row>
    <row r="190" spans="1:25" x14ac:dyDescent="0.25">
      <c r="A190" s="7">
        <v>13</v>
      </c>
      <c r="B190" s="8">
        <f>'Цены 2'!B124+Сбытовые!B140</f>
        <v>45.27</v>
      </c>
      <c r="C190" s="8">
        <f>'Цены 2'!C124+Сбытовые!C140</f>
        <v>3.67</v>
      </c>
      <c r="D190" s="8">
        <f>'Цены 2'!D124+Сбытовые!D140</f>
        <v>260.55</v>
      </c>
      <c r="E190" s="8">
        <f>'Цены 2'!E124+Сбытовые!E140</f>
        <v>0</v>
      </c>
      <c r="F190" s="8">
        <f>'Цены 2'!F124+Сбытовые!F140</f>
        <v>0</v>
      </c>
      <c r="G190" s="8">
        <f>'Цены 2'!G124+Сбытовые!G140</f>
        <v>0</v>
      </c>
      <c r="H190" s="8">
        <f>'Цены 2'!H124+Сбытовые!H140</f>
        <v>0</v>
      </c>
      <c r="I190" s="8">
        <f>'Цены 2'!I124+Сбытовые!I140</f>
        <v>0</v>
      </c>
      <c r="J190" s="8">
        <f>'Цены 2'!J124+Сбытовые!J140</f>
        <v>0</v>
      </c>
      <c r="K190" s="8">
        <f>'Цены 2'!K124+Сбытовые!K140</f>
        <v>0.7</v>
      </c>
      <c r="L190" s="8">
        <f>'Цены 2'!L124+Сбытовые!L140</f>
        <v>36.46</v>
      </c>
      <c r="M190" s="8">
        <f>'Цены 2'!M124+Сбытовые!M140</f>
        <v>0.43</v>
      </c>
      <c r="N190" s="8">
        <f>'Цены 2'!N124+Сбытовые!N140</f>
        <v>0.3</v>
      </c>
      <c r="O190" s="8">
        <f>'Цены 2'!O124+Сбытовые!O140</f>
        <v>15.55</v>
      </c>
      <c r="P190" s="8">
        <f>'Цены 2'!P124+Сбытовые!P140</f>
        <v>0</v>
      </c>
      <c r="Q190" s="8">
        <f>'Цены 2'!Q124+Сбытовые!Q140</f>
        <v>0</v>
      </c>
      <c r="R190" s="8">
        <f>'Цены 2'!R124+Сбытовые!R140</f>
        <v>0</v>
      </c>
      <c r="S190" s="8">
        <f>'Цены 2'!S124+Сбытовые!S140</f>
        <v>0</v>
      </c>
      <c r="T190" s="8">
        <f>'Цены 2'!T124+Сбытовые!T140</f>
        <v>0</v>
      </c>
      <c r="U190" s="8">
        <f>'Цены 2'!U124+Сбытовые!U140</f>
        <v>43.6</v>
      </c>
      <c r="V190" s="8">
        <f>'Цены 2'!V124+Сбытовые!V140</f>
        <v>0</v>
      </c>
      <c r="W190" s="8">
        <f>'Цены 2'!W124+Сбытовые!W140</f>
        <v>0</v>
      </c>
      <c r="X190" s="8">
        <f>'Цены 2'!X124+Сбытовые!X140</f>
        <v>238.48</v>
      </c>
      <c r="Y190" s="8">
        <f>'Цены 2'!Y124+Сбытовые!Y140</f>
        <v>245.09</v>
      </c>
    </row>
    <row r="191" spans="1:25" x14ac:dyDescent="0.25">
      <c r="A191" s="7">
        <v>14</v>
      </c>
      <c r="B191" s="8">
        <f>'Цены 2'!B125+Сбытовые!B141</f>
        <v>57.79</v>
      </c>
      <c r="C191" s="8">
        <f>'Цены 2'!C125+Сбытовые!C141</f>
        <v>620.57000000000005</v>
      </c>
      <c r="D191" s="8">
        <f>'Цены 2'!D125+Сбытовые!D141</f>
        <v>189.99</v>
      </c>
      <c r="E191" s="8">
        <f>'Цены 2'!E125+Сбытовые!E141</f>
        <v>0</v>
      </c>
      <c r="F191" s="8">
        <f>'Цены 2'!F125+Сбытовые!F141</f>
        <v>0</v>
      </c>
      <c r="G191" s="8">
        <f>'Цены 2'!G125+Сбытовые!G141</f>
        <v>0</v>
      </c>
      <c r="H191" s="8">
        <f>'Цены 2'!H125+Сбытовые!H141</f>
        <v>0</v>
      </c>
      <c r="I191" s="8">
        <f>'Цены 2'!I125+Сбытовые!I141</f>
        <v>0.09</v>
      </c>
      <c r="J191" s="8">
        <f>'Цены 2'!J125+Сбытовые!J141</f>
        <v>0</v>
      </c>
      <c r="K191" s="8">
        <f>'Цены 2'!K125+Сбытовые!K141</f>
        <v>52.64</v>
      </c>
      <c r="L191" s="8">
        <f>'Цены 2'!L125+Сбытовые!L141</f>
        <v>63.86</v>
      </c>
      <c r="M191" s="8">
        <f>'Цены 2'!M125+Сбытовые!M141</f>
        <v>167.04</v>
      </c>
      <c r="N191" s="8">
        <f>'Цены 2'!N125+Сбытовые!N141</f>
        <v>115.02</v>
      </c>
      <c r="O191" s="8">
        <f>'Цены 2'!O125+Сбытовые!O141</f>
        <v>167.8</v>
      </c>
      <c r="P191" s="8">
        <f>'Цены 2'!P125+Сбытовые!P141</f>
        <v>226.46</v>
      </c>
      <c r="Q191" s="8">
        <f>'Цены 2'!Q125+Сбытовые!Q141</f>
        <v>335.86</v>
      </c>
      <c r="R191" s="8">
        <f>'Цены 2'!R125+Сбытовые!R141</f>
        <v>184.58</v>
      </c>
      <c r="S191" s="8">
        <f>'Цены 2'!S125+Сбытовые!S141</f>
        <v>30.48</v>
      </c>
      <c r="T191" s="8">
        <f>'Цены 2'!T125+Сбытовые!T141</f>
        <v>238.53</v>
      </c>
      <c r="U191" s="8">
        <f>'Цены 2'!U125+Сбытовые!U141</f>
        <v>445.51</v>
      </c>
      <c r="V191" s="8">
        <f>'Цены 2'!V125+Сбытовые!V141</f>
        <v>587.94000000000005</v>
      </c>
      <c r="W191" s="8">
        <f>'Цены 2'!W125+Сбытовые!W141</f>
        <v>79.77</v>
      </c>
      <c r="X191" s="8">
        <f>'Цены 2'!X125+Сбытовые!X141</f>
        <v>0</v>
      </c>
      <c r="Y191" s="8">
        <f>'Цены 2'!Y125+Сбытовые!Y141</f>
        <v>4.32</v>
      </c>
    </row>
    <row r="192" spans="1:25" x14ac:dyDescent="0.25">
      <c r="A192" s="7">
        <v>15</v>
      </c>
      <c r="B192" s="8">
        <f>'Цены 2'!B126+Сбытовые!B142</f>
        <v>263.08999999999997</v>
      </c>
      <c r="C192" s="8">
        <f>'Цены 2'!C126+Сбытовые!C142</f>
        <v>49.17</v>
      </c>
      <c r="D192" s="8">
        <f>'Цены 2'!D126+Сбытовые!D142</f>
        <v>3.53</v>
      </c>
      <c r="E192" s="8">
        <f>'Цены 2'!E126+Сбытовые!E142</f>
        <v>0.03</v>
      </c>
      <c r="F192" s="8">
        <f>'Цены 2'!F126+Сбытовые!F142</f>
        <v>0</v>
      </c>
      <c r="G192" s="8">
        <f>'Цены 2'!G126+Сбытовые!G142</f>
        <v>0</v>
      </c>
      <c r="H192" s="8">
        <f>'Цены 2'!H126+Сбытовые!H142</f>
        <v>0</v>
      </c>
      <c r="I192" s="8">
        <f>'Цены 2'!I126+Сбытовые!I142</f>
        <v>94.69</v>
      </c>
      <c r="J192" s="8">
        <f>'Цены 2'!J126+Сбытовые!J142</f>
        <v>0.11</v>
      </c>
      <c r="K192" s="8">
        <f>'Цены 2'!K126+Сбытовые!K142</f>
        <v>0.23</v>
      </c>
      <c r="L192" s="8">
        <f>'Цены 2'!L126+Сбытовые!L142</f>
        <v>1.67</v>
      </c>
      <c r="M192" s="8">
        <f>'Цены 2'!M126+Сбытовые!M142</f>
        <v>5.25</v>
      </c>
      <c r="N192" s="8">
        <f>'Цены 2'!N126+Сбытовые!N142</f>
        <v>34.56</v>
      </c>
      <c r="O192" s="8">
        <f>'Цены 2'!O126+Сбытовые!O142</f>
        <v>43.91</v>
      </c>
      <c r="P192" s="8">
        <f>'Цены 2'!P126+Сбытовые!P142</f>
        <v>35.840000000000003</v>
      </c>
      <c r="Q192" s="8">
        <f>'Цены 2'!Q126+Сбытовые!Q142</f>
        <v>35.979999999999997</v>
      </c>
      <c r="R192" s="8">
        <f>'Цены 2'!R126+Сбытовые!R142</f>
        <v>1.58</v>
      </c>
      <c r="S192" s="8">
        <f>'Цены 2'!S126+Сбытовые!S142</f>
        <v>0.32</v>
      </c>
      <c r="T192" s="8">
        <f>'Цены 2'!T126+Сбытовые!T142</f>
        <v>28.04</v>
      </c>
      <c r="U192" s="8">
        <f>'Цены 2'!U126+Сбытовые!U142</f>
        <v>103.84</v>
      </c>
      <c r="V192" s="8">
        <f>'Цены 2'!V126+Сбытовые!V142</f>
        <v>290.17</v>
      </c>
      <c r="W192" s="8">
        <f>'Цены 2'!W126+Сбытовые!W142</f>
        <v>156.07</v>
      </c>
      <c r="X192" s="8">
        <f>'Цены 2'!X126+Сбытовые!X142</f>
        <v>899.26</v>
      </c>
      <c r="Y192" s="8">
        <f>'Цены 2'!Y126+Сбытовые!Y142</f>
        <v>320.64</v>
      </c>
    </row>
    <row r="193" spans="1:25" x14ac:dyDescent="0.25">
      <c r="A193" s="7">
        <v>16</v>
      </c>
      <c r="B193" s="8">
        <f>'Цены 2'!B127+Сбытовые!B143</f>
        <v>121.77</v>
      </c>
      <c r="C193" s="8">
        <f>'Цены 2'!C127+Сбытовые!C143</f>
        <v>101.99</v>
      </c>
      <c r="D193" s="8">
        <f>'Цены 2'!D127+Сбытовые!D143</f>
        <v>37.57</v>
      </c>
      <c r="E193" s="8">
        <f>'Цены 2'!E127+Сбытовые!E143</f>
        <v>0</v>
      </c>
      <c r="F193" s="8">
        <f>'Цены 2'!F127+Сбытовые!F143</f>
        <v>0</v>
      </c>
      <c r="G193" s="8">
        <f>'Цены 2'!G127+Сбытовые!G143</f>
        <v>0</v>
      </c>
      <c r="H193" s="8">
        <f>'Цены 2'!H127+Сбытовые!H143</f>
        <v>0</v>
      </c>
      <c r="I193" s="8">
        <f>'Цены 2'!I127+Сбытовые!I143</f>
        <v>0</v>
      </c>
      <c r="J193" s="8">
        <f>'Цены 2'!J127+Сбытовые!J143</f>
        <v>0</v>
      </c>
      <c r="K193" s="8">
        <f>'Цены 2'!K127+Сбытовые!K143</f>
        <v>1.42</v>
      </c>
      <c r="L193" s="8">
        <f>'Цены 2'!L127+Сбытовые!L143</f>
        <v>1.34</v>
      </c>
      <c r="M193" s="8">
        <f>'Цены 2'!M127+Сбытовые!M143</f>
        <v>1.1499999999999999</v>
      </c>
      <c r="N193" s="8">
        <f>'Цены 2'!N127+Сбытовые!N143</f>
        <v>2.56</v>
      </c>
      <c r="O193" s="8">
        <f>'Цены 2'!O127+Сбытовые!O143</f>
        <v>0.02</v>
      </c>
      <c r="P193" s="8">
        <f>'Цены 2'!P127+Сбытовые!P143</f>
        <v>0.19</v>
      </c>
      <c r="Q193" s="8">
        <f>'Цены 2'!Q127+Сбытовые!Q143</f>
        <v>0.03</v>
      </c>
      <c r="R193" s="8">
        <f>'Цены 2'!R127+Сбытовые!R143</f>
        <v>0</v>
      </c>
      <c r="S193" s="8">
        <f>'Цены 2'!S127+Сбытовые!S143</f>
        <v>0</v>
      </c>
      <c r="T193" s="8">
        <f>'Цены 2'!T127+Сбытовые!T143</f>
        <v>24.27</v>
      </c>
      <c r="U193" s="8">
        <f>'Цены 2'!U127+Сбытовые!U143</f>
        <v>99.49</v>
      </c>
      <c r="V193" s="8">
        <f>'Цены 2'!V127+Сбытовые!V143</f>
        <v>235.64</v>
      </c>
      <c r="W193" s="8">
        <f>'Цены 2'!W127+Сбытовые!W143</f>
        <v>473.04</v>
      </c>
      <c r="X193" s="8">
        <f>'Цены 2'!X127+Сбытовые!X143</f>
        <v>176.34</v>
      </c>
      <c r="Y193" s="8">
        <f>'Цены 2'!Y127+Сбытовые!Y143</f>
        <v>124.19</v>
      </c>
    </row>
    <row r="194" spans="1:25" x14ac:dyDescent="0.25">
      <c r="A194" s="7">
        <v>17</v>
      </c>
      <c r="B194" s="8">
        <f>'Цены 2'!B128+Сбытовые!B144</f>
        <v>1040.08</v>
      </c>
      <c r="C194" s="8">
        <f>'Цены 2'!C128+Сбытовые!C144</f>
        <v>164.03</v>
      </c>
      <c r="D194" s="8">
        <f>'Цены 2'!D128+Сбытовые!D144</f>
        <v>0</v>
      </c>
      <c r="E194" s="8">
        <f>'Цены 2'!E128+Сбытовые!E144</f>
        <v>0</v>
      </c>
      <c r="F194" s="8">
        <f>'Цены 2'!F128+Сбытовые!F144</f>
        <v>22.35</v>
      </c>
      <c r="G194" s="8">
        <f>'Цены 2'!G128+Сбытовые!G144</f>
        <v>0</v>
      </c>
      <c r="H194" s="8">
        <f>'Цены 2'!H128+Сбытовые!H144</f>
        <v>0</v>
      </c>
      <c r="I194" s="8">
        <f>'Цены 2'!I128+Сбытовые!I144</f>
        <v>2.11</v>
      </c>
      <c r="J194" s="8">
        <f>'Цены 2'!J128+Сбытовые!J144</f>
        <v>0.37</v>
      </c>
      <c r="K194" s="8">
        <f>'Цены 2'!K128+Сбытовые!K144</f>
        <v>35</v>
      </c>
      <c r="L194" s="8">
        <f>'Цены 2'!L128+Сбытовые!L144</f>
        <v>82.58</v>
      </c>
      <c r="M194" s="8">
        <f>'Цены 2'!M128+Сбытовые!M144</f>
        <v>74.95</v>
      </c>
      <c r="N194" s="8">
        <f>'Цены 2'!N128+Сбытовые!N144</f>
        <v>47.88</v>
      </c>
      <c r="O194" s="8">
        <f>'Цены 2'!O128+Сбытовые!O144</f>
        <v>50.4</v>
      </c>
      <c r="P194" s="8">
        <f>'Цены 2'!P128+Сбытовые!P144</f>
        <v>0.84</v>
      </c>
      <c r="Q194" s="8">
        <f>'Цены 2'!Q128+Сбытовые!Q144</f>
        <v>0.67</v>
      </c>
      <c r="R194" s="8">
        <f>'Цены 2'!R128+Сбытовые!R144</f>
        <v>6.55</v>
      </c>
      <c r="S194" s="8">
        <f>'Цены 2'!S128+Сбытовые!S144</f>
        <v>7.65</v>
      </c>
      <c r="T194" s="8">
        <f>'Цены 2'!T128+Сбытовые!T144</f>
        <v>28.03</v>
      </c>
      <c r="U194" s="8">
        <f>'Цены 2'!U128+Сбытовые!U144</f>
        <v>133.28</v>
      </c>
      <c r="V194" s="8">
        <f>'Цены 2'!V128+Сбытовые!V144</f>
        <v>86.51</v>
      </c>
      <c r="W194" s="8">
        <f>'Цены 2'!W128+Сбытовые!W144</f>
        <v>207.28</v>
      </c>
      <c r="X194" s="8">
        <f>'Цены 2'!X128+Сбытовые!X144</f>
        <v>164.76</v>
      </c>
      <c r="Y194" s="8">
        <f>'Цены 2'!Y128+Сбытовые!Y144</f>
        <v>140</v>
      </c>
    </row>
    <row r="195" spans="1:25" x14ac:dyDescent="0.25">
      <c r="A195" s="7">
        <v>18</v>
      </c>
      <c r="B195" s="8">
        <f>'Цены 2'!B129+Сбытовые!B145</f>
        <v>25.5</v>
      </c>
      <c r="C195" s="8">
        <f>'Цены 2'!C129+Сбытовые!C145</f>
        <v>34.93</v>
      </c>
      <c r="D195" s="8">
        <f>'Цены 2'!D129+Сбытовые!D145</f>
        <v>0</v>
      </c>
      <c r="E195" s="8">
        <f>'Цены 2'!E129+Сбытовые!E145</f>
        <v>0</v>
      </c>
      <c r="F195" s="8">
        <f>'Цены 2'!F129+Сбытовые!F145</f>
        <v>0.01</v>
      </c>
      <c r="G195" s="8">
        <f>'Цены 2'!G129+Сбытовые!G145</f>
        <v>0</v>
      </c>
      <c r="H195" s="8">
        <f>'Цены 2'!H129+Сбытовые!H145</f>
        <v>0</v>
      </c>
      <c r="I195" s="8">
        <f>'Цены 2'!I129+Сбытовые!I145</f>
        <v>1.02</v>
      </c>
      <c r="J195" s="8">
        <f>'Цены 2'!J129+Сбытовые!J145</f>
        <v>3.07</v>
      </c>
      <c r="K195" s="8">
        <f>'Цены 2'!K129+Сбытовые!K145</f>
        <v>82.93</v>
      </c>
      <c r="L195" s="8">
        <f>'Цены 2'!L129+Сбытовые!L145</f>
        <v>108.51</v>
      </c>
      <c r="M195" s="8">
        <f>'Цены 2'!M129+Сбытовые!M145</f>
        <v>97.89</v>
      </c>
      <c r="N195" s="8">
        <f>'Цены 2'!N129+Сбытовые!N145</f>
        <v>0.38</v>
      </c>
      <c r="O195" s="8">
        <f>'Цены 2'!O129+Сбытовые!O145</f>
        <v>0.26</v>
      </c>
      <c r="P195" s="8">
        <f>'Цены 2'!P129+Сбытовые!P145</f>
        <v>0.24</v>
      </c>
      <c r="Q195" s="8">
        <f>'Цены 2'!Q129+Сбытовые!Q145</f>
        <v>0.17</v>
      </c>
      <c r="R195" s="8">
        <f>'Цены 2'!R129+Сбытовые!R145</f>
        <v>0</v>
      </c>
      <c r="S195" s="8">
        <f>'Цены 2'!S129+Сбытовые!S145</f>
        <v>0</v>
      </c>
      <c r="T195" s="8">
        <f>'Цены 2'!T129+Сбытовые!T145</f>
        <v>0</v>
      </c>
      <c r="U195" s="8">
        <f>'Цены 2'!U129+Сбытовые!U145</f>
        <v>0</v>
      </c>
      <c r="V195" s="8">
        <f>'Цены 2'!V129+Сбытовые!V145</f>
        <v>1.1499999999999999</v>
      </c>
      <c r="W195" s="8">
        <f>'Цены 2'!W129+Сбытовые!W145</f>
        <v>213.44</v>
      </c>
      <c r="X195" s="8">
        <f>'Цены 2'!X129+Сбытовые!X145</f>
        <v>67.61</v>
      </c>
      <c r="Y195" s="8">
        <f>'Цены 2'!Y129+Сбытовые!Y145</f>
        <v>0.78</v>
      </c>
    </row>
    <row r="196" spans="1:25" x14ac:dyDescent="0.25">
      <c r="A196" s="7">
        <v>19</v>
      </c>
      <c r="B196" s="8">
        <f>'Цены 2'!B130+Сбытовые!B146</f>
        <v>0</v>
      </c>
      <c r="C196" s="8">
        <f>'Цены 2'!C130+Сбытовые!C146</f>
        <v>0</v>
      </c>
      <c r="D196" s="8">
        <f>'Цены 2'!D130+Сбытовые!D146</f>
        <v>0</v>
      </c>
      <c r="E196" s="8">
        <f>'Цены 2'!E130+Сбытовые!E146</f>
        <v>0</v>
      </c>
      <c r="F196" s="8">
        <f>'Цены 2'!F130+Сбытовые!F146</f>
        <v>0</v>
      </c>
      <c r="G196" s="8">
        <f>'Цены 2'!G130+Сбытовые!G146</f>
        <v>0</v>
      </c>
      <c r="H196" s="8">
        <f>'Цены 2'!H130+Сбытовые!H146</f>
        <v>1.61</v>
      </c>
      <c r="I196" s="8">
        <f>'Цены 2'!I130+Сбытовые!I146</f>
        <v>0</v>
      </c>
      <c r="J196" s="8">
        <f>'Цены 2'!J130+Сбытовые!J146</f>
        <v>0</v>
      </c>
      <c r="K196" s="8">
        <f>'Цены 2'!K130+Сбытовые!K146</f>
        <v>1.03</v>
      </c>
      <c r="L196" s="8">
        <f>'Цены 2'!L130+Сбытовые!L146</f>
        <v>17.489999999999998</v>
      </c>
      <c r="M196" s="8">
        <f>'Цены 2'!M130+Сбытовые!M146</f>
        <v>10.41</v>
      </c>
      <c r="N196" s="8">
        <f>'Цены 2'!N130+Сбытовые!N146</f>
        <v>4.79</v>
      </c>
      <c r="O196" s="8">
        <f>'Цены 2'!O130+Сбытовые!O146</f>
        <v>1.48</v>
      </c>
      <c r="P196" s="8">
        <f>'Цены 2'!P130+Сбытовые!P146</f>
        <v>2.83</v>
      </c>
      <c r="Q196" s="8">
        <f>'Цены 2'!Q130+Сбытовые!Q146</f>
        <v>0</v>
      </c>
      <c r="R196" s="8">
        <f>'Цены 2'!R130+Сбытовые!R146</f>
        <v>0.05</v>
      </c>
      <c r="S196" s="8">
        <f>'Цены 2'!S130+Сбытовые!S146</f>
        <v>0</v>
      </c>
      <c r="T196" s="8">
        <f>'Цены 2'!T130+Сбытовые!T146</f>
        <v>0</v>
      </c>
      <c r="U196" s="8">
        <f>'Цены 2'!U130+Сбытовые!U146</f>
        <v>0.32</v>
      </c>
      <c r="V196" s="8">
        <f>'Цены 2'!V130+Сбытовые!V146</f>
        <v>6.62</v>
      </c>
      <c r="W196" s="8">
        <f>'Цены 2'!W130+Сбытовые!W146</f>
        <v>293.77999999999997</v>
      </c>
      <c r="X196" s="8">
        <f>'Цены 2'!X130+Сбытовые!X146</f>
        <v>556.67999999999995</v>
      </c>
      <c r="Y196" s="8">
        <f>'Цены 2'!Y130+Сбытовые!Y146</f>
        <v>141.54</v>
      </c>
    </row>
    <row r="197" spans="1:25" x14ac:dyDescent="0.25">
      <c r="A197" s="7">
        <v>20</v>
      </c>
      <c r="B197" s="8">
        <f>'Цены 2'!B131+Сбытовые!B147</f>
        <v>12.08</v>
      </c>
      <c r="C197" s="8">
        <f>'Цены 2'!C131+Сбытовые!C147</f>
        <v>0.17</v>
      </c>
      <c r="D197" s="8">
        <f>'Цены 2'!D131+Сбытовые!D147</f>
        <v>0</v>
      </c>
      <c r="E197" s="8">
        <f>'Цены 2'!E131+Сбытовые!E147</f>
        <v>904.84</v>
      </c>
      <c r="F197" s="8">
        <f>'Цены 2'!F131+Сбытовые!F147</f>
        <v>0.01</v>
      </c>
      <c r="G197" s="8">
        <f>'Цены 2'!G131+Сбытовые!G147</f>
        <v>0</v>
      </c>
      <c r="H197" s="8">
        <f>'Цены 2'!H131+Сбытовые!H147</f>
        <v>0.01</v>
      </c>
      <c r="I197" s="8">
        <f>'Цены 2'!I131+Сбытовые!I147</f>
        <v>0</v>
      </c>
      <c r="J197" s="8">
        <f>'Цены 2'!J131+Сбытовые!J147</f>
        <v>0</v>
      </c>
      <c r="K197" s="8">
        <f>'Цены 2'!K131+Сбытовые!K147</f>
        <v>182.65</v>
      </c>
      <c r="L197" s="8">
        <f>'Цены 2'!L131+Сбытовые!L147</f>
        <v>208.03</v>
      </c>
      <c r="M197" s="8">
        <f>'Цены 2'!M131+Сбытовые!M147</f>
        <v>112.26</v>
      </c>
      <c r="N197" s="8">
        <f>'Цены 2'!N131+Сбытовые!N147</f>
        <v>120.17</v>
      </c>
      <c r="O197" s="8">
        <f>'Цены 2'!O131+Сбытовые!O147</f>
        <v>143.71</v>
      </c>
      <c r="P197" s="8">
        <f>'Цены 2'!P131+Сбытовые!P147</f>
        <v>154.09</v>
      </c>
      <c r="Q197" s="8">
        <f>'Цены 2'!Q131+Сбытовые!Q147</f>
        <v>153.97999999999999</v>
      </c>
      <c r="R197" s="8">
        <f>'Цены 2'!R131+Сбытовые!R147</f>
        <v>144.61000000000001</v>
      </c>
      <c r="S197" s="8">
        <f>'Цены 2'!S131+Сбытовые!S147</f>
        <v>318.85000000000002</v>
      </c>
      <c r="T197" s="8">
        <f>'Цены 2'!T131+Сбытовые!T147</f>
        <v>43.5</v>
      </c>
      <c r="U197" s="8">
        <f>'Цены 2'!U131+Сбытовые!U147</f>
        <v>70.349999999999994</v>
      </c>
      <c r="V197" s="8">
        <f>'Цены 2'!V131+Сбытовые!V147</f>
        <v>572.03</v>
      </c>
      <c r="W197" s="8">
        <f>'Цены 2'!W131+Сбытовые!W147</f>
        <v>567.67999999999995</v>
      </c>
      <c r="X197" s="8">
        <f>'Цены 2'!X131+Сбытовые!X147</f>
        <v>791.6</v>
      </c>
      <c r="Y197" s="8">
        <f>'Цены 2'!Y131+Сбытовые!Y147</f>
        <v>406.28</v>
      </c>
    </row>
    <row r="198" spans="1:25" x14ac:dyDescent="0.25">
      <c r="A198" s="7">
        <v>21</v>
      </c>
      <c r="B198" s="8">
        <f>'Цены 2'!B132+Сбытовые!B148</f>
        <v>20.69</v>
      </c>
      <c r="C198" s="8">
        <f>'Цены 2'!C132+Сбытовые!C148</f>
        <v>0.16</v>
      </c>
      <c r="D198" s="8">
        <f>'Цены 2'!D132+Сбытовые!D148</f>
        <v>924.48</v>
      </c>
      <c r="E198" s="8">
        <f>'Цены 2'!E132+Сбытовые!E148</f>
        <v>917.41</v>
      </c>
      <c r="F198" s="8">
        <f>'Цены 2'!F132+Сбытовые!F148</f>
        <v>3.21</v>
      </c>
      <c r="G198" s="8">
        <f>'Цены 2'!G132+Сбытовые!G148</f>
        <v>0</v>
      </c>
      <c r="H198" s="8">
        <f>'Цены 2'!H132+Сбытовые!H148</f>
        <v>0</v>
      </c>
      <c r="I198" s="8">
        <f>'Цены 2'!I132+Сбытовые!I148</f>
        <v>0</v>
      </c>
      <c r="J198" s="8">
        <f>'Цены 2'!J132+Сбытовые!J148</f>
        <v>0.04</v>
      </c>
      <c r="K198" s="8">
        <f>'Цены 2'!K132+Сбытовые!K148</f>
        <v>41.51</v>
      </c>
      <c r="L198" s="8">
        <f>'Цены 2'!L132+Сбытовые!L148</f>
        <v>86.28</v>
      </c>
      <c r="M198" s="8">
        <f>'Цены 2'!M132+Сбытовые!M148</f>
        <v>96.96</v>
      </c>
      <c r="N198" s="8">
        <f>'Цены 2'!N132+Сбытовые!N148</f>
        <v>73.23</v>
      </c>
      <c r="O198" s="8">
        <f>'Цены 2'!O132+Сбытовые!O148</f>
        <v>93</v>
      </c>
      <c r="P198" s="8">
        <f>'Цены 2'!P132+Сбытовые!P148</f>
        <v>102.07</v>
      </c>
      <c r="Q198" s="8">
        <f>'Цены 2'!Q132+Сбытовые!Q148</f>
        <v>67</v>
      </c>
      <c r="R198" s="8">
        <f>'Цены 2'!R132+Сбытовые!R148</f>
        <v>52.35</v>
      </c>
      <c r="S198" s="8">
        <f>'Цены 2'!S132+Сбытовые!S148</f>
        <v>121.58</v>
      </c>
      <c r="T198" s="8">
        <f>'Цены 2'!T132+Сбытовые!T148</f>
        <v>264.87</v>
      </c>
      <c r="U198" s="8">
        <f>'Цены 2'!U132+Сбытовые!U148</f>
        <v>94.22</v>
      </c>
      <c r="V198" s="8">
        <f>'Цены 2'!V132+Сбытовые!V148</f>
        <v>46.18</v>
      </c>
      <c r="W198" s="8">
        <f>'Цены 2'!W132+Сбытовые!W148</f>
        <v>647.05999999999995</v>
      </c>
      <c r="X198" s="8">
        <f>'Цены 2'!X132+Сбытовые!X148</f>
        <v>395.47</v>
      </c>
      <c r="Y198" s="8">
        <f>'Цены 2'!Y132+Сбытовые!Y148</f>
        <v>546.92999999999995</v>
      </c>
    </row>
    <row r="199" spans="1:25" x14ac:dyDescent="0.25">
      <c r="A199" s="7">
        <v>22</v>
      </c>
      <c r="B199" s="8">
        <f>'Цены 2'!B133+Сбытовые!B149</f>
        <v>260.05</v>
      </c>
      <c r="C199" s="8">
        <f>'Цены 2'!C133+Сбытовые!C149</f>
        <v>974.44</v>
      </c>
      <c r="D199" s="8">
        <f>'Цены 2'!D133+Сбытовые!D149</f>
        <v>60.7</v>
      </c>
      <c r="E199" s="8">
        <f>'Цены 2'!E133+Сбытовые!E149</f>
        <v>0.83</v>
      </c>
      <c r="F199" s="8">
        <f>'Цены 2'!F133+Сбытовые!F149</f>
        <v>1.5</v>
      </c>
      <c r="G199" s="8">
        <f>'Цены 2'!G133+Сбытовые!G149</f>
        <v>1.03</v>
      </c>
      <c r="H199" s="8">
        <f>'Цены 2'!H133+Сбытовые!H149</f>
        <v>0</v>
      </c>
      <c r="I199" s="8">
        <f>'Цены 2'!I133+Сбытовые!I149</f>
        <v>0.19</v>
      </c>
      <c r="J199" s="8">
        <f>'Цены 2'!J133+Сбытовые!J149</f>
        <v>1.88</v>
      </c>
      <c r="K199" s="8">
        <f>'Цены 2'!K133+Сбытовые!K149</f>
        <v>1.84</v>
      </c>
      <c r="L199" s="8">
        <f>'Цены 2'!L133+Сбытовые!L149</f>
        <v>2.66</v>
      </c>
      <c r="M199" s="8">
        <f>'Цены 2'!M133+Сбытовые!M149</f>
        <v>6.73</v>
      </c>
      <c r="N199" s="8">
        <f>'Цены 2'!N133+Сбытовые!N149</f>
        <v>3.72</v>
      </c>
      <c r="O199" s="8">
        <f>'Цены 2'!O133+Сбытовые!O149</f>
        <v>2.37</v>
      </c>
      <c r="P199" s="8">
        <f>'Цены 2'!P133+Сбытовые!P149</f>
        <v>2.29</v>
      </c>
      <c r="Q199" s="8">
        <f>'Цены 2'!Q133+Сбытовые!Q149</f>
        <v>3.81</v>
      </c>
      <c r="R199" s="8">
        <f>'Цены 2'!R133+Сбытовые!R149</f>
        <v>3.41</v>
      </c>
      <c r="S199" s="8">
        <f>'Цены 2'!S133+Сбытовые!S149</f>
        <v>1.59</v>
      </c>
      <c r="T199" s="8">
        <f>'Цены 2'!T133+Сбытовые!T149</f>
        <v>4.29</v>
      </c>
      <c r="U199" s="8">
        <f>'Цены 2'!U133+Сбытовые!U149</f>
        <v>87.37</v>
      </c>
      <c r="V199" s="8">
        <f>'Цены 2'!V133+Сбытовые!V149</f>
        <v>23.03</v>
      </c>
      <c r="W199" s="8">
        <f>'Цены 2'!W133+Сбытовые!W149</f>
        <v>10.66</v>
      </c>
      <c r="X199" s="8">
        <f>'Цены 2'!X133+Сбытовые!X149</f>
        <v>145.44</v>
      </c>
      <c r="Y199" s="8">
        <f>'Цены 2'!Y133+Сбытовые!Y149</f>
        <v>99.93</v>
      </c>
    </row>
    <row r="200" spans="1:25" x14ac:dyDescent="0.25">
      <c r="A200" s="7">
        <v>23</v>
      </c>
      <c r="B200" s="8">
        <f>'Цены 2'!B134+Сбытовые!B150</f>
        <v>12</v>
      </c>
      <c r="C200" s="8">
        <f>'Цены 2'!C134+Сбытовые!C150</f>
        <v>0</v>
      </c>
      <c r="D200" s="8">
        <f>'Цены 2'!D134+Сбытовые!D150</f>
        <v>0</v>
      </c>
      <c r="E200" s="8">
        <f>'Цены 2'!E134+Сбытовые!E150</f>
        <v>0</v>
      </c>
      <c r="F200" s="8">
        <f>'Цены 2'!F134+Сбытовые!F150</f>
        <v>0</v>
      </c>
      <c r="G200" s="8">
        <f>'Цены 2'!G134+Сбытовые!G150</f>
        <v>0</v>
      </c>
      <c r="H200" s="8">
        <f>'Цены 2'!H134+Сбытовые!H150</f>
        <v>0</v>
      </c>
      <c r="I200" s="8">
        <f>'Цены 2'!I134+Сбытовые!I150</f>
        <v>0</v>
      </c>
      <c r="J200" s="8">
        <f>'Цены 2'!J134+Сбытовые!J150</f>
        <v>0</v>
      </c>
      <c r="K200" s="8">
        <f>'Цены 2'!K134+Сбытовые!K150</f>
        <v>0.76</v>
      </c>
      <c r="L200" s="8">
        <f>'Цены 2'!L134+Сбытовые!L150</f>
        <v>0.85</v>
      </c>
      <c r="M200" s="8">
        <f>'Цены 2'!M134+Сбытовые!M150</f>
        <v>0.86</v>
      </c>
      <c r="N200" s="8">
        <f>'Цены 2'!N134+Сбытовые!N150</f>
        <v>0.8</v>
      </c>
      <c r="O200" s="8">
        <f>'Цены 2'!O134+Сбытовые!O150</f>
        <v>1.85</v>
      </c>
      <c r="P200" s="8">
        <f>'Цены 2'!P134+Сбытовые!P150</f>
        <v>1.73</v>
      </c>
      <c r="Q200" s="8">
        <f>'Цены 2'!Q134+Сбытовые!Q150</f>
        <v>2.21</v>
      </c>
      <c r="R200" s="8">
        <f>'Цены 2'!R134+Сбытовые!R150</f>
        <v>0.22</v>
      </c>
      <c r="S200" s="8">
        <f>'Цены 2'!S134+Сбытовые!S150</f>
        <v>0</v>
      </c>
      <c r="T200" s="8">
        <f>'Цены 2'!T134+Сбытовые!T150</f>
        <v>65.38</v>
      </c>
      <c r="U200" s="8">
        <f>'Цены 2'!U134+Сбытовые!U150</f>
        <v>88.59</v>
      </c>
      <c r="V200" s="8">
        <f>'Цены 2'!V134+Сбытовые!V150</f>
        <v>389.25</v>
      </c>
      <c r="W200" s="8">
        <f>'Цены 2'!W134+Сбытовые!W150</f>
        <v>13.7</v>
      </c>
      <c r="X200" s="8">
        <f>'Цены 2'!X134+Сбытовые!X150</f>
        <v>0</v>
      </c>
      <c r="Y200" s="8">
        <f>'Цены 2'!Y134+Сбытовые!Y150</f>
        <v>19.02</v>
      </c>
    </row>
    <row r="201" spans="1:25" x14ac:dyDescent="0.25">
      <c r="A201" s="7">
        <v>24</v>
      </c>
      <c r="B201" s="8">
        <f>'Цены 2'!B135+Сбытовые!B151</f>
        <v>78.45</v>
      </c>
      <c r="C201" s="8">
        <f>'Цены 2'!C135+Сбытовые!C151</f>
        <v>1.89</v>
      </c>
      <c r="D201" s="8">
        <f>'Цены 2'!D135+Сбытовые!D151</f>
        <v>0.01</v>
      </c>
      <c r="E201" s="8">
        <f>'Цены 2'!E135+Сбытовые!E151</f>
        <v>0</v>
      </c>
      <c r="F201" s="8">
        <f>'Цены 2'!F135+Сбытовые!F151</f>
        <v>0</v>
      </c>
      <c r="G201" s="8">
        <f>'Цены 2'!G135+Сбытовые!G151</f>
        <v>0</v>
      </c>
      <c r="H201" s="8">
        <f>'Цены 2'!H135+Сбытовые!H151</f>
        <v>0</v>
      </c>
      <c r="I201" s="8">
        <f>'Цены 2'!I135+Сбытовые!I151</f>
        <v>0</v>
      </c>
      <c r="J201" s="8">
        <f>'Цены 2'!J135+Сбытовые!J151</f>
        <v>0</v>
      </c>
      <c r="K201" s="8">
        <f>'Цены 2'!K135+Сбытовые!K151</f>
        <v>105.56</v>
      </c>
      <c r="L201" s="8">
        <f>'Цены 2'!L135+Сбытовые!L151</f>
        <v>96.69</v>
      </c>
      <c r="M201" s="8">
        <f>'Цены 2'!M135+Сбытовые!M151</f>
        <v>134.25</v>
      </c>
      <c r="N201" s="8">
        <f>'Цены 2'!N135+Сбытовые!N151</f>
        <v>144.29</v>
      </c>
      <c r="O201" s="8">
        <f>'Цены 2'!O135+Сбытовые!O151</f>
        <v>125.33</v>
      </c>
      <c r="P201" s="8">
        <f>'Цены 2'!P135+Сбытовые!P151</f>
        <v>122.96</v>
      </c>
      <c r="Q201" s="8">
        <f>'Цены 2'!Q135+Сбытовые!Q151</f>
        <v>113.74</v>
      </c>
      <c r="R201" s="8">
        <f>'Цены 2'!R135+Сбытовые!R151</f>
        <v>110.07</v>
      </c>
      <c r="S201" s="8">
        <f>'Цены 2'!S135+Сбытовые!S151</f>
        <v>91.33</v>
      </c>
      <c r="T201" s="8">
        <f>'Цены 2'!T135+Сбытовые!T151</f>
        <v>146.38</v>
      </c>
      <c r="U201" s="8">
        <f>'Цены 2'!U135+Сбытовые!U151</f>
        <v>331.97</v>
      </c>
      <c r="V201" s="8">
        <f>'Цены 2'!V135+Сбытовые!V151</f>
        <v>108.88</v>
      </c>
      <c r="W201" s="8">
        <f>'Цены 2'!W135+Сбытовые!W151</f>
        <v>461.12</v>
      </c>
      <c r="X201" s="8">
        <f>'Цены 2'!X135+Сбытовые!X151</f>
        <v>708.37</v>
      </c>
      <c r="Y201" s="8">
        <f>'Цены 2'!Y135+Сбытовые!Y151</f>
        <v>272.55</v>
      </c>
    </row>
    <row r="202" spans="1:25" x14ac:dyDescent="0.25">
      <c r="A202" s="7">
        <v>25</v>
      </c>
      <c r="B202" s="8">
        <f>'Цены 2'!B136+Сбытовые!B152</f>
        <v>87.38</v>
      </c>
      <c r="C202" s="8">
        <f>'Цены 2'!C136+Сбытовые!C152</f>
        <v>31.76</v>
      </c>
      <c r="D202" s="8">
        <f>'Цены 2'!D136+Сбытовые!D152</f>
        <v>48.13</v>
      </c>
      <c r="E202" s="8">
        <f>'Цены 2'!E136+Сбытовые!E152</f>
        <v>1.38</v>
      </c>
      <c r="F202" s="8">
        <f>'Цены 2'!F136+Сбытовые!F152</f>
        <v>0</v>
      </c>
      <c r="G202" s="8">
        <f>'Цены 2'!G136+Сбытовые!G152</f>
        <v>0.03</v>
      </c>
      <c r="H202" s="8">
        <f>'Цены 2'!H136+Сбытовые!H152</f>
        <v>0</v>
      </c>
      <c r="I202" s="8">
        <f>'Цены 2'!I136+Сбытовые!I152</f>
        <v>0</v>
      </c>
      <c r="J202" s="8">
        <f>'Цены 2'!J136+Сбытовые!J152</f>
        <v>7.64</v>
      </c>
      <c r="K202" s="8">
        <f>'Цены 2'!K136+Сбытовые!K152</f>
        <v>88.32</v>
      </c>
      <c r="L202" s="8">
        <f>'Цены 2'!L136+Сбытовые!L152</f>
        <v>95.33</v>
      </c>
      <c r="M202" s="8">
        <f>'Цены 2'!M136+Сбытовые!M152</f>
        <v>95.85</v>
      </c>
      <c r="N202" s="8">
        <f>'Цены 2'!N136+Сбытовые!N152</f>
        <v>128.79</v>
      </c>
      <c r="O202" s="8">
        <f>'Цены 2'!O136+Сбытовые!O152</f>
        <v>72.19</v>
      </c>
      <c r="P202" s="8">
        <f>'Цены 2'!P136+Сбытовые!P152</f>
        <v>84.89</v>
      </c>
      <c r="Q202" s="8">
        <f>'Цены 2'!Q136+Сбытовые!Q152</f>
        <v>112.25</v>
      </c>
      <c r="R202" s="8">
        <f>'Цены 2'!R136+Сбытовые!R152</f>
        <v>6.9</v>
      </c>
      <c r="S202" s="8">
        <f>'Цены 2'!S136+Сбытовые!S152</f>
        <v>3.49</v>
      </c>
      <c r="T202" s="8">
        <f>'Цены 2'!T136+Сбытовые!T152</f>
        <v>123.01</v>
      </c>
      <c r="U202" s="8">
        <f>'Цены 2'!U136+Сбытовые!U152</f>
        <v>377.01</v>
      </c>
      <c r="V202" s="8">
        <f>'Цены 2'!V136+Сбытовые!V152</f>
        <v>379.62</v>
      </c>
      <c r="W202" s="8">
        <f>'Цены 2'!W136+Сбытовые!W152</f>
        <v>531.35</v>
      </c>
      <c r="X202" s="8">
        <f>'Цены 2'!X136+Сбытовые!X152</f>
        <v>220.77</v>
      </c>
      <c r="Y202" s="8">
        <f>'Цены 2'!Y136+Сбытовые!Y152</f>
        <v>160.41</v>
      </c>
    </row>
    <row r="203" spans="1:25" x14ac:dyDescent="0.25">
      <c r="A203" s="7">
        <v>26</v>
      </c>
      <c r="B203" s="8">
        <f>'Цены 2'!B137+Сбытовые!B153</f>
        <v>0</v>
      </c>
      <c r="C203" s="8">
        <f>'Цены 2'!C137+Сбытовые!C153</f>
        <v>0</v>
      </c>
      <c r="D203" s="8">
        <f>'Цены 2'!D137+Сбытовые!D153</f>
        <v>0</v>
      </c>
      <c r="E203" s="8">
        <f>'Цены 2'!E137+Сбытовые!E153</f>
        <v>0</v>
      </c>
      <c r="F203" s="8">
        <f>'Цены 2'!F137+Сбытовые!F153</f>
        <v>0</v>
      </c>
      <c r="G203" s="8">
        <f>'Цены 2'!G137+Сбытовые!G153</f>
        <v>0</v>
      </c>
      <c r="H203" s="8">
        <f>'Цены 2'!H137+Сбытовые!H153</f>
        <v>0</v>
      </c>
      <c r="I203" s="8">
        <f>'Цены 2'!I137+Сбытовые!I153</f>
        <v>0</v>
      </c>
      <c r="J203" s="8">
        <f>'Цены 2'!J137+Сбытовые!J153</f>
        <v>0</v>
      </c>
      <c r="K203" s="8">
        <f>'Цены 2'!K137+Сбытовые!K153</f>
        <v>18.47</v>
      </c>
      <c r="L203" s="8">
        <f>'Цены 2'!L137+Сбытовые!L153</f>
        <v>40.770000000000003</v>
      </c>
      <c r="M203" s="8">
        <f>'Цены 2'!M137+Сбытовые!M153</f>
        <v>1.81</v>
      </c>
      <c r="N203" s="8">
        <f>'Цены 2'!N137+Сбытовые!N153</f>
        <v>0</v>
      </c>
      <c r="O203" s="8">
        <f>'Цены 2'!O137+Сбытовые!O153</f>
        <v>0</v>
      </c>
      <c r="P203" s="8">
        <f>'Цены 2'!P137+Сбытовые!P153</f>
        <v>0</v>
      </c>
      <c r="Q203" s="8">
        <f>'Цены 2'!Q137+Сбытовые!Q153</f>
        <v>0</v>
      </c>
      <c r="R203" s="8">
        <f>'Цены 2'!R137+Сбытовые!R153</f>
        <v>0</v>
      </c>
      <c r="S203" s="8">
        <f>'Цены 2'!S137+Сбытовые!S153</f>
        <v>0</v>
      </c>
      <c r="T203" s="8">
        <f>'Цены 2'!T137+Сбытовые!T153</f>
        <v>0</v>
      </c>
      <c r="U203" s="8">
        <f>'Цены 2'!U137+Сбытовые!U153</f>
        <v>33.200000000000003</v>
      </c>
      <c r="V203" s="8">
        <f>'Цены 2'!V137+Сбытовые!V153</f>
        <v>90.34</v>
      </c>
      <c r="W203" s="8">
        <f>'Цены 2'!W137+Сбытовые!W153</f>
        <v>389.12</v>
      </c>
      <c r="X203" s="8">
        <f>'Цены 2'!X137+Сбытовые!X153</f>
        <v>0.08</v>
      </c>
      <c r="Y203" s="8">
        <f>'Цены 2'!Y137+Сбытовые!Y153</f>
        <v>176.09</v>
      </c>
    </row>
    <row r="204" spans="1:25" x14ac:dyDescent="0.25">
      <c r="A204" s="7">
        <v>27</v>
      </c>
      <c r="B204" s="8">
        <f>'Цены 2'!B138+Сбытовые!B154</f>
        <v>0</v>
      </c>
      <c r="C204" s="8">
        <f>'Цены 2'!C138+Сбытовые!C154</f>
        <v>1.53</v>
      </c>
      <c r="D204" s="8">
        <f>'Цены 2'!D138+Сбытовые!D154</f>
        <v>0.33</v>
      </c>
      <c r="E204" s="8">
        <f>'Цены 2'!E138+Сбытовые!E154</f>
        <v>0</v>
      </c>
      <c r="F204" s="8">
        <f>'Цены 2'!F138+Сбытовые!F154</f>
        <v>0</v>
      </c>
      <c r="G204" s="8">
        <f>'Цены 2'!G138+Сбытовые!G154</f>
        <v>0</v>
      </c>
      <c r="H204" s="8">
        <f>'Цены 2'!H138+Сбытовые!H154</f>
        <v>0</v>
      </c>
      <c r="I204" s="8">
        <f>'Цены 2'!I138+Сбытовые!I154</f>
        <v>0</v>
      </c>
      <c r="J204" s="8">
        <f>'Цены 2'!J138+Сбытовые!J154</f>
        <v>0</v>
      </c>
      <c r="K204" s="8">
        <f>'Цены 2'!K138+Сбытовые!K154</f>
        <v>0</v>
      </c>
      <c r="L204" s="8">
        <f>'Цены 2'!L138+Сбытовые!L154</f>
        <v>0.16</v>
      </c>
      <c r="M204" s="8">
        <f>'Цены 2'!M138+Сбытовые!M154</f>
        <v>3.87</v>
      </c>
      <c r="N204" s="8">
        <f>'Цены 2'!N138+Сбытовые!N154</f>
        <v>1.25</v>
      </c>
      <c r="O204" s="8">
        <f>'Цены 2'!O138+Сбытовые!O154</f>
        <v>0</v>
      </c>
      <c r="P204" s="8">
        <f>'Цены 2'!P138+Сбытовые!P154</f>
        <v>0</v>
      </c>
      <c r="Q204" s="8">
        <f>'Цены 2'!Q138+Сбытовые!Q154</f>
        <v>0</v>
      </c>
      <c r="R204" s="8">
        <f>'Цены 2'!R138+Сбытовые!R154</f>
        <v>0</v>
      </c>
      <c r="S204" s="8">
        <f>'Цены 2'!S138+Сбытовые!S154</f>
        <v>0</v>
      </c>
      <c r="T204" s="8">
        <f>'Цены 2'!T138+Сбытовые!T154</f>
        <v>0</v>
      </c>
      <c r="U204" s="8">
        <f>'Цены 2'!U138+Сбытовые!U154</f>
        <v>0.7</v>
      </c>
      <c r="V204" s="8">
        <f>'Цены 2'!V138+Сбытовые!V154</f>
        <v>2.68</v>
      </c>
      <c r="W204" s="8">
        <f>'Цены 2'!W138+Сбытовые!W154</f>
        <v>0.22</v>
      </c>
      <c r="X204" s="8">
        <f>'Цены 2'!X138+Сбытовые!X154</f>
        <v>0.51</v>
      </c>
      <c r="Y204" s="8">
        <f>'Цены 2'!Y138+Сбытовые!Y154</f>
        <v>0</v>
      </c>
    </row>
    <row r="205" spans="1:25" x14ac:dyDescent="0.25">
      <c r="A205" s="7">
        <v>28</v>
      </c>
      <c r="B205" s="8">
        <f>'Цены 2'!B139+Сбытовые!B155</f>
        <v>0.05</v>
      </c>
      <c r="C205" s="8">
        <f>'Цены 2'!C139+Сбытовые!C155</f>
        <v>8.7899999999999991</v>
      </c>
      <c r="D205" s="8">
        <f>'Цены 2'!D139+Сбытовые!D155</f>
        <v>8.2200000000000006</v>
      </c>
      <c r="E205" s="8">
        <f>'Цены 2'!E139+Сбытовые!E155</f>
        <v>0</v>
      </c>
      <c r="F205" s="8">
        <f>'Цены 2'!F139+Сбытовые!F155</f>
        <v>0</v>
      </c>
      <c r="G205" s="8">
        <f>'Цены 2'!G139+Сбытовые!G155</f>
        <v>0</v>
      </c>
      <c r="H205" s="8">
        <f>'Цены 2'!H139+Сбытовые!H155</f>
        <v>0</v>
      </c>
      <c r="I205" s="8">
        <f>'Цены 2'!I139+Сбытовые!I155</f>
        <v>0</v>
      </c>
      <c r="J205" s="8">
        <f>'Цены 2'!J139+Сбытовые!J155</f>
        <v>0</v>
      </c>
      <c r="K205" s="8">
        <f>'Цены 2'!K139+Сбытовые!K155</f>
        <v>0</v>
      </c>
      <c r="L205" s="8">
        <f>'Цены 2'!L139+Сбытовые!L155</f>
        <v>0</v>
      </c>
      <c r="M205" s="8">
        <f>'Цены 2'!M139+Сбытовые!M155</f>
        <v>0</v>
      </c>
      <c r="N205" s="8">
        <f>'Цены 2'!N139+Сбытовые!N155</f>
        <v>0</v>
      </c>
      <c r="O205" s="8">
        <f>'Цены 2'!O139+Сбытовые!O155</f>
        <v>0</v>
      </c>
      <c r="P205" s="8">
        <f>'Цены 2'!P139+Сбытовые!P155</f>
        <v>0</v>
      </c>
      <c r="Q205" s="8">
        <f>'Цены 2'!Q139+Сбытовые!Q155</f>
        <v>0</v>
      </c>
      <c r="R205" s="8">
        <f>'Цены 2'!R139+Сбытовые!R155</f>
        <v>0</v>
      </c>
      <c r="S205" s="8">
        <f>'Цены 2'!S139+Сбытовые!S155</f>
        <v>0</v>
      </c>
      <c r="T205" s="8">
        <f>'Цены 2'!T139+Сбытовые!T155</f>
        <v>0</v>
      </c>
      <c r="U205" s="8">
        <f>'Цены 2'!U139+Сбытовые!U155</f>
        <v>0</v>
      </c>
      <c r="V205" s="8">
        <f>'Цены 2'!V139+Сбытовые!V155</f>
        <v>105.04</v>
      </c>
      <c r="W205" s="8">
        <f>'Цены 2'!W139+Сбытовые!W155</f>
        <v>338.78</v>
      </c>
      <c r="X205" s="8">
        <f>'Цены 2'!X139+Сбытовые!X155</f>
        <v>337.17</v>
      </c>
      <c r="Y205" s="8">
        <f>'Цены 2'!Y139+Сбытовые!Y155</f>
        <v>401.91</v>
      </c>
    </row>
    <row r="206" spans="1:25" x14ac:dyDescent="0.25">
      <c r="A206" s="7">
        <v>29</v>
      </c>
      <c r="B206" s="8">
        <f>'Цены 2'!B140+Сбытовые!B156</f>
        <v>5.42</v>
      </c>
      <c r="C206" s="8">
        <f>'Цены 2'!C140+Сбытовые!C156</f>
        <v>0</v>
      </c>
      <c r="D206" s="8">
        <f>'Цены 2'!D140+Сбытовые!D156</f>
        <v>0</v>
      </c>
      <c r="E206" s="8">
        <f>'Цены 2'!E140+Сбытовые!E156</f>
        <v>0</v>
      </c>
      <c r="F206" s="8">
        <f>'Цены 2'!F140+Сбытовые!F156</f>
        <v>0</v>
      </c>
      <c r="G206" s="8">
        <f>'Цены 2'!G140+Сбытовые!G156</f>
        <v>0</v>
      </c>
      <c r="H206" s="8">
        <f>'Цены 2'!H140+Сбытовые!H156</f>
        <v>0</v>
      </c>
      <c r="I206" s="8">
        <f>'Цены 2'!I140+Сбытовые!I156</f>
        <v>0</v>
      </c>
      <c r="J206" s="8">
        <f>'Цены 2'!J140+Сбытовые!J156</f>
        <v>0</v>
      </c>
      <c r="K206" s="8">
        <f>'Цены 2'!K140+Сбытовые!K156</f>
        <v>0</v>
      </c>
      <c r="L206" s="8">
        <f>'Цены 2'!L140+Сбытовые!L156</f>
        <v>0</v>
      </c>
      <c r="M206" s="8">
        <f>'Цены 2'!M140+Сбытовые!M156</f>
        <v>0</v>
      </c>
      <c r="N206" s="8">
        <f>'Цены 2'!N140+Сбытовые!N156</f>
        <v>0</v>
      </c>
      <c r="O206" s="8">
        <f>'Цены 2'!O140+Сбытовые!O156</f>
        <v>0</v>
      </c>
      <c r="P206" s="8">
        <f>'Цены 2'!P140+Сбытовые!P156</f>
        <v>0</v>
      </c>
      <c r="Q206" s="8">
        <f>'Цены 2'!Q140+Сбытовые!Q156</f>
        <v>0</v>
      </c>
      <c r="R206" s="8">
        <f>'Цены 2'!R140+Сбытовые!R156</f>
        <v>0</v>
      </c>
      <c r="S206" s="8">
        <f>'Цены 2'!S140+Сбытовые!S156</f>
        <v>0</v>
      </c>
      <c r="T206" s="8">
        <f>'Цены 2'!T140+Сбытовые!T156</f>
        <v>0</v>
      </c>
      <c r="U206" s="8">
        <f>'Цены 2'!U140+Сбытовые!U156</f>
        <v>0</v>
      </c>
      <c r="V206" s="8">
        <f>'Цены 2'!V140+Сбытовые!V156</f>
        <v>0.03</v>
      </c>
      <c r="W206" s="8">
        <f>'Цены 2'!W140+Сбытовые!W156</f>
        <v>0.01</v>
      </c>
      <c r="X206" s="8">
        <f>'Цены 2'!X140+Сбытовые!X156</f>
        <v>0.01</v>
      </c>
      <c r="Y206" s="8">
        <f>'Цены 2'!Y140+Сбытовые!Y156</f>
        <v>0</v>
      </c>
    </row>
    <row r="207" spans="1:25" x14ac:dyDescent="0.25">
      <c r="A207" s="7">
        <v>30</v>
      </c>
      <c r="B207" s="8">
        <f>'Цены 2'!B141+Сбытовые!B157</f>
        <v>0</v>
      </c>
      <c r="C207" s="8">
        <f>'Цены 2'!C141+Сбытовые!C157</f>
        <v>0</v>
      </c>
      <c r="D207" s="8">
        <f>'Цены 2'!D141+Сбытовые!D157</f>
        <v>74.56</v>
      </c>
      <c r="E207" s="8">
        <f>'Цены 2'!E141+Сбытовые!E157</f>
        <v>0</v>
      </c>
      <c r="F207" s="8">
        <f>'Цены 2'!F141+Сбытовые!F157</f>
        <v>0</v>
      </c>
      <c r="G207" s="8">
        <f>'Цены 2'!G141+Сбытовые!G157</f>
        <v>0</v>
      </c>
      <c r="H207" s="8">
        <f>'Цены 2'!H141+Сбытовые!H157</f>
        <v>0</v>
      </c>
      <c r="I207" s="8">
        <f>'Цены 2'!I141+Сбытовые!I157</f>
        <v>0</v>
      </c>
      <c r="J207" s="8">
        <f>'Цены 2'!J141+Сбытовые!J157</f>
        <v>0</v>
      </c>
      <c r="K207" s="8">
        <f>'Цены 2'!K141+Сбытовые!K157</f>
        <v>0</v>
      </c>
      <c r="L207" s="8">
        <f>'Цены 2'!L141+Сбытовые!L157</f>
        <v>0</v>
      </c>
      <c r="M207" s="8">
        <f>'Цены 2'!M141+Сбытовые!M157</f>
        <v>0</v>
      </c>
      <c r="N207" s="8">
        <f>'Цены 2'!N141+Сбытовые!N157</f>
        <v>0</v>
      </c>
      <c r="O207" s="8">
        <f>'Цены 2'!O141+Сбытовые!O157</f>
        <v>0</v>
      </c>
      <c r="P207" s="8">
        <f>'Цены 2'!P141+Сбытовые!P157</f>
        <v>0</v>
      </c>
      <c r="Q207" s="8">
        <f>'Цены 2'!Q141+Сбытовые!Q157</f>
        <v>0</v>
      </c>
      <c r="R207" s="8">
        <f>'Цены 2'!R141+Сбытовые!R157</f>
        <v>0</v>
      </c>
      <c r="S207" s="8">
        <f>'Цены 2'!S141+Сбытовые!S157</f>
        <v>0</v>
      </c>
      <c r="T207" s="8">
        <f>'Цены 2'!T141+Сбытовые!T157</f>
        <v>0</v>
      </c>
      <c r="U207" s="8">
        <f>'Цены 2'!U141+Сбытовые!U157</f>
        <v>102.77</v>
      </c>
      <c r="V207" s="8">
        <f>'Цены 2'!V141+Сбытовые!V157</f>
        <v>33.520000000000003</v>
      </c>
      <c r="W207" s="8">
        <f>'Цены 2'!W141+Сбытовые!W157</f>
        <v>0.22</v>
      </c>
      <c r="X207" s="8">
        <f>'Цены 2'!X141+Сбытовые!X157</f>
        <v>0</v>
      </c>
      <c r="Y207" s="8">
        <f>'Цены 2'!Y141+Сбытовые!Y157</f>
        <v>21.35</v>
      </c>
    </row>
    <row r="208" spans="1:25" x14ac:dyDescent="0.25">
      <c r="A208" s="7">
        <v>31</v>
      </c>
      <c r="B208" s="8">
        <f>'Цены 2'!B142+Сбытовые!B158</f>
        <v>0</v>
      </c>
      <c r="C208" s="8">
        <f>'Цены 2'!C142+Сбытовые!C158</f>
        <v>0</v>
      </c>
      <c r="D208" s="8">
        <f>'Цены 2'!D142+Сбытовые!D158</f>
        <v>0</v>
      </c>
      <c r="E208" s="8">
        <f>'Цены 2'!E142+Сбытовые!E158</f>
        <v>0</v>
      </c>
      <c r="F208" s="8">
        <f>'Цены 2'!F142+Сбытовые!F158</f>
        <v>0</v>
      </c>
      <c r="G208" s="8">
        <f>'Цены 2'!G142+Сбытовые!G158</f>
        <v>0</v>
      </c>
      <c r="H208" s="8">
        <f>'Цены 2'!H142+Сбытовые!H158</f>
        <v>0</v>
      </c>
      <c r="I208" s="8">
        <f>'Цены 2'!I142+Сбытовые!I158</f>
        <v>0</v>
      </c>
      <c r="J208" s="8">
        <f>'Цены 2'!J142+Сбытовые!J158</f>
        <v>0</v>
      </c>
      <c r="K208" s="8">
        <f>'Цены 2'!K142+Сбытовые!K158</f>
        <v>0</v>
      </c>
      <c r="L208" s="8">
        <f>'Цены 2'!L142+Сбытовые!L158</f>
        <v>0</v>
      </c>
      <c r="M208" s="8">
        <f>'Цены 2'!M142+Сбытовые!M158</f>
        <v>0</v>
      </c>
      <c r="N208" s="8">
        <f>'Цены 2'!N142+Сбытовые!N158</f>
        <v>0</v>
      </c>
      <c r="O208" s="8">
        <f>'Цены 2'!O142+Сбытовые!O158</f>
        <v>0</v>
      </c>
      <c r="P208" s="8">
        <f>'Цены 2'!P142+Сбытовые!P158</f>
        <v>0</v>
      </c>
      <c r="Q208" s="8">
        <f>'Цены 2'!Q142+Сбытовые!Q158</f>
        <v>0</v>
      </c>
      <c r="R208" s="8">
        <f>'Цены 2'!R142+Сбытовые!R158</f>
        <v>0</v>
      </c>
      <c r="S208" s="8">
        <f>'Цены 2'!S142+Сбытовые!S158</f>
        <v>0</v>
      </c>
      <c r="T208" s="8">
        <f>'Цены 2'!T142+Сбытовые!T158</f>
        <v>0</v>
      </c>
      <c r="U208" s="8">
        <f>'Цены 2'!U142+Сбытовые!U158</f>
        <v>0</v>
      </c>
      <c r="V208" s="8">
        <f>'Цены 2'!V142+Сбытовые!V158</f>
        <v>0</v>
      </c>
      <c r="W208" s="8">
        <f>'Цены 2'!W142+Сбытовые!W158</f>
        <v>0</v>
      </c>
      <c r="X208" s="8">
        <f>'Цены 2'!X142+Сбытовые!X158</f>
        <v>0</v>
      </c>
      <c r="Y208" s="8">
        <f>'Цены 2'!Y142+Сбытовые!Y158</f>
        <v>0</v>
      </c>
    </row>
    <row r="211" spans="1:25" ht="15.75" x14ac:dyDescent="0.25"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1" t="s">
        <v>105</v>
      </c>
      <c r="T211" s="91"/>
      <c r="U211" s="91"/>
      <c r="V211" s="91"/>
      <c r="W211" s="91"/>
      <c r="X211" s="91"/>
    </row>
    <row r="212" spans="1:25" ht="15.75" x14ac:dyDescent="0.25">
      <c r="B212" s="92" t="s">
        <v>104</v>
      </c>
      <c r="C212" s="92"/>
      <c r="D212" s="92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146">
        <f>Цены!X9</f>
        <v>-1.38</v>
      </c>
      <c r="T212" s="146"/>
      <c r="U212" s="146"/>
      <c r="V212" s="146"/>
      <c r="W212" s="146"/>
      <c r="X212" s="146"/>
    </row>
    <row r="213" spans="1:25" ht="15.75" x14ac:dyDescent="0.25">
      <c r="B213" s="96" t="s">
        <v>106</v>
      </c>
      <c r="C213" s="92"/>
      <c r="D213" s="9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146">
        <f>Цены!X10</f>
        <v>228.16</v>
      </c>
      <c r="T213" s="146"/>
      <c r="U213" s="146"/>
      <c r="V213" s="146"/>
      <c r="W213" s="146"/>
      <c r="X213" s="146"/>
    </row>
    <row r="216" spans="1:25" ht="15.75" x14ac:dyDescent="0.25">
      <c r="A216" s="2" t="s">
        <v>96</v>
      </c>
      <c r="B216" s="2"/>
      <c r="C216" s="2"/>
      <c r="D216" s="2"/>
      <c r="E216" s="2"/>
      <c r="F216" s="2"/>
      <c r="G216" s="2"/>
      <c r="H216" s="2"/>
      <c r="I216" s="2"/>
      <c r="J216" s="18"/>
      <c r="K216" s="18"/>
      <c r="L216" s="2"/>
      <c r="M216" s="2"/>
      <c r="N216" s="2"/>
      <c r="O216" s="2"/>
      <c r="U216" s="126">
        <f>Цены!J3</f>
        <v>893803.03</v>
      </c>
      <c r="V216" s="126"/>
    </row>
    <row r="219" spans="1:25" ht="18.75" x14ac:dyDescent="0.3">
      <c r="A219" s="10" t="s">
        <v>150</v>
      </c>
    </row>
    <row r="220" spans="1:25" ht="16.5" x14ac:dyDescent="0.25">
      <c r="A220" s="11" t="s">
        <v>91</v>
      </c>
    </row>
    <row r="221" spans="1:25" x14ac:dyDescent="0.25">
      <c r="A221" s="97" t="s">
        <v>12</v>
      </c>
      <c r="B221" s="91" t="s">
        <v>92</v>
      </c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</row>
    <row r="222" spans="1:25" x14ac:dyDescent="0.25">
      <c r="A222" s="97"/>
      <c r="B222" s="6" t="s">
        <v>13</v>
      </c>
      <c r="C222" s="6" t="s">
        <v>14</v>
      </c>
      <c r="D222" s="6" t="s">
        <v>15</v>
      </c>
      <c r="E222" s="6" t="s">
        <v>16</v>
      </c>
      <c r="F222" s="6" t="s">
        <v>17</v>
      </c>
      <c r="G222" s="6" t="s">
        <v>18</v>
      </c>
      <c r="H222" s="6" t="s">
        <v>19</v>
      </c>
      <c r="I222" s="6" t="s">
        <v>20</v>
      </c>
      <c r="J222" s="6" t="s">
        <v>21</v>
      </c>
      <c r="K222" s="6" t="s">
        <v>22</v>
      </c>
      <c r="L222" s="6" t="s">
        <v>23</v>
      </c>
      <c r="M222" s="6" t="s">
        <v>24</v>
      </c>
      <c r="N222" s="6" t="s">
        <v>25</v>
      </c>
      <c r="O222" s="6" t="s">
        <v>26</v>
      </c>
      <c r="P222" s="6" t="s">
        <v>27</v>
      </c>
      <c r="Q222" s="6" t="s">
        <v>28</v>
      </c>
      <c r="R222" s="6" t="s">
        <v>29</v>
      </c>
      <c r="S222" s="6" t="s">
        <v>30</v>
      </c>
      <c r="T222" s="6" t="s">
        <v>31</v>
      </c>
      <c r="U222" s="6" t="s">
        <v>32</v>
      </c>
      <c r="V222" s="6" t="s">
        <v>33</v>
      </c>
      <c r="W222" s="6" t="s">
        <v>34</v>
      </c>
      <c r="X222" s="6" t="s">
        <v>35</v>
      </c>
      <c r="Y222" s="6" t="s">
        <v>36</v>
      </c>
    </row>
    <row r="223" spans="1:25" x14ac:dyDescent="0.25">
      <c r="A223" s="7">
        <v>1</v>
      </c>
      <c r="B223" s="8">
        <f>'Цены 2'!B6+Сбытовые!B165+Цены!$B$3+Цены!$G$3</f>
        <v>2691.7460000000001</v>
      </c>
      <c r="C223" s="8">
        <f>'Цены 2'!C6+Сбытовые!C165+Цены!$B$3+Цены!$G$3</f>
        <v>2682.3860000000004</v>
      </c>
      <c r="D223" s="8">
        <f>'Цены 2'!D6+Сбытовые!D165+Цены!$B$3+Цены!$G$3</f>
        <v>2648.5960000000005</v>
      </c>
      <c r="E223" s="8">
        <f>'Цены 2'!E6+Сбытовые!E165+Цены!$B$3+Цены!$G$3</f>
        <v>2476.1760000000004</v>
      </c>
      <c r="F223" s="8">
        <f>'Цены 2'!F6+Сбытовые!F165+Цены!$B$3+Цены!$G$3</f>
        <v>2672.5960000000005</v>
      </c>
      <c r="G223" s="8">
        <f>'Цены 2'!G6+Сбытовые!G165+Цены!$B$3+Цены!$G$3</f>
        <v>2675.6860000000001</v>
      </c>
      <c r="H223" s="8">
        <f>'Цены 2'!H6+Сбытовые!H165+Цены!$B$3+Цены!$G$3</f>
        <v>3448.2960000000003</v>
      </c>
      <c r="I223" s="8">
        <f>'Цены 2'!I6+Сбытовые!I165+Цены!$B$3+Цены!$G$3</f>
        <v>3735.9260000000004</v>
      </c>
      <c r="J223" s="8">
        <f>'Цены 2'!J6+Сбытовые!J165+Цены!$B$3+Цены!$G$3</f>
        <v>3854.4459999999999</v>
      </c>
      <c r="K223" s="8">
        <f>'Цены 2'!K6+Сбытовые!K165+Цены!$B$3+Цены!$G$3</f>
        <v>3916.7560000000003</v>
      </c>
      <c r="L223" s="8">
        <f>'Цены 2'!L6+Сбытовые!L165+Цены!$B$3+Цены!$G$3</f>
        <v>3916.5360000000001</v>
      </c>
      <c r="M223" s="8">
        <f>'Цены 2'!M6+Сбытовые!M165+Цены!$B$3+Цены!$G$3</f>
        <v>3906.9160000000002</v>
      </c>
      <c r="N223" s="8">
        <f>'Цены 2'!N6+Сбытовые!N165+Цены!$B$3+Цены!$G$3</f>
        <v>3889.7359999999999</v>
      </c>
      <c r="O223" s="8">
        <f>'Цены 2'!O6+Сбытовые!O165+Цены!$B$3+Цены!$G$3</f>
        <v>3887.4960000000001</v>
      </c>
      <c r="P223" s="8">
        <f>'Цены 2'!P6+Сбытовые!P165+Цены!$B$3+Цены!$G$3</f>
        <v>3881.3160000000003</v>
      </c>
      <c r="Q223" s="8">
        <f>'Цены 2'!Q6+Сбытовые!Q165+Цены!$B$3+Цены!$G$3</f>
        <v>3840.2260000000001</v>
      </c>
      <c r="R223" s="8">
        <f>'Цены 2'!R6+Сбытовые!R165+Цены!$B$3+Цены!$G$3</f>
        <v>3844.076</v>
      </c>
      <c r="S223" s="8">
        <f>'Цены 2'!S6+Сбытовые!S165+Цены!$B$3+Цены!$G$3</f>
        <v>3869.4660000000003</v>
      </c>
      <c r="T223" s="8">
        <f>'Цены 2'!T6+Сбытовые!T165+Цены!$B$3+Цены!$G$3</f>
        <v>4185.8860000000004</v>
      </c>
      <c r="U223" s="8">
        <f>'Цены 2'!U6+Сбытовые!U165+Цены!$B$3+Цены!$G$3</f>
        <v>4184.5260000000007</v>
      </c>
      <c r="V223" s="8">
        <f>'Цены 2'!V6+Сбытовые!V165+Цены!$B$3+Цены!$G$3</f>
        <v>4193.6959999999999</v>
      </c>
      <c r="W223" s="8">
        <f>'Цены 2'!W6+Сбытовые!W165+Цены!$B$3+Цены!$G$3</f>
        <v>3817.2960000000003</v>
      </c>
      <c r="X223" s="8">
        <f>'Цены 2'!X6+Сбытовые!X165+Цены!$B$3+Цены!$G$3</f>
        <v>3536.7960000000003</v>
      </c>
      <c r="Y223" s="8">
        <f>'Цены 2'!Y6+Сбытовые!Y165+Цены!$B$3+Цены!$G$3</f>
        <v>2956.5060000000003</v>
      </c>
    </row>
    <row r="224" spans="1:25" x14ac:dyDescent="0.25">
      <c r="A224" s="7">
        <v>2</v>
      </c>
      <c r="B224" s="8">
        <f>'Цены 2'!B7+Сбытовые!B166+Цены!$B$3+Цены!$G$3</f>
        <v>2678.5560000000005</v>
      </c>
      <c r="C224" s="8">
        <f>'Цены 2'!C7+Сбытовые!C166+Цены!$B$3+Цены!$G$3</f>
        <v>2626.0660000000003</v>
      </c>
      <c r="D224" s="8">
        <f>'Цены 2'!D7+Сбытовые!D166+Цены!$B$3+Цены!$G$3</f>
        <v>2341.6160000000004</v>
      </c>
      <c r="E224" s="8">
        <f>'Цены 2'!E7+Сбытовые!E166+Цены!$B$3+Цены!$G$3</f>
        <v>2341.6160000000004</v>
      </c>
      <c r="F224" s="8">
        <f>'Цены 2'!F7+Сбытовые!F166+Цены!$B$3+Цены!$G$3</f>
        <v>2341.6460000000002</v>
      </c>
      <c r="G224" s="8">
        <f>'Цены 2'!G7+Сбытовые!G166+Цены!$B$3+Цены!$G$3</f>
        <v>2662.0960000000005</v>
      </c>
      <c r="H224" s="8">
        <f>'Цены 2'!H7+Сбытовые!H166+Цены!$B$3+Цены!$G$3</f>
        <v>3439.3560000000002</v>
      </c>
      <c r="I224" s="8">
        <f>'Цены 2'!I7+Сбытовые!I166+Цены!$B$3+Цены!$G$3</f>
        <v>3763.2260000000001</v>
      </c>
      <c r="J224" s="8">
        <f>'Цены 2'!J7+Сбытовые!J166+Цены!$B$3+Цены!$G$3</f>
        <v>4044.4660000000003</v>
      </c>
      <c r="K224" s="8">
        <f>'Цены 2'!K7+Сбытовые!K166+Цены!$B$3+Цены!$G$3</f>
        <v>4196.3560000000007</v>
      </c>
      <c r="L224" s="8">
        <f>'Цены 2'!L7+Сбытовые!L166+Цены!$B$3+Цены!$G$3</f>
        <v>4201.6959999999999</v>
      </c>
      <c r="M224" s="8">
        <f>'Цены 2'!M7+Сбытовые!M166+Цены!$B$3+Цены!$G$3</f>
        <v>4197.9960000000001</v>
      </c>
      <c r="N224" s="8">
        <f>'Цены 2'!N7+Сбытовые!N166+Цены!$B$3+Цены!$G$3</f>
        <v>4184.1260000000002</v>
      </c>
      <c r="O224" s="8">
        <f>'Цены 2'!O7+Сбытовые!O166+Цены!$B$3+Цены!$G$3</f>
        <v>4185.5660000000007</v>
      </c>
      <c r="P224" s="8">
        <f>'Цены 2'!P7+Сбытовые!P166+Цены!$B$3+Цены!$G$3</f>
        <v>4189.8160000000007</v>
      </c>
      <c r="Q224" s="8">
        <f>'Цены 2'!Q7+Сбытовые!Q166+Цены!$B$3+Цены!$G$3</f>
        <v>4189.9160000000002</v>
      </c>
      <c r="R224" s="8">
        <f>'Цены 2'!R7+Сбытовые!R166+Цены!$B$3+Цены!$G$3</f>
        <v>4197.7060000000001</v>
      </c>
      <c r="S224" s="8">
        <f>'Цены 2'!S7+Сбытовые!S166+Цены!$B$3+Цены!$G$3</f>
        <v>4253.8560000000007</v>
      </c>
      <c r="T224" s="8">
        <f>'Цены 2'!T7+Сбытовые!T166+Цены!$B$3+Цены!$G$3</f>
        <v>4308.4459999999999</v>
      </c>
      <c r="U224" s="8">
        <f>'Цены 2'!U7+Сбытовые!U166+Цены!$B$3+Цены!$G$3</f>
        <v>4302.5160000000005</v>
      </c>
      <c r="V224" s="8">
        <f>'Цены 2'!V7+Сбытовые!V166+Цены!$B$3+Цены!$G$3</f>
        <v>4249.6860000000006</v>
      </c>
      <c r="W224" s="8">
        <f>'Цены 2'!W7+Сбытовые!W166+Цены!$B$3+Цены!$G$3</f>
        <v>4227.1559999999999</v>
      </c>
      <c r="X224" s="8">
        <f>'Цены 2'!X7+Сбытовые!X166+Цены!$B$3+Цены!$G$3</f>
        <v>3687.7160000000003</v>
      </c>
      <c r="Y224" s="8">
        <f>'Цены 2'!Y7+Сбытовые!Y166+Цены!$B$3+Цены!$G$3</f>
        <v>3432.4059999999999</v>
      </c>
    </row>
    <row r="225" spans="1:25" x14ac:dyDescent="0.25">
      <c r="A225" s="7">
        <v>3</v>
      </c>
      <c r="B225" s="8">
        <f>'Цены 2'!B8+Сбытовые!B167+Цены!$B$3+Цены!$G$3</f>
        <v>3267.2560000000003</v>
      </c>
      <c r="C225" s="8">
        <f>'Цены 2'!C8+Сбытовые!C167+Цены!$B$3+Цены!$G$3</f>
        <v>2911.0060000000003</v>
      </c>
      <c r="D225" s="8">
        <f>'Цены 2'!D8+Сбытовые!D167+Цены!$B$3+Цены!$G$3</f>
        <v>2651.1060000000002</v>
      </c>
      <c r="E225" s="8">
        <f>'Цены 2'!E8+Сбытовые!E167+Цены!$B$3+Цены!$G$3</f>
        <v>2618.3760000000002</v>
      </c>
      <c r="F225" s="8">
        <f>'Цены 2'!F8+Сбытовые!F167+Цены!$B$3+Цены!$G$3</f>
        <v>3208.7760000000003</v>
      </c>
      <c r="G225" s="8">
        <f>'Цены 2'!G8+Сбытовые!G167+Цены!$B$3+Цены!$G$3</f>
        <v>3314.2360000000003</v>
      </c>
      <c r="H225" s="8">
        <f>'Цены 2'!H8+Сбытовые!H167+Цены!$B$3+Цены!$G$3</f>
        <v>3546.7359999999999</v>
      </c>
      <c r="I225" s="8">
        <f>'Цены 2'!I8+Сбытовые!I167+Цены!$B$3+Цены!$G$3</f>
        <v>3864.3160000000003</v>
      </c>
      <c r="J225" s="8">
        <f>'Цены 2'!J8+Сбытовые!J167+Цены!$B$3+Цены!$G$3</f>
        <v>4237.0460000000003</v>
      </c>
      <c r="K225" s="8">
        <f>'Цены 2'!K8+Сбытовые!K167+Цены!$B$3+Цены!$G$3</f>
        <v>4295.5560000000005</v>
      </c>
      <c r="L225" s="8">
        <f>'Цены 2'!L8+Сбытовые!L167+Цены!$B$3+Цены!$G$3</f>
        <v>4303.5460000000003</v>
      </c>
      <c r="M225" s="8">
        <f>'Цены 2'!M8+Сбытовые!M167+Цены!$B$3+Цены!$G$3</f>
        <v>4272.1260000000002</v>
      </c>
      <c r="N225" s="8">
        <f>'Цены 2'!N8+Сбытовые!N167+Цены!$B$3+Цены!$G$3</f>
        <v>4249.9760000000006</v>
      </c>
      <c r="O225" s="8">
        <f>'Цены 2'!O8+Сбытовые!O167+Цены!$B$3+Цены!$G$3</f>
        <v>4249.9459999999999</v>
      </c>
      <c r="P225" s="8">
        <f>'Цены 2'!P8+Сбытовые!P167+Цены!$B$3+Цены!$G$3</f>
        <v>4250.9360000000006</v>
      </c>
      <c r="Q225" s="8">
        <f>'Цены 2'!Q8+Сбытовые!Q167+Цены!$B$3+Цены!$G$3</f>
        <v>4248.8160000000007</v>
      </c>
      <c r="R225" s="8">
        <f>'Цены 2'!R8+Сбытовые!R167+Цены!$B$3+Цены!$G$3</f>
        <v>4267.3760000000002</v>
      </c>
      <c r="S225" s="8">
        <f>'Цены 2'!S8+Сбытовые!S167+Цены!$B$3+Цены!$G$3</f>
        <v>4335.3160000000007</v>
      </c>
      <c r="T225" s="8">
        <f>'Цены 2'!T8+Сбытовые!T167+Цены!$B$3+Цены!$G$3</f>
        <v>4393.3159999999998</v>
      </c>
      <c r="U225" s="8">
        <f>'Цены 2'!U8+Сбытовые!U167+Цены!$B$3+Цены!$G$3</f>
        <v>4416.9160000000002</v>
      </c>
      <c r="V225" s="8">
        <f>'Цены 2'!V8+Сбытовые!V167+Цены!$B$3+Цены!$G$3</f>
        <v>4363.1959999999999</v>
      </c>
      <c r="W225" s="8">
        <f>'Цены 2'!W8+Сбытовые!W167+Цены!$B$3+Цены!$G$3</f>
        <v>4336.1760000000004</v>
      </c>
      <c r="X225" s="8">
        <f>'Цены 2'!X8+Сбытовые!X167+Цены!$B$3+Цены!$G$3</f>
        <v>4215.6760000000004</v>
      </c>
      <c r="Y225" s="8">
        <f>'Цены 2'!Y8+Сбытовые!Y167+Цены!$B$3+Цены!$G$3</f>
        <v>3667.7160000000003</v>
      </c>
    </row>
    <row r="226" spans="1:25" x14ac:dyDescent="0.25">
      <c r="A226" s="7">
        <v>4</v>
      </c>
      <c r="B226" s="8">
        <f>'Цены 2'!B9+Сбытовые!B168+Цены!$B$3+Цены!$G$3</f>
        <v>3603.1959999999999</v>
      </c>
      <c r="C226" s="8">
        <f>'Цены 2'!C9+Сбытовые!C168+Цены!$B$3+Цены!$G$3</f>
        <v>3449.9760000000001</v>
      </c>
      <c r="D226" s="8">
        <f>'Цены 2'!D9+Сбытовые!D168+Цены!$B$3+Цены!$G$3</f>
        <v>3376.7460000000001</v>
      </c>
      <c r="E226" s="8">
        <f>'Цены 2'!E9+Сбытовые!E168+Цены!$B$3+Цены!$G$3</f>
        <v>3326.826</v>
      </c>
      <c r="F226" s="8">
        <f>'Цены 2'!F9+Сбытовые!F168+Цены!$B$3+Цены!$G$3</f>
        <v>3351.2860000000001</v>
      </c>
      <c r="G226" s="8">
        <f>'Цены 2'!G9+Сбытовые!G168+Цены!$B$3+Цены!$G$3</f>
        <v>3443.7160000000003</v>
      </c>
      <c r="H226" s="8">
        <f>'Цены 2'!H9+Сбытовые!H168+Цены!$B$3+Цены!$G$3</f>
        <v>3567.8460000000005</v>
      </c>
      <c r="I226" s="8">
        <f>'Цены 2'!I9+Сбытовые!I168+Цены!$B$3+Цены!$G$3</f>
        <v>3677.9260000000004</v>
      </c>
      <c r="J226" s="8">
        <f>'Цены 2'!J9+Сбытовые!J168+Цены!$B$3+Цены!$G$3</f>
        <v>4166.4459999999999</v>
      </c>
      <c r="K226" s="8">
        <f>'Цены 2'!K9+Сбытовые!K168+Цены!$B$3+Цены!$G$3</f>
        <v>4222.9160000000002</v>
      </c>
      <c r="L226" s="8">
        <f>'Цены 2'!L9+Сбытовые!L168+Цены!$B$3+Цены!$G$3</f>
        <v>4239.4459999999999</v>
      </c>
      <c r="M226" s="8">
        <f>'Цены 2'!M9+Сбытовые!M168+Цены!$B$3+Цены!$G$3</f>
        <v>4228.4260000000004</v>
      </c>
      <c r="N226" s="8">
        <f>'Цены 2'!N9+Сбытовые!N168+Цены!$B$3+Цены!$G$3</f>
        <v>4226.9660000000003</v>
      </c>
      <c r="O226" s="8">
        <f>'Цены 2'!O9+Сбытовые!O168+Цены!$B$3+Цены!$G$3</f>
        <v>4213.6360000000004</v>
      </c>
      <c r="P226" s="8">
        <f>'Цены 2'!P9+Сбытовые!P168+Цены!$B$3+Цены!$G$3</f>
        <v>4230.7160000000003</v>
      </c>
      <c r="Q226" s="8">
        <f>'Цены 2'!Q9+Сбытовые!Q168+Цены!$B$3+Цены!$G$3</f>
        <v>4243.2260000000006</v>
      </c>
      <c r="R226" s="8">
        <f>'Цены 2'!R9+Сбытовые!R168+Цены!$B$3+Цены!$G$3</f>
        <v>4266.1660000000002</v>
      </c>
      <c r="S226" s="8">
        <f>'Цены 2'!S9+Сбытовые!S168+Цены!$B$3+Цены!$G$3</f>
        <v>4357.2260000000006</v>
      </c>
      <c r="T226" s="8">
        <f>'Цены 2'!T9+Сбытовые!T168+Цены!$B$3+Цены!$G$3</f>
        <v>4381.326</v>
      </c>
      <c r="U226" s="8">
        <f>'Цены 2'!U9+Сбытовые!U168+Цены!$B$3+Цены!$G$3</f>
        <v>4389.3460000000005</v>
      </c>
      <c r="V226" s="8">
        <f>'Цены 2'!V9+Сбытовые!V168+Цены!$B$3+Цены!$G$3</f>
        <v>4376.8860000000004</v>
      </c>
      <c r="W226" s="8">
        <f>'Цены 2'!W9+Сбытовые!W168+Цены!$B$3+Цены!$G$3</f>
        <v>4268.9160000000002</v>
      </c>
      <c r="X226" s="8">
        <f>'Цены 2'!X9+Сбытовые!X168+Цены!$B$3+Цены!$G$3</f>
        <v>4173.116</v>
      </c>
      <c r="Y226" s="8">
        <f>'Цены 2'!Y9+Сбытовые!Y168+Цены!$B$3+Цены!$G$3</f>
        <v>3649.9360000000001</v>
      </c>
    </row>
    <row r="227" spans="1:25" x14ac:dyDescent="0.25">
      <c r="A227" s="7">
        <v>5</v>
      </c>
      <c r="B227" s="8">
        <f>'Цены 2'!B10+Сбытовые!B169+Цены!$B$3+Цены!$G$3</f>
        <v>3519.9960000000001</v>
      </c>
      <c r="C227" s="8">
        <f>'Цены 2'!C10+Сбытовые!C169+Цены!$B$3+Цены!$G$3</f>
        <v>3413.4160000000002</v>
      </c>
      <c r="D227" s="8">
        <f>'Цены 2'!D10+Сбытовые!D169+Цены!$B$3+Цены!$G$3</f>
        <v>3364.2260000000006</v>
      </c>
      <c r="E227" s="8">
        <f>'Цены 2'!E10+Сбытовые!E169+Цены!$B$3+Цены!$G$3</f>
        <v>3425.7160000000003</v>
      </c>
      <c r="F227" s="8">
        <f>'Цены 2'!F10+Сбытовые!F169+Цены!$B$3+Цены!$G$3</f>
        <v>3448.8960000000002</v>
      </c>
      <c r="G227" s="8">
        <f>'Цены 2'!G10+Сбытовые!G169+Цены!$B$3+Цены!$G$3</f>
        <v>3675.7460000000001</v>
      </c>
      <c r="H227" s="8">
        <f>'Цены 2'!H10+Сбытовые!H169+Цены!$B$3+Цены!$G$3</f>
        <v>3649.326</v>
      </c>
      <c r="I227" s="8">
        <f>'Цены 2'!I10+Сбытовые!I169+Цены!$B$3+Цены!$G$3</f>
        <v>3743.2060000000001</v>
      </c>
      <c r="J227" s="8">
        <f>'Цены 2'!J10+Сбытовые!J169+Цены!$B$3+Цены!$G$3</f>
        <v>4125.5660000000007</v>
      </c>
      <c r="K227" s="8">
        <f>'Цены 2'!K10+Сбытовые!K169+Цены!$B$3+Цены!$G$3</f>
        <v>4172.6360000000004</v>
      </c>
      <c r="L227" s="8">
        <f>'Цены 2'!L10+Сбытовые!L169+Цены!$B$3+Цены!$G$3</f>
        <v>4177.6660000000002</v>
      </c>
      <c r="M227" s="8">
        <f>'Цены 2'!M10+Сбытовые!M169+Цены!$B$3+Цены!$G$3</f>
        <v>4180.9960000000001</v>
      </c>
      <c r="N227" s="8">
        <f>'Цены 2'!N10+Сбытовые!N169+Цены!$B$3+Цены!$G$3</f>
        <v>4177.7660000000005</v>
      </c>
      <c r="O227" s="8">
        <f>'Цены 2'!O10+Сбытовые!O169+Цены!$B$3+Цены!$G$3</f>
        <v>4173.7660000000005</v>
      </c>
      <c r="P227" s="8">
        <f>'Цены 2'!P10+Сбытовые!P169+Цены!$B$3+Цены!$G$3</f>
        <v>4178.4059999999999</v>
      </c>
      <c r="Q227" s="8">
        <f>'Цены 2'!Q10+Сбытовые!Q169+Цены!$B$3+Цены!$G$3</f>
        <v>4177.9059999999999</v>
      </c>
      <c r="R227" s="8">
        <f>'Цены 2'!R10+Сбытовые!R169+Цены!$B$3+Цены!$G$3</f>
        <v>4191.0460000000003</v>
      </c>
      <c r="S227" s="8">
        <f>'Цены 2'!S10+Сбытовые!S169+Цены!$B$3+Цены!$G$3</f>
        <v>4237.3860000000004</v>
      </c>
      <c r="T227" s="8">
        <f>'Цены 2'!T10+Сбытовые!T169+Цены!$B$3+Цены!$G$3</f>
        <v>4257.7160000000003</v>
      </c>
      <c r="U227" s="8">
        <f>'Цены 2'!U10+Сбытовые!U169+Цены!$B$3+Цены!$G$3</f>
        <v>4259.366</v>
      </c>
      <c r="V227" s="8">
        <f>'Цены 2'!V10+Сбытовые!V169+Цены!$B$3+Цены!$G$3</f>
        <v>4236.3960000000006</v>
      </c>
      <c r="W227" s="8">
        <f>'Цены 2'!W10+Сбытовые!W169+Цены!$B$3+Цены!$G$3</f>
        <v>4202.0960000000005</v>
      </c>
      <c r="X227" s="8">
        <f>'Цены 2'!X10+Сбытовые!X169+Цены!$B$3+Цены!$G$3</f>
        <v>4069.1660000000002</v>
      </c>
      <c r="Y227" s="8">
        <f>'Цены 2'!Y10+Сбытовые!Y169+Цены!$B$3+Цены!$G$3</f>
        <v>3652.8360000000002</v>
      </c>
    </row>
    <row r="228" spans="1:25" x14ac:dyDescent="0.25">
      <c r="A228" s="7">
        <v>6</v>
      </c>
      <c r="B228" s="8">
        <f>'Цены 2'!B11+Сбытовые!B170+Цены!$B$3+Цены!$G$3</f>
        <v>3437.6360000000004</v>
      </c>
      <c r="C228" s="8">
        <f>'Цены 2'!C11+Сбытовые!C170+Цены!$B$3+Цены!$G$3</f>
        <v>3366.9560000000001</v>
      </c>
      <c r="D228" s="8">
        <f>'Цены 2'!D11+Сбытовые!D170+Цены!$B$3+Цены!$G$3</f>
        <v>3312.8960000000002</v>
      </c>
      <c r="E228" s="8">
        <f>'Цены 2'!E11+Сбытовые!E170+Цены!$B$3+Цены!$G$3</f>
        <v>3273.9860000000003</v>
      </c>
      <c r="F228" s="8">
        <f>'Цены 2'!F11+Сбытовые!F170+Цены!$B$3+Цены!$G$3</f>
        <v>3282.4360000000006</v>
      </c>
      <c r="G228" s="8">
        <f>'Цены 2'!G11+Сбытовые!G170+Цены!$B$3+Цены!$G$3</f>
        <v>3323.0560000000005</v>
      </c>
      <c r="H228" s="8">
        <f>'Цены 2'!H11+Сбытовые!H170+Цены!$B$3+Цены!$G$3</f>
        <v>3360.7260000000006</v>
      </c>
      <c r="I228" s="8">
        <f>'Цены 2'!I11+Сбытовые!I170+Цены!$B$3+Цены!$G$3</f>
        <v>3470.4859999999999</v>
      </c>
      <c r="J228" s="8">
        <f>'Цены 2'!J11+Сбытовые!J170+Цены!$B$3+Цены!$G$3</f>
        <v>3661.4560000000001</v>
      </c>
      <c r="K228" s="8">
        <f>'Цены 2'!K11+Сбытовые!K170+Цены!$B$3+Цены!$G$3</f>
        <v>4116.2760000000007</v>
      </c>
      <c r="L228" s="8">
        <f>'Цены 2'!L11+Сбытовые!L170+Цены!$B$3+Цены!$G$3</f>
        <v>4137.7660000000005</v>
      </c>
      <c r="M228" s="8">
        <f>'Цены 2'!M11+Сбытовые!M170+Цены!$B$3+Цены!$G$3</f>
        <v>4134.9360000000006</v>
      </c>
      <c r="N228" s="8">
        <f>'Цены 2'!N11+Сбытовые!N170+Цены!$B$3+Цены!$G$3</f>
        <v>4110.5160000000005</v>
      </c>
      <c r="O228" s="8">
        <f>'Цены 2'!O11+Сбытовые!O170+Цены!$B$3+Цены!$G$3</f>
        <v>4103.1260000000002</v>
      </c>
      <c r="P228" s="8">
        <f>'Цены 2'!P11+Сбытовые!P170+Цены!$B$3+Цены!$G$3</f>
        <v>4107.4459999999999</v>
      </c>
      <c r="Q228" s="8">
        <f>'Цены 2'!Q11+Сбытовые!Q170+Цены!$B$3+Цены!$G$3</f>
        <v>4113.4160000000002</v>
      </c>
      <c r="R228" s="8">
        <f>'Цены 2'!R11+Сбытовые!R170+Цены!$B$3+Цены!$G$3</f>
        <v>4138.0260000000007</v>
      </c>
      <c r="S228" s="8">
        <f>'Цены 2'!S11+Сбытовые!S170+Цены!$B$3+Цены!$G$3</f>
        <v>4166.6060000000007</v>
      </c>
      <c r="T228" s="8">
        <f>'Цены 2'!T11+Сбытовые!T170+Цены!$B$3+Цены!$G$3</f>
        <v>4187.0460000000003</v>
      </c>
      <c r="U228" s="8">
        <f>'Цены 2'!U11+Сбытовые!U170+Цены!$B$3+Цены!$G$3</f>
        <v>4175.366</v>
      </c>
      <c r="V228" s="8">
        <f>'Цены 2'!V11+Сбытовые!V170+Цены!$B$3+Цены!$G$3</f>
        <v>4174.0260000000007</v>
      </c>
      <c r="W228" s="8">
        <f>'Цены 2'!W11+Сбытовые!W170+Цены!$B$3+Цены!$G$3</f>
        <v>4163.3760000000002</v>
      </c>
      <c r="X228" s="8">
        <f>'Цены 2'!X11+Сбытовые!X170+Цены!$B$3+Цены!$G$3</f>
        <v>3676.2260000000001</v>
      </c>
      <c r="Y228" s="8">
        <f>'Цены 2'!Y11+Сбытовые!Y170+Цены!$B$3+Цены!$G$3</f>
        <v>3569.0260000000003</v>
      </c>
    </row>
    <row r="229" spans="1:25" x14ac:dyDescent="0.25">
      <c r="A229" s="7">
        <v>7</v>
      </c>
      <c r="B229" s="8">
        <f>'Цены 2'!B12+Сбытовые!B171+Цены!$B$3+Цены!$G$3</f>
        <v>3330.0260000000003</v>
      </c>
      <c r="C229" s="8">
        <f>'Цены 2'!C12+Сбытовые!C171+Цены!$B$3+Цены!$G$3</f>
        <v>3188.3860000000004</v>
      </c>
      <c r="D229" s="8">
        <f>'Цены 2'!D12+Сбытовые!D171+Цены!$B$3+Цены!$G$3</f>
        <v>3186.1960000000004</v>
      </c>
      <c r="E229" s="8">
        <f>'Цены 2'!E12+Сбытовые!E171+Цены!$B$3+Цены!$G$3</f>
        <v>3053.1960000000004</v>
      </c>
      <c r="F229" s="8">
        <f>'Цены 2'!F12+Сбытовые!F171+Цены!$B$3+Цены!$G$3</f>
        <v>3245.0060000000003</v>
      </c>
      <c r="G229" s="8">
        <f>'Цены 2'!G12+Сбытовые!G171+Цены!$B$3+Цены!$G$3</f>
        <v>3326.5860000000002</v>
      </c>
      <c r="H229" s="8">
        <f>'Цены 2'!H12+Сбытовые!H171+Цены!$B$3+Цены!$G$3</f>
        <v>3457.7660000000005</v>
      </c>
      <c r="I229" s="8">
        <f>'Цены 2'!I12+Сбытовые!I171+Цены!$B$3+Цены!$G$3</f>
        <v>3750.0160000000005</v>
      </c>
      <c r="J229" s="8">
        <f>'Цены 2'!J12+Сбытовые!J171+Цены!$B$3+Цены!$G$3</f>
        <v>4161.9960000000001</v>
      </c>
      <c r="K229" s="8">
        <f>'Цены 2'!K12+Сбытовые!K171+Цены!$B$3+Цены!$G$3</f>
        <v>4230.8960000000006</v>
      </c>
      <c r="L229" s="8">
        <f>'Цены 2'!L12+Сбытовые!L171+Цены!$B$3+Цены!$G$3</f>
        <v>4241.8160000000007</v>
      </c>
      <c r="M229" s="8">
        <f>'Цены 2'!M12+Сбытовые!M171+Цены!$B$3+Цены!$G$3</f>
        <v>4223.7260000000006</v>
      </c>
      <c r="N229" s="8">
        <f>'Цены 2'!N12+Сбытовые!N171+Цены!$B$3+Цены!$G$3</f>
        <v>4192.9059999999999</v>
      </c>
      <c r="O229" s="8">
        <f>'Цены 2'!O12+Сбытовые!O171+Цены!$B$3+Цены!$G$3</f>
        <v>4203.4859999999999</v>
      </c>
      <c r="P229" s="8">
        <f>'Цены 2'!P12+Сбытовые!P171+Цены!$B$3+Цены!$G$3</f>
        <v>4198.5360000000001</v>
      </c>
      <c r="Q229" s="8">
        <f>'Цены 2'!Q12+Сбытовые!Q171+Цены!$B$3+Цены!$G$3</f>
        <v>4207.5160000000005</v>
      </c>
      <c r="R229" s="8">
        <f>'Цены 2'!R12+Сбытовые!R171+Цены!$B$3+Цены!$G$3</f>
        <v>4222.0560000000005</v>
      </c>
      <c r="S229" s="8">
        <f>'Цены 2'!S12+Сбытовые!S171+Цены!$B$3+Цены!$G$3</f>
        <v>4243.6060000000007</v>
      </c>
      <c r="T229" s="8">
        <f>'Цены 2'!T12+Сбытовые!T171+Цены!$B$3+Цены!$G$3</f>
        <v>4279.4360000000006</v>
      </c>
      <c r="U229" s="8">
        <f>'Цены 2'!U12+Сбытовые!U171+Цены!$B$3+Цены!$G$3</f>
        <v>4289.7260000000006</v>
      </c>
      <c r="V229" s="8">
        <f>'Цены 2'!V12+Сбытовые!V171+Цены!$B$3+Цены!$G$3</f>
        <v>4230.4660000000003</v>
      </c>
      <c r="W229" s="8">
        <f>'Цены 2'!W12+Сбытовые!W171+Цены!$B$3+Цены!$G$3</f>
        <v>4177.4660000000003</v>
      </c>
      <c r="X229" s="8">
        <f>'Цены 2'!X12+Сбытовые!X171+Цены!$B$3+Цены!$G$3</f>
        <v>3682.0460000000003</v>
      </c>
      <c r="Y229" s="8">
        <f>'Цены 2'!Y12+Сбытовые!Y171+Цены!$B$3+Цены!$G$3</f>
        <v>3455.4059999999999</v>
      </c>
    </row>
    <row r="230" spans="1:25" x14ac:dyDescent="0.25">
      <c r="A230" s="7">
        <v>8</v>
      </c>
      <c r="B230" s="8">
        <f>'Цены 2'!B13+Сбытовые!B172+Цены!$B$3+Цены!$G$3</f>
        <v>3291.1260000000002</v>
      </c>
      <c r="C230" s="8">
        <f>'Цены 2'!C13+Сбытовые!C172+Цены!$B$3+Цены!$G$3</f>
        <v>2978.2160000000003</v>
      </c>
      <c r="D230" s="8">
        <f>'Цены 2'!D13+Сбытовые!D172+Цены!$B$3+Цены!$G$3</f>
        <v>2921.3960000000002</v>
      </c>
      <c r="E230" s="8">
        <f>'Цены 2'!E13+Сбытовые!E172+Цены!$B$3+Цены!$G$3</f>
        <v>2895.0660000000003</v>
      </c>
      <c r="F230" s="8">
        <f>'Цены 2'!F13+Сбытовые!F172+Цены!$B$3+Цены!$G$3</f>
        <v>3194.2860000000001</v>
      </c>
      <c r="G230" s="8">
        <f>'Цены 2'!G13+Сбытовые!G172+Цены!$B$3+Цены!$G$3</f>
        <v>3289.4860000000003</v>
      </c>
      <c r="H230" s="8">
        <f>'Цены 2'!H13+Сбытовые!H172+Цены!$B$3+Цены!$G$3</f>
        <v>3472.0960000000005</v>
      </c>
      <c r="I230" s="8">
        <f>'Цены 2'!I13+Сбытовые!I172+Цены!$B$3+Цены!$G$3</f>
        <v>3758.2359999999999</v>
      </c>
      <c r="J230" s="8">
        <f>'Цены 2'!J13+Сбытовые!J172+Цены!$B$3+Цены!$G$3</f>
        <v>4172.5260000000007</v>
      </c>
      <c r="K230" s="8">
        <f>'Цены 2'!K13+Сбытовые!K172+Цены!$B$3+Цены!$G$3</f>
        <v>4239.326</v>
      </c>
      <c r="L230" s="8">
        <f>'Цены 2'!L13+Сбытовые!L172+Цены!$B$3+Цены!$G$3</f>
        <v>4234.0060000000003</v>
      </c>
      <c r="M230" s="8">
        <f>'Цены 2'!M13+Сбытовые!M172+Цены!$B$3+Цены!$G$3</f>
        <v>4217.4260000000004</v>
      </c>
      <c r="N230" s="8">
        <f>'Цены 2'!N13+Сбытовые!N172+Цены!$B$3+Цены!$G$3</f>
        <v>4197.4059999999999</v>
      </c>
      <c r="O230" s="8">
        <f>'Цены 2'!O13+Сбытовые!O172+Цены!$B$3+Цены!$G$3</f>
        <v>4211.1060000000007</v>
      </c>
      <c r="P230" s="8">
        <f>'Цены 2'!P13+Сбытовые!P172+Цены!$B$3+Цены!$G$3</f>
        <v>4220.5160000000005</v>
      </c>
      <c r="Q230" s="8">
        <f>'Цены 2'!Q13+Сбытовые!Q172+Цены!$B$3+Цены!$G$3</f>
        <v>4229.5660000000007</v>
      </c>
      <c r="R230" s="8">
        <f>'Цены 2'!R13+Сбытовые!R172+Цены!$B$3+Цены!$G$3</f>
        <v>4235.826</v>
      </c>
      <c r="S230" s="8">
        <f>'Цены 2'!S13+Сбытовые!S172+Цены!$B$3+Цены!$G$3</f>
        <v>4236.3860000000004</v>
      </c>
      <c r="T230" s="8">
        <f>'Цены 2'!T13+Сбытовые!T172+Цены!$B$3+Цены!$G$3</f>
        <v>4270.3060000000005</v>
      </c>
      <c r="U230" s="8">
        <f>'Цены 2'!U13+Сбытовые!U172+Цены!$B$3+Цены!$G$3</f>
        <v>4271.826</v>
      </c>
      <c r="V230" s="8">
        <f>'Цены 2'!V13+Сбытовые!V172+Цены!$B$3+Цены!$G$3</f>
        <v>4213.3460000000005</v>
      </c>
      <c r="W230" s="8">
        <f>'Цены 2'!W13+Сбытовые!W172+Цены!$B$3+Цены!$G$3</f>
        <v>4140.7760000000007</v>
      </c>
      <c r="X230" s="8">
        <f>'Цены 2'!X13+Сбытовые!X172+Цены!$B$3+Цены!$G$3</f>
        <v>3652.7460000000001</v>
      </c>
      <c r="Y230" s="8">
        <f>'Цены 2'!Y13+Сбытовые!Y172+Цены!$B$3+Цены!$G$3</f>
        <v>3445.3160000000003</v>
      </c>
    </row>
    <row r="231" spans="1:25" x14ac:dyDescent="0.25">
      <c r="A231" s="7">
        <v>9</v>
      </c>
      <c r="B231" s="8">
        <f>'Цены 2'!B14+Сбытовые!B173+Цены!$B$3+Цены!$G$3</f>
        <v>3331.0960000000005</v>
      </c>
      <c r="C231" s="8">
        <f>'Цены 2'!C14+Сбытовые!C173+Цены!$B$3+Цены!$G$3</f>
        <v>3246.5160000000005</v>
      </c>
      <c r="D231" s="8">
        <f>'Цены 2'!D14+Сбытовые!D173+Цены!$B$3+Цены!$G$3</f>
        <v>3161.7460000000001</v>
      </c>
      <c r="E231" s="8">
        <f>'Цены 2'!E14+Сбытовые!E173+Цены!$B$3+Цены!$G$3</f>
        <v>3012.8060000000005</v>
      </c>
      <c r="F231" s="8">
        <f>'Цены 2'!F14+Сбытовые!F173+Цены!$B$3+Цены!$G$3</f>
        <v>3259.9160000000002</v>
      </c>
      <c r="G231" s="8">
        <f>'Цены 2'!G14+Сбытовые!G173+Цены!$B$3+Цены!$G$3</f>
        <v>3366.2860000000001</v>
      </c>
      <c r="H231" s="8">
        <f>'Цены 2'!H14+Сбытовые!H173+Цены!$B$3+Цены!$G$3</f>
        <v>3566.4560000000001</v>
      </c>
      <c r="I231" s="8">
        <f>'Цены 2'!I14+Сбытовые!I173+Цены!$B$3+Цены!$G$3</f>
        <v>3882.0460000000003</v>
      </c>
      <c r="J231" s="8">
        <f>'Цены 2'!J14+Сбытовые!J173+Цены!$B$3+Цены!$G$3</f>
        <v>4257.076</v>
      </c>
      <c r="K231" s="8">
        <f>'Цены 2'!K14+Сбытовые!K173+Цены!$B$3+Цены!$G$3</f>
        <v>4356.9260000000004</v>
      </c>
      <c r="L231" s="8">
        <f>'Цены 2'!L14+Сбытовые!L173+Цены!$B$3+Цены!$G$3</f>
        <v>4355.8360000000002</v>
      </c>
      <c r="M231" s="8">
        <f>'Цены 2'!M14+Сбытовые!M173+Цены!$B$3+Цены!$G$3</f>
        <v>4346.2560000000003</v>
      </c>
      <c r="N231" s="8">
        <f>'Цены 2'!N14+Сбытовые!N173+Цены!$B$3+Цены!$G$3</f>
        <v>4335.616</v>
      </c>
      <c r="O231" s="8">
        <f>'Цены 2'!O14+Сбытовые!O173+Цены!$B$3+Цены!$G$3</f>
        <v>4332.0060000000003</v>
      </c>
      <c r="P231" s="8">
        <f>'Цены 2'!P14+Сбытовые!P173+Цены!$B$3+Цены!$G$3</f>
        <v>4341.5560000000005</v>
      </c>
      <c r="Q231" s="8">
        <f>'Цены 2'!Q14+Сбытовые!Q173+Цены!$B$3+Цены!$G$3</f>
        <v>4343.4459999999999</v>
      </c>
      <c r="R231" s="8">
        <f>'Цены 2'!R14+Сбытовые!R173+Цены!$B$3+Цены!$G$3</f>
        <v>4348.8460000000005</v>
      </c>
      <c r="S231" s="8">
        <f>'Цены 2'!S14+Сбытовые!S173+Цены!$B$3+Цены!$G$3</f>
        <v>4381.9459999999999</v>
      </c>
      <c r="T231" s="8">
        <f>'Цены 2'!T14+Сбытовые!T173+Цены!$B$3+Цены!$G$3</f>
        <v>4403.5160000000005</v>
      </c>
      <c r="U231" s="8">
        <f>'Цены 2'!U14+Сбытовые!U173+Цены!$B$3+Цены!$G$3</f>
        <v>4379.3460000000005</v>
      </c>
      <c r="V231" s="8">
        <f>'Цены 2'!V14+Сбытовые!V173+Цены!$B$3+Цены!$G$3</f>
        <v>4361.4459999999999</v>
      </c>
      <c r="W231" s="8">
        <f>'Цены 2'!W14+Сбытовые!W173+Цены!$B$3+Цены!$G$3</f>
        <v>4260.3960000000006</v>
      </c>
      <c r="X231" s="8">
        <f>'Цены 2'!X14+Сбытовые!X173+Цены!$B$3+Цены!$G$3</f>
        <v>3963.0160000000005</v>
      </c>
      <c r="Y231" s="8">
        <f>'Цены 2'!Y14+Сбытовые!Y173+Цены!$B$3+Цены!$G$3</f>
        <v>3540.2160000000003</v>
      </c>
    </row>
    <row r="232" spans="1:25" x14ac:dyDescent="0.25">
      <c r="A232" s="7">
        <v>10</v>
      </c>
      <c r="B232" s="8">
        <f>'Цены 2'!B15+Сбытовые!B174+Цены!$B$3+Цены!$G$3</f>
        <v>3362.8160000000003</v>
      </c>
      <c r="C232" s="8">
        <f>'Цены 2'!C15+Сбытовые!C174+Цены!$B$3+Цены!$G$3</f>
        <v>3262.4260000000004</v>
      </c>
      <c r="D232" s="8">
        <f>'Цены 2'!D15+Сбытовые!D174+Цены!$B$3+Цены!$G$3</f>
        <v>3210.2860000000001</v>
      </c>
      <c r="E232" s="8">
        <f>'Цены 2'!E15+Сбытовые!E174+Цены!$B$3+Цены!$G$3</f>
        <v>2945.5260000000003</v>
      </c>
      <c r="F232" s="8">
        <f>'Цены 2'!F15+Сбытовые!F174+Цены!$B$3+Цены!$G$3</f>
        <v>3259.7560000000003</v>
      </c>
      <c r="G232" s="8">
        <f>'Цены 2'!G15+Сбытовые!G174+Цены!$B$3+Цены!$G$3</f>
        <v>3392.8360000000002</v>
      </c>
      <c r="H232" s="8">
        <f>'Цены 2'!H15+Сбытовые!H174+Цены!$B$3+Цены!$G$3</f>
        <v>3620.076</v>
      </c>
      <c r="I232" s="8">
        <f>'Цены 2'!I15+Сбытовые!I174+Цены!$B$3+Цены!$G$3</f>
        <v>4017.7060000000001</v>
      </c>
      <c r="J232" s="8">
        <f>'Цены 2'!J15+Сбытовые!J174+Цены!$B$3+Цены!$G$3</f>
        <v>4271.7260000000006</v>
      </c>
      <c r="K232" s="8">
        <f>'Цены 2'!K15+Сбытовые!K174+Цены!$B$3+Цены!$G$3</f>
        <v>4323.6360000000004</v>
      </c>
      <c r="L232" s="8">
        <f>'Цены 2'!L15+Сбытовые!L174+Цены!$B$3+Цены!$G$3</f>
        <v>4342.0560000000005</v>
      </c>
      <c r="M232" s="8">
        <f>'Цены 2'!M15+Сбытовые!M174+Цены!$B$3+Цены!$G$3</f>
        <v>4326.8060000000005</v>
      </c>
      <c r="N232" s="8">
        <f>'Цены 2'!N15+Сбытовые!N174+Цены!$B$3+Цены!$G$3</f>
        <v>4281.576</v>
      </c>
      <c r="O232" s="8">
        <f>'Цены 2'!O15+Сбытовые!O174+Цены!$B$3+Цены!$G$3</f>
        <v>4296.2960000000003</v>
      </c>
      <c r="P232" s="8">
        <f>'Цены 2'!P15+Сбытовые!P174+Цены!$B$3+Цены!$G$3</f>
        <v>4314.4560000000001</v>
      </c>
      <c r="Q232" s="8">
        <f>'Цены 2'!Q15+Сбытовые!Q174+Цены!$B$3+Цены!$G$3</f>
        <v>4330.116</v>
      </c>
      <c r="R232" s="8">
        <f>'Цены 2'!R15+Сбытовые!R174+Цены!$B$3+Цены!$G$3</f>
        <v>4342.7560000000003</v>
      </c>
      <c r="S232" s="8">
        <f>'Цены 2'!S15+Сбытовые!S174+Цены!$B$3+Цены!$G$3</f>
        <v>4387.0360000000001</v>
      </c>
      <c r="T232" s="8">
        <f>'Цены 2'!T15+Сбытовые!T174+Цены!$B$3+Цены!$G$3</f>
        <v>4410.1959999999999</v>
      </c>
      <c r="U232" s="8">
        <f>'Цены 2'!U15+Сбытовые!U174+Цены!$B$3+Цены!$G$3</f>
        <v>4401.6660000000002</v>
      </c>
      <c r="V232" s="8">
        <f>'Цены 2'!V15+Сбытовые!V174+Цены!$B$3+Цены!$G$3</f>
        <v>4370.3960000000006</v>
      </c>
      <c r="W232" s="8">
        <f>'Цены 2'!W15+Сбытовые!W174+Цены!$B$3+Цены!$G$3</f>
        <v>4291.1460000000006</v>
      </c>
      <c r="X232" s="8">
        <f>'Цены 2'!X15+Сбытовые!X174+Цены!$B$3+Цены!$G$3</f>
        <v>3743.9660000000003</v>
      </c>
      <c r="Y232" s="8">
        <f>'Цены 2'!Y15+Сбытовые!Y174+Цены!$B$3+Цены!$G$3</f>
        <v>3487.8060000000005</v>
      </c>
    </row>
    <row r="233" spans="1:25" x14ac:dyDescent="0.25">
      <c r="A233" s="7">
        <v>11</v>
      </c>
      <c r="B233" s="8">
        <f>'Цены 2'!B16+Сбытовые!B175+Цены!$B$3+Цены!$G$3</f>
        <v>3355.5660000000003</v>
      </c>
      <c r="C233" s="8">
        <f>'Цены 2'!C16+Сбытовые!C175+Цены!$B$3+Цены!$G$3</f>
        <v>3267.6559999999999</v>
      </c>
      <c r="D233" s="8">
        <f>'Цены 2'!D16+Сбытовые!D175+Цены!$B$3+Цены!$G$3</f>
        <v>3137.076</v>
      </c>
      <c r="E233" s="8">
        <f>'Цены 2'!E16+Сбытовые!E175+Цены!$B$3+Цены!$G$3</f>
        <v>2907.4960000000001</v>
      </c>
      <c r="F233" s="8">
        <f>'Цены 2'!F16+Сбытовые!F175+Цены!$B$3+Цены!$G$3</f>
        <v>3263.2660000000005</v>
      </c>
      <c r="G233" s="8">
        <f>'Цены 2'!G16+Сбытовые!G175+Цены!$B$3+Цены!$G$3</f>
        <v>3437.8760000000002</v>
      </c>
      <c r="H233" s="8">
        <f>'Цены 2'!H16+Сбытовые!H175+Цены!$B$3+Цены!$G$3</f>
        <v>3723.8160000000003</v>
      </c>
      <c r="I233" s="8">
        <f>'Цены 2'!I16+Сбытовые!I175+Цены!$B$3+Цены!$G$3</f>
        <v>4168.2359999999999</v>
      </c>
      <c r="J233" s="8">
        <f>'Цены 2'!J16+Сбытовые!J175+Цены!$B$3+Цены!$G$3</f>
        <v>4357.0160000000005</v>
      </c>
      <c r="K233" s="8">
        <f>'Цены 2'!K16+Сбытовые!K175+Цены!$B$3+Цены!$G$3</f>
        <v>4388.366</v>
      </c>
      <c r="L233" s="8">
        <f>'Цены 2'!L16+Сбытовые!L175+Цены!$B$3+Цены!$G$3</f>
        <v>4384.3760000000002</v>
      </c>
      <c r="M233" s="8">
        <f>'Цены 2'!M16+Сбытовые!M175+Цены!$B$3+Цены!$G$3</f>
        <v>4373.0960000000005</v>
      </c>
      <c r="N233" s="8">
        <f>'Цены 2'!N16+Сбытовые!N175+Цены!$B$3+Цены!$G$3</f>
        <v>4342.3560000000007</v>
      </c>
      <c r="O233" s="8">
        <f>'Цены 2'!O16+Сбытовые!O175+Цены!$B$3+Цены!$G$3</f>
        <v>4352.3360000000002</v>
      </c>
      <c r="P233" s="8">
        <f>'Цены 2'!P16+Сбытовые!P175+Цены!$B$3+Цены!$G$3</f>
        <v>4357.8360000000002</v>
      </c>
      <c r="Q233" s="8">
        <f>'Цены 2'!Q16+Сбытовые!Q175+Цены!$B$3+Цены!$G$3</f>
        <v>4361.7660000000005</v>
      </c>
      <c r="R233" s="8">
        <f>'Цены 2'!R16+Сбытовые!R175+Цены!$B$3+Цены!$G$3</f>
        <v>4369.5060000000003</v>
      </c>
      <c r="S233" s="8">
        <f>'Цены 2'!S16+Сбытовые!S175+Цены!$B$3+Цены!$G$3</f>
        <v>4404.2960000000003</v>
      </c>
      <c r="T233" s="8">
        <f>'Цены 2'!T16+Сбытовые!T175+Цены!$B$3+Цены!$G$3</f>
        <v>4424.2460000000001</v>
      </c>
      <c r="U233" s="8">
        <f>'Цены 2'!U16+Сбытовые!U175+Цены!$B$3+Цены!$G$3</f>
        <v>4402.6260000000002</v>
      </c>
      <c r="V233" s="8">
        <f>'Цены 2'!V16+Сбытовые!V175+Цены!$B$3+Цены!$G$3</f>
        <v>4391.7759999999998</v>
      </c>
      <c r="W233" s="8">
        <f>'Цены 2'!W16+Сбытовые!W175+Цены!$B$3+Цены!$G$3</f>
        <v>4357.0460000000003</v>
      </c>
      <c r="X233" s="8">
        <f>'Цены 2'!X16+Сбытовые!X175+Цены!$B$3+Цены!$G$3</f>
        <v>4139.7760000000007</v>
      </c>
      <c r="Y233" s="8">
        <f>'Цены 2'!Y16+Сбытовые!Y175+Цены!$B$3+Цены!$G$3</f>
        <v>3581.8860000000004</v>
      </c>
    </row>
    <row r="234" spans="1:25" x14ac:dyDescent="0.25">
      <c r="A234" s="7">
        <v>12</v>
      </c>
      <c r="B234" s="8">
        <f>'Цены 2'!B17+Сбытовые!B176+Цены!$B$3+Цены!$G$3</f>
        <v>3439.3460000000005</v>
      </c>
      <c r="C234" s="8">
        <f>'Цены 2'!C17+Сбытовые!C176+Цены!$B$3+Цены!$G$3</f>
        <v>3314.3360000000002</v>
      </c>
      <c r="D234" s="8">
        <f>'Цены 2'!D17+Сбытовые!D176+Цены!$B$3+Цены!$G$3</f>
        <v>3264.5260000000003</v>
      </c>
      <c r="E234" s="8">
        <f>'Цены 2'!E17+Сбытовые!E176+Цены!$B$3+Цены!$G$3</f>
        <v>3234.9960000000001</v>
      </c>
      <c r="F234" s="8">
        <f>'Цены 2'!F17+Сбытовые!F176+Цены!$B$3+Цены!$G$3</f>
        <v>3258.4260000000004</v>
      </c>
      <c r="G234" s="8">
        <f>'Цены 2'!G17+Сбытовые!G176+Цены!$B$3+Цены!$G$3</f>
        <v>3323.9360000000006</v>
      </c>
      <c r="H234" s="8">
        <f>'Цены 2'!H17+Сбытовые!H176+Цены!$B$3+Цены!$G$3</f>
        <v>3441.0460000000003</v>
      </c>
      <c r="I234" s="8">
        <f>'Цены 2'!I17+Сбытовые!I176+Цены!$B$3+Цены!$G$3</f>
        <v>3559.1959999999999</v>
      </c>
      <c r="J234" s="8">
        <f>'Цены 2'!J17+Сбытовые!J176+Цены!$B$3+Цены!$G$3</f>
        <v>4149.8960000000006</v>
      </c>
      <c r="K234" s="8">
        <f>'Цены 2'!K17+Сбытовые!K176+Цены!$B$3+Цены!$G$3</f>
        <v>4254.1060000000007</v>
      </c>
      <c r="L234" s="8">
        <f>'Цены 2'!L17+Сбытовые!L176+Цены!$B$3+Цены!$G$3</f>
        <v>4269.4660000000003</v>
      </c>
      <c r="M234" s="8">
        <f>'Цены 2'!M17+Сбытовые!M176+Цены!$B$3+Цены!$G$3</f>
        <v>4265.4059999999999</v>
      </c>
      <c r="N234" s="8">
        <f>'Цены 2'!N17+Сбытовые!N176+Цены!$B$3+Цены!$G$3</f>
        <v>4250.2660000000005</v>
      </c>
      <c r="O234" s="8">
        <f>'Цены 2'!O17+Сбытовые!O176+Цены!$B$3+Цены!$G$3</f>
        <v>4233.826</v>
      </c>
      <c r="P234" s="8">
        <f>'Цены 2'!P17+Сбытовые!P176+Цены!$B$3+Цены!$G$3</f>
        <v>4244.3160000000007</v>
      </c>
      <c r="Q234" s="8">
        <f>'Цены 2'!Q17+Сбытовые!Q176+Цены!$B$3+Цены!$G$3</f>
        <v>4262.8560000000007</v>
      </c>
      <c r="R234" s="8">
        <f>'Цены 2'!R17+Сбытовые!R176+Цены!$B$3+Цены!$G$3</f>
        <v>4300.7760000000007</v>
      </c>
      <c r="S234" s="8">
        <f>'Цены 2'!S17+Сбытовые!S176+Цены!$B$3+Цены!$G$3</f>
        <v>4364.9459999999999</v>
      </c>
      <c r="T234" s="8">
        <f>'Цены 2'!T17+Сбытовые!T176+Цены!$B$3+Цены!$G$3</f>
        <v>4391.1760000000004</v>
      </c>
      <c r="U234" s="8">
        <f>'Цены 2'!U17+Сбытовые!U176+Цены!$B$3+Цены!$G$3</f>
        <v>4374.1660000000002</v>
      </c>
      <c r="V234" s="8">
        <f>'Цены 2'!V17+Сбытовые!V176+Цены!$B$3+Цены!$G$3</f>
        <v>4324.5860000000002</v>
      </c>
      <c r="W234" s="8">
        <f>'Цены 2'!W17+Сбытовые!W176+Цены!$B$3+Цены!$G$3</f>
        <v>4283.2760000000007</v>
      </c>
      <c r="X234" s="8">
        <f>'Цены 2'!X17+Сбытовые!X176+Цены!$B$3+Цены!$G$3</f>
        <v>4236.4260000000004</v>
      </c>
      <c r="Y234" s="8">
        <f>'Цены 2'!Y17+Сбытовые!Y176+Цены!$B$3+Цены!$G$3</f>
        <v>3619.8860000000004</v>
      </c>
    </row>
    <row r="235" spans="1:25" x14ac:dyDescent="0.25">
      <c r="A235" s="7">
        <v>13</v>
      </c>
      <c r="B235" s="8">
        <f>'Цены 2'!B18+Сбытовые!B177+Цены!$B$3+Цены!$G$3</f>
        <v>3308.9760000000006</v>
      </c>
      <c r="C235" s="8">
        <f>'Цены 2'!C18+Сбытовые!C177+Цены!$B$3+Цены!$G$3</f>
        <v>3227.326</v>
      </c>
      <c r="D235" s="8">
        <f>'Цены 2'!D18+Сбытовые!D177+Цены!$B$3+Цены!$G$3</f>
        <v>2736.5660000000003</v>
      </c>
      <c r="E235" s="8">
        <f>'Цены 2'!E18+Сбытовые!E177+Цены!$B$3+Цены!$G$3</f>
        <v>2645.7660000000005</v>
      </c>
      <c r="F235" s="8">
        <f>'Цены 2'!F18+Сбытовые!F177+Цены!$B$3+Цены!$G$3</f>
        <v>2714.2860000000001</v>
      </c>
      <c r="G235" s="8">
        <f>'Цены 2'!G18+Сбытовые!G177+Цены!$B$3+Цены!$G$3</f>
        <v>2873.2860000000001</v>
      </c>
      <c r="H235" s="8">
        <f>'Цены 2'!H18+Сбытовые!H177+Цены!$B$3+Цены!$G$3</f>
        <v>2972.1860000000006</v>
      </c>
      <c r="I235" s="8">
        <f>'Цены 2'!I18+Сбытовые!I177+Цены!$B$3+Цены!$G$3</f>
        <v>3265.616</v>
      </c>
      <c r="J235" s="8">
        <f>'Цены 2'!J18+Сбытовые!J177+Цены!$B$3+Цены!$G$3</f>
        <v>3512.9960000000001</v>
      </c>
      <c r="K235" s="8">
        <f>'Цены 2'!K18+Сбытовые!K177+Цены!$B$3+Цены!$G$3</f>
        <v>3733.5660000000003</v>
      </c>
      <c r="L235" s="8">
        <f>'Цены 2'!L18+Сбытовые!L177+Цены!$B$3+Цены!$G$3</f>
        <v>3807.9260000000004</v>
      </c>
      <c r="M235" s="8">
        <f>'Цены 2'!M18+Сбытовые!M177+Цены!$B$3+Цены!$G$3</f>
        <v>3810.5160000000005</v>
      </c>
      <c r="N235" s="8">
        <f>'Цены 2'!N18+Сбытовые!N177+Цены!$B$3+Цены!$G$3</f>
        <v>3797.8360000000002</v>
      </c>
      <c r="O235" s="8">
        <f>'Цены 2'!O18+Сбытовые!O177+Цены!$B$3+Цены!$G$3</f>
        <v>3803.0960000000005</v>
      </c>
      <c r="P235" s="8">
        <f>'Цены 2'!P18+Сбытовые!P177+Цены!$B$3+Цены!$G$3</f>
        <v>3797.9960000000001</v>
      </c>
      <c r="Q235" s="8">
        <f>'Цены 2'!Q18+Сбытовые!Q177+Цены!$B$3+Цены!$G$3</f>
        <v>3813.116</v>
      </c>
      <c r="R235" s="8">
        <f>'Цены 2'!R18+Сбытовые!R177+Цены!$B$3+Цены!$G$3</f>
        <v>3832.3160000000003</v>
      </c>
      <c r="S235" s="8">
        <f>'Цены 2'!S18+Сбытовые!S177+Цены!$B$3+Цены!$G$3</f>
        <v>4017.1060000000002</v>
      </c>
      <c r="T235" s="8">
        <f>'Цены 2'!T18+Сбытовые!T177+Цены!$B$3+Цены!$G$3</f>
        <v>4044.8460000000005</v>
      </c>
      <c r="U235" s="8">
        <f>'Цены 2'!U18+Сбытовые!U177+Цены!$B$3+Цены!$G$3</f>
        <v>4295.2160000000003</v>
      </c>
      <c r="V235" s="8">
        <f>'Цены 2'!V18+Сбытовые!V177+Цены!$B$3+Цены!$G$3</f>
        <v>4006.0160000000005</v>
      </c>
      <c r="W235" s="8">
        <f>'Цены 2'!W18+Сбытовые!W177+Цены!$B$3+Цены!$G$3</f>
        <v>3882.3160000000003</v>
      </c>
      <c r="X235" s="8">
        <f>'Цены 2'!X18+Сбытовые!X177+Цены!$B$3+Цены!$G$3</f>
        <v>3633.1060000000002</v>
      </c>
      <c r="Y235" s="8">
        <f>'Цены 2'!Y18+Сбытовые!Y177+Цены!$B$3+Цены!$G$3</f>
        <v>3492.3860000000004</v>
      </c>
    </row>
    <row r="236" spans="1:25" x14ac:dyDescent="0.25">
      <c r="A236" s="7">
        <v>14</v>
      </c>
      <c r="B236" s="8">
        <f>'Цены 2'!B19+Сбытовые!B178+Цены!$B$3+Цены!$G$3</f>
        <v>3264.3360000000002</v>
      </c>
      <c r="C236" s="8">
        <f>'Цены 2'!C19+Сбытовые!C178+Цены!$B$3+Цены!$G$3</f>
        <v>3187.0660000000003</v>
      </c>
      <c r="D236" s="8">
        <f>'Цены 2'!D19+Сбытовые!D178+Цены!$B$3+Цены!$G$3</f>
        <v>2578.9960000000001</v>
      </c>
      <c r="E236" s="8">
        <f>'Цены 2'!E19+Сбытовые!E178+Цены!$B$3+Цены!$G$3</f>
        <v>2549.3460000000005</v>
      </c>
      <c r="F236" s="8">
        <f>'Цены 2'!F19+Сбытовые!F178+Цены!$B$3+Цены!$G$3</f>
        <v>2844.5060000000003</v>
      </c>
      <c r="G236" s="8">
        <f>'Цены 2'!G19+Сбытовые!G178+Цены!$B$3+Цены!$G$3</f>
        <v>3259.7560000000003</v>
      </c>
      <c r="H236" s="8">
        <f>'Цены 2'!H19+Сбытовые!H178+Цены!$B$3+Цены!$G$3</f>
        <v>3472.3760000000002</v>
      </c>
      <c r="I236" s="8">
        <f>'Цены 2'!I19+Сбытовые!I178+Цены!$B$3+Цены!$G$3</f>
        <v>3899.9059999999999</v>
      </c>
      <c r="J236" s="8">
        <f>'Цены 2'!J19+Сбытовые!J178+Цены!$B$3+Цены!$G$3</f>
        <v>4286.5960000000005</v>
      </c>
      <c r="K236" s="8">
        <f>'Цены 2'!K19+Сбытовые!K178+Цены!$B$3+Цены!$G$3</f>
        <v>4388.0660000000007</v>
      </c>
      <c r="L236" s="8">
        <f>'Цены 2'!L19+Сбытовые!L178+Цены!$B$3+Цены!$G$3</f>
        <v>4388.9160000000002</v>
      </c>
      <c r="M236" s="8">
        <f>'Цены 2'!M19+Сбытовые!M178+Цены!$B$3+Цены!$G$3</f>
        <v>4377.4760000000006</v>
      </c>
      <c r="N236" s="8">
        <f>'Цены 2'!N19+Сбытовые!N178+Цены!$B$3+Цены!$G$3</f>
        <v>4343.7960000000003</v>
      </c>
      <c r="O236" s="8">
        <f>'Цены 2'!O19+Сбытовые!O178+Цены!$B$3+Цены!$G$3</f>
        <v>4329.4859999999999</v>
      </c>
      <c r="P236" s="8">
        <f>'Цены 2'!P19+Сбытовые!P178+Цены!$B$3+Цены!$G$3</f>
        <v>4337.2460000000001</v>
      </c>
      <c r="Q236" s="8">
        <f>'Цены 2'!Q19+Сбытовые!Q178+Цены!$B$3+Цены!$G$3</f>
        <v>4334.2359999999999</v>
      </c>
      <c r="R236" s="8">
        <f>'Цены 2'!R19+Сбытовые!R178+Цены!$B$3+Цены!$G$3</f>
        <v>4351.7160000000003</v>
      </c>
      <c r="S236" s="8">
        <f>'Цены 2'!S19+Сбытовые!S178+Цены!$B$3+Цены!$G$3</f>
        <v>4411.7060000000001</v>
      </c>
      <c r="T236" s="8">
        <f>'Цены 2'!T19+Сбытовые!T178+Цены!$B$3+Цены!$G$3</f>
        <v>4443.6360000000004</v>
      </c>
      <c r="U236" s="8">
        <f>'Цены 2'!U19+Сбытовые!U178+Цены!$B$3+Цены!$G$3</f>
        <v>4439.4859999999999</v>
      </c>
      <c r="V236" s="8">
        <f>'Цены 2'!V19+Сбытовые!V178+Цены!$B$3+Цены!$G$3</f>
        <v>4410.1660000000002</v>
      </c>
      <c r="W236" s="8">
        <f>'Цены 2'!W19+Сбытовые!W178+Цены!$B$3+Цены!$G$3</f>
        <v>4354.9660000000003</v>
      </c>
      <c r="X236" s="8">
        <f>'Цены 2'!X19+Сбытовые!X178+Цены!$B$3+Цены!$G$3</f>
        <v>3654.3860000000004</v>
      </c>
      <c r="Y236" s="8">
        <f>'Цены 2'!Y19+Сбытовые!Y178+Цены!$B$3+Цены!$G$3</f>
        <v>3534.6460000000002</v>
      </c>
    </row>
    <row r="237" spans="1:25" x14ac:dyDescent="0.25">
      <c r="A237" s="7">
        <v>15</v>
      </c>
      <c r="B237" s="8">
        <f>'Цены 2'!B20+Сбытовые!B179+Цены!$B$3+Цены!$G$3</f>
        <v>3517.1060000000002</v>
      </c>
      <c r="C237" s="8">
        <f>'Цены 2'!C20+Сбытовые!C179+Цены!$B$3+Цены!$G$3</f>
        <v>3312.5360000000001</v>
      </c>
      <c r="D237" s="8">
        <f>'Цены 2'!D20+Сбытовые!D179+Цены!$B$3+Цены!$G$3</f>
        <v>3256.5160000000005</v>
      </c>
      <c r="E237" s="8">
        <f>'Цены 2'!E20+Сбытовые!E179+Цены!$B$3+Цены!$G$3</f>
        <v>3248.7160000000003</v>
      </c>
      <c r="F237" s="8">
        <f>'Цены 2'!F20+Сбытовые!F179+Цены!$B$3+Цены!$G$3</f>
        <v>3275.3960000000002</v>
      </c>
      <c r="G237" s="8">
        <f>'Цены 2'!G20+Сбытовые!G179+Цены!$B$3+Цены!$G$3</f>
        <v>3394.1260000000002</v>
      </c>
      <c r="H237" s="8">
        <f>'Цены 2'!H20+Сбытовые!H179+Цены!$B$3+Цены!$G$3</f>
        <v>3613.5460000000003</v>
      </c>
      <c r="I237" s="8">
        <f>'Цены 2'!I20+Сбытовые!I179+Цены!$B$3+Цены!$G$3</f>
        <v>4260.2160000000003</v>
      </c>
      <c r="J237" s="8">
        <f>'Цены 2'!J20+Сбытовые!J179+Цены!$B$3+Цены!$G$3</f>
        <v>4404.7560000000003</v>
      </c>
      <c r="K237" s="8">
        <f>'Цены 2'!K20+Сбытовые!K179+Цены!$B$3+Цены!$G$3</f>
        <v>4426.3460000000005</v>
      </c>
      <c r="L237" s="8">
        <f>'Цены 2'!L20+Сбытовые!L179+Цены!$B$3+Цены!$G$3</f>
        <v>4441.6760000000004</v>
      </c>
      <c r="M237" s="8">
        <f>'Цены 2'!M20+Сбытовые!M179+Цены!$B$3+Цены!$G$3</f>
        <v>4430.3760000000002</v>
      </c>
      <c r="N237" s="8">
        <f>'Цены 2'!N20+Сбытовые!N179+Цены!$B$3+Цены!$G$3</f>
        <v>4405.9260000000004</v>
      </c>
      <c r="O237" s="8">
        <f>'Цены 2'!O20+Сбытовые!O179+Цены!$B$3+Цены!$G$3</f>
        <v>4414.4459999999999</v>
      </c>
      <c r="P237" s="8">
        <f>'Цены 2'!P20+Сбытовые!P179+Цены!$B$3+Цены!$G$3</f>
        <v>4413.6559999999999</v>
      </c>
      <c r="Q237" s="8">
        <f>'Цены 2'!Q20+Сбытовые!Q179+Цены!$B$3+Цены!$G$3</f>
        <v>4416.1760000000004</v>
      </c>
      <c r="R237" s="8">
        <f>'Цены 2'!R20+Сбытовые!R179+Цены!$B$3+Цены!$G$3</f>
        <v>4422.9360000000006</v>
      </c>
      <c r="S237" s="8">
        <f>'Цены 2'!S20+Сбытовые!S179+Цены!$B$3+Цены!$G$3</f>
        <v>4450.9360000000006</v>
      </c>
      <c r="T237" s="8">
        <f>'Цены 2'!T20+Сбытовые!T179+Цены!$B$3+Цены!$G$3</f>
        <v>4476.4459999999999</v>
      </c>
      <c r="U237" s="8">
        <f>'Цены 2'!U20+Сбытовые!U179+Цены!$B$3+Цены!$G$3</f>
        <v>4471.8860000000004</v>
      </c>
      <c r="V237" s="8">
        <f>'Цены 2'!V20+Сбытовые!V179+Цены!$B$3+Цены!$G$3</f>
        <v>4440.2160000000003</v>
      </c>
      <c r="W237" s="8">
        <f>'Цены 2'!W20+Сбытовые!W179+Цены!$B$3+Цены!$G$3</f>
        <v>4402.4160000000002</v>
      </c>
      <c r="X237" s="8">
        <f>'Цены 2'!X20+Сбытовые!X179+Цены!$B$3+Цены!$G$3</f>
        <v>4274.5360000000001</v>
      </c>
      <c r="Y237" s="8">
        <f>'Цены 2'!Y20+Сбытовые!Y179+Цены!$B$3+Цены!$G$3</f>
        <v>3652.2660000000005</v>
      </c>
    </row>
    <row r="238" spans="1:25" x14ac:dyDescent="0.25">
      <c r="A238" s="7">
        <v>16</v>
      </c>
      <c r="B238" s="8">
        <f>'Цены 2'!B21+Сбытовые!B180+Цены!$B$3+Цены!$G$3</f>
        <v>3368.0960000000005</v>
      </c>
      <c r="C238" s="8">
        <f>'Цены 2'!C21+Сбытовые!C180+Цены!$B$3+Цены!$G$3</f>
        <v>3300.4460000000004</v>
      </c>
      <c r="D238" s="8">
        <f>'Цены 2'!D21+Сбытовые!D180+Цены!$B$3+Цены!$G$3</f>
        <v>3247.3360000000002</v>
      </c>
      <c r="E238" s="8">
        <f>'Цены 2'!E21+Сбытовые!E180+Цены!$B$3+Цены!$G$3</f>
        <v>2361.4060000000004</v>
      </c>
      <c r="F238" s="8">
        <f>'Цены 2'!F21+Сбытовые!F180+Цены!$B$3+Цены!$G$3</f>
        <v>3039.5360000000001</v>
      </c>
      <c r="G238" s="8">
        <f>'Цены 2'!G21+Сбытовые!G180+Цены!$B$3+Цены!$G$3</f>
        <v>3311.8560000000002</v>
      </c>
      <c r="H238" s="8">
        <f>'Цены 2'!H21+Сбытовые!H180+Цены!$B$3+Цены!$G$3</f>
        <v>3539.2060000000001</v>
      </c>
      <c r="I238" s="8">
        <f>'Цены 2'!I21+Сбытовые!I180+Цены!$B$3+Цены!$G$3</f>
        <v>3979.8760000000002</v>
      </c>
      <c r="J238" s="8">
        <f>'Цены 2'!J21+Сбытовые!J180+Цены!$B$3+Цены!$G$3</f>
        <v>4275.2060000000001</v>
      </c>
      <c r="K238" s="8">
        <f>'Цены 2'!K21+Сбытовые!K180+Цены!$B$3+Цены!$G$3</f>
        <v>4333.1860000000006</v>
      </c>
      <c r="L238" s="8">
        <f>'Цены 2'!L21+Сбытовые!L180+Цены!$B$3+Цены!$G$3</f>
        <v>4328.0660000000007</v>
      </c>
      <c r="M238" s="8">
        <f>'Цены 2'!M21+Сбытовые!M180+Цены!$B$3+Цены!$G$3</f>
        <v>4305.0160000000005</v>
      </c>
      <c r="N238" s="8">
        <f>'Цены 2'!N21+Сбытовые!N180+Цены!$B$3+Цены!$G$3</f>
        <v>4265.0660000000007</v>
      </c>
      <c r="O238" s="8">
        <f>'Цены 2'!O21+Сбытовые!O180+Цены!$B$3+Цены!$G$3</f>
        <v>4268.5060000000003</v>
      </c>
      <c r="P238" s="8">
        <f>'Цены 2'!P21+Сбытовые!P180+Цены!$B$3+Цены!$G$3</f>
        <v>4281.9859999999999</v>
      </c>
      <c r="Q238" s="8">
        <f>'Цены 2'!Q21+Сбытовые!Q180+Цены!$B$3+Цены!$G$3</f>
        <v>4288.2860000000001</v>
      </c>
      <c r="R238" s="8">
        <f>'Цены 2'!R21+Сбытовые!R180+Цены!$B$3+Цены!$G$3</f>
        <v>4290.9260000000004</v>
      </c>
      <c r="S238" s="8">
        <f>'Цены 2'!S21+Сбытовые!S180+Цены!$B$3+Цены!$G$3</f>
        <v>4348.116</v>
      </c>
      <c r="T238" s="8">
        <f>'Цены 2'!T21+Сбытовые!T180+Цены!$B$3+Цены!$G$3</f>
        <v>4364.8060000000005</v>
      </c>
      <c r="U238" s="8">
        <f>'Цены 2'!U21+Сбытовые!U180+Цены!$B$3+Цены!$G$3</f>
        <v>4352.1260000000002</v>
      </c>
      <c r="V238" s="8">
        <f>'Цены 2'!V21+Сбытовые!V180+Цены!$B$3+Цены!$G$3</f>
        <v>4294.8960000000006</v>
      </c>
      <c r="W238" s="8">
        <f>'Цены 2'!W21+Сбытовые!W180+Цены!$B$3+Цены!$G$3</f>
        <v>4201.3860000000004</v>
      </c>
      <c r="X238" s="8">
        <f>'Цены 2'!X21+Сбытовые!X180+Цены!$B$3+Цены!$G$3</f>
        <v>3681.7960000000003</v>
      </c>
      <c r="Y238" s="8">
        <f>'Цены 2'!Y21+Сбытовые!Y180+Цены!$B$3+Цены!$G$3</f>
        <v>3461.4960000000001</v>
      </c>
    </row>
    <row r="239" spans="1:25" x14ac:dyDescent="0.25">
      <c r="A239" s="7">
        <v>17</v>
      </c>
      <c r="B239" s="8">
        <f>'Цены 2'!B22+Сбытовые!B181+Цены!$B$3+Цены!$G$3</f>
        <v>3335.9960000000001</v>
      </c>
      <c r="C239" s="8">
        <f>'Цены 2'!C22+Сбытовые!C181+Цены!$B$3+Цены!$G$3</f>
        <v>3288.3060000000005</v>
      </c>
      <c r="D239" s="8">
        <f>'Цены 2'!D22+Сбытовые!D181+Цены!$B$3+Цены!$G$3</f>
        <v>3210.7660000000005</v>
      </c>
      <c r="E239" s="8">
        <f>'Цены 2'!E22+Сбытовые!E181+Цены!$B$3+Цены!$G$3</f>
        <v>3099.5060000000003</v>
      </c>
      <c r="F239" s="8">
        <f>'Цены 2'!F22+Сбытовые!F181+Цены!$B$3+Цены!$G$3</f>
        <v>3289.4760000000006</v>
      </c>
      <c r="G239" s="8">
        <f>'Цены 2'!G22+Сбытовые!G181+Цены!$B$3+Цены!$G$3</f>
        <v>3340.0560000000005</v>
      </c>
      <c r="H239" s="8">
        <f>'Цены 2'!H22+Сбытовые!H181+Цены!$B$3+Цены!$G$3</f>
        <v>3544.4459999999999</v>
      </c>
      <c r="I239" s="8">
        <f>'Цены 2'!I22+Сбытовые!I181+Цены!$B$3+Цены!$G$3</f>
        <v>3899.076</v>
      </c>
      <c r="J239" s="8">
        <f>'Цены 2'!J22+Сбытовые!J181+Цены!$B$3+Цены!$G$3</f>
        <v>4171.4560000000001</v>
      </c>
      <c r="K239" s="8">
        <f>'Цены 2'!K22+Сбытовые!K181+Цены!$B$3+Цены!$G$3</f>
        <v>4224.1959999999999</v>
      </c>
      <c r="L239" s="8">
        <f>'Цены 2'!L22+Сбытовые!L181+Цены!$B$3+Цены!$G$3</f>
        <v>4216.2060000000001</v>
      </c>
      <c r="M239" s="8">
        <f>'Цены 2'!M22+Сбытовые!M181+Цены!$B$3+Цены!$G$3</f>
        <v>4193.5860000000002</v>
      </c>
      <c r="N239" s="8">
        <f>'Цены 2'!N22+Сбытовые!N181+Цены!$B$3+Цены!$G$3</f>
        <v>4155.8360000000002</v>
      </c>
      <c r="O239" s="8">
        <f>'Цены 2'!O22+Сбытовые!O181+Цены!$B$3+Цены!$G$3</f>
        <v>4153.9960000000001</v>
      </c>
      <c r="P239" s="8">
        <f>'Цены 2'!P22+Сбытовые!P181+Цены!$B$3+Цены!$G$3</f>
        <v>4138.4960000000001</v>
      </c>
      <c r="Q239" s="8">
        <f>'Цены 2'!Q22+Сбытовые!Q181+Цены!$B$3+Цены!$G$3</f>
        <v>4139.0160000000005</v>
      </c>
      <c r="R239" s="8">
        <f>'Цены 2'!R22+Сбытовые!R181+Цены!$B$3+Цены!$G$3</f>
        <v>4158.7560000000003</v>
      </c>
      <c r="S239" s="8">
        <f>'Цены 2'!S22+Сбытовые!S181+Цены!$B$3+Цены!$G$3</f>
        <v>4225.1760000000004</v>
      </c>
      <c r="T239" s="8">
        <f>'Цены 2'!T22+Сбытовые!T181+Цены!$B$3+Цены!$G$3</f>
        <v>4234.5960000000005</v>
      </c>
      <c r="U239" s="8">
        <f>'Цены 2'!U22+Сбытовые!U181+Цены!$B$3+Цены!$G$3</f>
        <v>4246.2160000000003</v>
      </c>
      <c r="V239" s="8">
        <f>'Цены 2'!V22+Сбытовые!V181+Цены!$B$3+Цены!$G$3</f>
        <v>4152.866</v>
      </c>
      <c r="W239" s="8">
        <f>'Цены 2'!W22+Сбытовые!W181+Цены!$B$3+Цены!$G$3</f>
        <v>3906.5860000000002</v>
      </c>
      <c r="X239" s="8">
        <f>'Цены 2'!X22+Сбытовые!X181+Цены!$B$3+Цены!$G$3</f>
        <v>3655.4660000000003</v>
      </c>
      <c r="Y239" s="8">
        <f>'Цены 2'!Y22+Сбытовые!Y181+Цены!$B$3+Цены!$G$3</f>
        <v>3482.7460000000001</v>
      </c>
    </row>
    <row r="240" spans="1:25" x14ac:dyDescent="0.25">
      <c r="A240" s="7">
        <v>18</v>
      </c>
      <c r="B240" s="8">
        <f>'Цены 2'!B23+Сбытовые!B182+Цены!$B$3+Цены!$G$3</f>
        <v>3321.4660000000003</v>
      </c>
      <c r="C240" s="8">
        <f>'Цены 2'!C23+Сбытовые!C182+Цены!$B$3+Цены!$G$3</f>
        <v>3271.0860000000002</v>
      </c>
      <c r="D240" s="8">
        <f>'Цены 2'!D23+Сбытовые!D182+Цены!$B$3+Цены!$G$3</f>
        <v>3189.1360000000004</v>
      </c>
      <c r="E240" s="8">
        <f>'Цены 2'!E23+Сбытовые!E182+Цены!$B$3+Цены!$G$3</f>
        <v>3185.7360000000003</v>
      </c>
      <c r="F240" s="8">
        <f>'Цены 2'!F23+Сбытовые!F182+Цены!$B$3+Цены!$G$3</f>
        <v>3275.0360000000001</v>
      </c>
      <c r="G240" s="8">
        <f>'Цены 2'!G23+Сбытовые!G182+Цены!$B$3+Цены!$G$3</f>
        <v>3352.9160000000002</v>
      </c>
      <c r="H240" s="8">
        <f>'Цены 2'!H23+Сбытовые!H182+Цены!$B$3+Цены!$G$3</f>
        <v>3583.2760000000003</v>
      </c>
      <c r="I240" s="8">
        <f>'Цены 2'!I23+Сбытовые!I182+Цены!$B$3+Цены!$G$3</f>
        <v>4021.7960000000003</v>
      </c>
      <c r="J240" s="8">
        <f>'Цены 2'!J23+Сбытовые!J182+Цены!$B$3+Цены!$G$3</f>
        <v>4239.2060000000001</v>
      </c>
      <c r="K240" s="8">
        <f>'Цены 2'!K23+Сбытовые!K182+Цены!$B$3+Цены!$G$3</f>
        <v>4274.076</v>
      </c>
      <c r="L240" s="8">
        <f>'Цены 2'!L23+Сбытовые!L182+Цены!$B$3+Цены!$G$3</f>
        <v>4270.8560000000007</v>
      </c>
      <c r="M240" s="8">
        <f>'Цены 2'!M23+Сбытовые!M182+Цены!$B$3+Цены!$G$3</f>
        <v>4254.6559999999999</v>
      </c>
      <c r="N240" s="8">
        <f>'Цены 2'!N23+Сбытовые!N182+Цены!$B$3+Цены!$G$3</f>
        <v>4223.326</v>
      </c>
      <c r="O240" s="8">
        <f>'Цены 2'!O23+Сбытовые!O182+Цены!$B$3+Цены!$G$3</f>
        <v>4224.9859999999999</v>
      </c>
      <c r="P240" s="8">
        <f>'Цены 2'!P23+Сбытовые!P182+Цены!$B$3+Цены!$G$3</f>
        <v>4228.7960000000003</v>
      </c>
      <c r="Q240" s="8">
        <f>'Цены 2'!Q23+Сбытовые!Q182+Цены!$B$3+Цены!$G$3</f>
        <v>4234.0560000000005</v>
      </c>
      <c r="R240" s="8">
        <f>'Цены 2'!R23+Сбытовые!R182+Цены!$B$3+Цены!$G$3</f>
        <v>4262.4859999999999</v>
      </c>
      <c r="S240" s="8">
        <f>'Цены 2'!S23+Сбытовые!S182+Цены!$B$3+Цены!$G$3</f>
        <v>4327.0460000000003</v>
      </c>
      <c r="T240" s="8">
        <f>'Цены 2'!T23+Сбытовые!T182+Цены!$B$3+Цены!$G$3</f>
        <v>4370.2960000000003</v>
      </c>
      <c r="U240" s="8">
        <f>'Цены 2'!U23+Сбытовые!U182+Цены!$B$3+Цены!$G$3</f>
        <v>4388.7560000000003</v>
      </c>
      <c r="V240" s="8">
        <f>'Цены 2'!V23+Сбытовые!V182+Цены!$B$3+Цены!$G$3</f>
        <v>4363.3160000000007</v>
      </c>
      <c r="W240" s="8">
        <f>'Цены 2'!W23+Сбытовые!W182+Цены!$B$3+Цены!$G$3</f>
        <v>4341.326</v>
      </c>
      <c r="X240" s="8">
        <f>'Цены 2'!X23+Сбытовые!X182+Цены!$B$3+Цены!$G$3</f>
        <v>4254.6959999999999</v>
      </c>
      <c r="Y240" s="8">
        <f>'Цены 2'!Y23+Сбытовые!Y182+Цены!$B$3+Цены!$G$3</f>
        <v>3652.6860000000001</v>
      </c>
    </row>
    <row r="241" spans="1:25" x14ac:dyDescent="0.25">
      <c r="A241" s="7">
        <v>19</v>
      </c>
      <c r="B241" s="8">
        <f>'Цены 2'!B24+Сбытовые!B183+Цены!$B$3+Цены!$G$3</f>
        <v>3503.3960000000002</v>
      </c>
      <c r="C241" s="8">
        <f>'Цены 2'!C24+Сбытовые!C183+Цены!$B$3+Цены!$G$3</f>
        <v>3408.0560000000005</v>
      </c>
      <c r="D241" s="8">
        <f>'Цены 2'!D24+Сбытовые!D183+Цены!$B$3+Цены!$G$3</f>
        <v>3305.7960000000003</v>
      </c>
      <c r="E241" s="8">
        <f>'Цены 2'!E24+Сбытовые!E183+Цены!$B$3+Цены!$G$3</f>
        <v>3297.0660000000003</v>
      </c>
      <c r="F241" s="8">
        <f>'Цены 2'!F24+Сбытовые!F183+Цены!$B$3+Цены!$G$3</f>
        <v>3312.0360000000001</v>
      </c>
      <c r="G241" s="8">
        <f>'Цены 2'!G24+Сбытовые!G183+Цены!$B$3+Цены!$G$3</f>
        <v>3415.0360000000001</v>
      </c>
      <c r="H241" s="8">
        <f>'Цены 2'!H24+Сбытовые!H183+Цены!$B$3+Цены!$G$3</f>
        <v>3400.2460000000001</v>
      </c>
      <c r="I241" s="8">
        <f>'Цены 2'!I24+Сбытовые!I183+Цены!$B$3+Цены!$G$3</f>
        <v>3549.2860000000001</v>
      </c>
      <c r="J241" s="8">
        <f>'Цены 2'!J24+Сбытовые!J183+Цены!$B$3+Цены!$G$3</f>
        <v>3934.6860000000001</v>
      </c>
      <c r="K241" s="8">
        <f>'Цены 2'!K24+Сбытовые!K183+Цены!$B$3+Цены!$G$3</f>
        <v>4205.7160000000003</v>
      </c>
      <c r="L241" s="8">
        <f>'Цены 2'!L24+Сбытовые!L183+Цены!$B$3+Цены!$G$3</f>
        <v>4223.3960000000006</v>
      </c>
      <c r="M241" s="8">
        <f>'Цены 2'!M24+Сбытовые!M183+Цены!$B$3+Цены!$G$3</f>
        <v>4203.0960000000005</v>
      </c>
      <c r="N241" s="8">
        <f>'Цены 2'!N24+Сбытовые!N183+Цены!$B$3+Цены!$G$3</f>
        <v>4196.5960000000005</v>
      </c>
      <c r="O241" s="8">
        <f>'Цены 2'!O24+Сбытовые!O183+Цены!$B$3+Цены!$G$3</f>
        <v>4173.576</v>
      </c>
      <c r="P241" s="8">
        <f>'Цены 2'!P24+Сбытовые!P183+Цены!$B$3+Цены!$G$3</f>
        <v>4172.6760000000004</v>
      </c>
      <c r="Q241" s="8">
        <f>'Цены 2'!Q24+Сбытовые!Q183+Цены!$B$3+Цены!$G$3</f>
        <v>4167.5860000000002</v>
      </c>
      <c r="R241" s="8">
        <f>'Цены 2'!R24+Сбытовые!R183+Цены!$B$3+Цены!$G$3</f>
        <v>4229.0560000000005</v>
      </c>
      <c r="S241" s="8">
        <f>'Цены 2'!S24+Сбытовые!S183+Цены!$B$3+Цены!$G$3</f>
        <v>4301.3560000000007</v>
      </c>
      <c r="T241" s="8">
        <f>'Цены 2'!T24+Сбытовые!T183+Цены!$B$3+Цены!$G$3</f>
        <v>4326.2260000000006</v>
      </c>
      <c r="U241" s="8">
        <f>'Цены 2'!U24+Сбытовые!U183+Цены!$B$3+Цены!$G$3</f>
        <v>4354.6760000000004</v>
      </c>
      <c r="V241" s="8">
        <f>'Цены 2'!V24+Сбытовые!V183+Цены!$B$3+Цены!$G$3</f>
        <v>4277.5360000000001</v>
      </c>
      <c r="W241" s="8">
        <f>'Цены 2'!W24+Сбытовые!W183+Цены!$B$3+Цены!$G$3</f>
        <v>4248.8560000000007</v>
      </c>
      <c r="X241" s="8">
        <f>'Цены 2'!X24+Сбытовые!X183+Цены!$B$3+Цены!$G$3</f>
        <v>4222.8560000000007</v>
      </c>
      <c r="Y241" s="8">
        <f>'Цены 2'!Y24+Сбытовые!Y183+Цены!$B$3+Цены!$G$3</f>
        <v>3621.7660000000005</v>
      </c>
    </row>
    <row r="242" spans="1:25" x14ac:dyDescent="0.25">
      <c r="A242" s="7">
        <v>20</v>
      </c>
      <c r="B242" s="8">
        <f>'Цены 2'!B25+Сбытовые!B184+Цены!$B$3+Цены!$G$3</f>
        <v>3475.616</v>
      </c>
      <c r="C242" s="8">
        <f>'Цены 2'!C25+Сбытовые!C184+Цены!$B$3+Цены!$G$3</f>
        <v>3295.866</v>
      </c>
      <c r="D242" s="8">
        <f>'Цены 2'!D25+Сбытовые!D184+Цены!$B$3+Цены!$G$3</f>
        <v>3248.2860000000001</v>
      </c>
      <c r="E242" s="8">
        <f>'Цены 2'!E25+Сбытовые!E184+Цены!$B$3+Цены!$G$3</f>
        <v>3199.1760000000004</v>
      </c>
      <c r="F242" s="8">
        <f>'Цены 2'!F25+Сбытовые!F184+Цены!$B$3+Цены!$G$3</f>
        <v>3258.2660000000005</v>
      </c>
      <c r="G242" s="8">
        <f>'Цены 2'!G25+Сбытовые!G184+Цены!$B$3+Цены!$G$3</f>
        <v>3295.0660000000003</v>
      </c>
      <c r="H242" s="8">
        <f>'Цены 2'!H25+Сбытовые!H184+Цены!$B$3+Цены!$G$3</f>
        <v>3289.7760000000003</v>
      </c>
      <c r="I242" s="8">
        <f>'Цены 2'!I25+Сбытовые!I184+Цены!$B$3+Цены!$G$3</f>
        <v>3403.8460000000005</v>
      </c>
      <c r="J242" s="8">
        <f>'Цены 2'!J25+Сбытовые!J184+Цены!$B$3+Цены!$G$3</f>
        <v>3657.1760000000004</v>
      </c>
      <c r="K242" s="8">
        <f>'Цены 2'!K25+Сбытовые!K184+Цены!$B$3+Цены!$G$3</f>
        <v>4152.4859999999999</v>
      </c>
      <c r="L242" s="8">
        <f>'Цены 2'!L25+Сбытовые!L184+Цены!$B$3+Цены!$G$3</f>
        <v>4178.3160000000007</v>
      </c>
      <c r="M242" s="8">
        <f>'Цены 2'!M25+Сбытовые!M184+Цены!$B$3+Цены!$G$3</f>
        <v>4181.9360000000006</v>
      </c>
      <c r="N242" s="8">
        <f>'Цены 2'!N25+Сбытовые!N184+Цены!$B$3+Цены!$G$3</f>
        <v>4157.0260000000007</v>
      </c>
      <c r="O242" s="8">
        <f>'Цены 2'!O25+Сбытовые!O184+Цены!$B$3+Цены!$G$3</f>
        <v>4156.0660000000007</v>
      </c>
      <c r="P242" s="8">
        <f>'Цены 2'!P25+Сбытовые!P184+Цены!$B$3+Цены!$G$3</f>
        <v>4158.1559999999999</v>
      </c>
      <c r="Q242" s="8">
        <f>'Цены 2'!Q25+Сбытовые!Q184+Цены!$B$3+Цены!$G$3</f>
        <v>4158.0260000000007</v>
      </c>
      <c r="R242" s="8">
        <f>'Цены 2'!R25+Сбытовые!R184+Цены!$B$3+Цены!$G$3</f>
        <v>4197.3560000000007</v>
      </c>
      <c r="S242" s="8">
        <f>'Цены 2'!S25+Сбытовые!S184+Цены!$B$3+Цены!$G$3</f>
        <v>4289.7960000000003</v>
      </c>
      <c r="T242" s="8">
        <f>'Цены 2'!T25+Сбытовые!T184+Цены!$B$3+Цены!$G$3</f>
        <v>4331.7660000000005</v>
      </c>
      <c r="U242" s="8">
        <f>'Цены 2'!U25+Сбытовые!U184+Цены!$B$3+Цены!$G$3</f>
        <v>4341.5660000000007</v>
      </c>
      <c r="V242" s="8">
        <f>'Цены 2'!V25+Сбытовые!V184+Цены!$B$3+Цены!$G$3</f>
        <v>4298.1060000000007</v>
      </c>
      <c r="W242" s="8">
        <f>'Цены 2'!W25+Сбытовые!W184+Цены!$B$3+Цены!$G$3</f>
        <v>4259.2660000000005</v>
      </c>
      <c r="X242" s="8">
        <f>'Цены 2'!X25+Сбытовые!X184+Цены!$B$3+Цены!$G$3</f>
        <v>4201.7260000000006</v>
      </c>
      <c r="Y242" s="8">
        <f>'Цены 2'!Y25+Сбытовые!Y184+Цены!$B$3+Цены!$G$3</f>
        <v>3602.4660000000003</v>
      </c>
    </row>
    <row r="243" spans="1:25" x14ac:dyDescent="0.25">
      <c r="A243" s="7">
        <v>21</v>
      </c>
      <c r="B243" s="8">
        <f>'Цены 2'!B26+Сбытовые!B185+Цены!$B$3+Цены!$G$3</f>
        <v>3333.7760000000003</v>
      </c>
      <c r="C243" s="8">
        <f>'Цены 2'!C26+Сбытовые!C185+Цены!$B$3+Цены!$G$3</f>
        <v>3290.576</v>
      </c>
      <c r="D243" s="8">
        <f>'Цены 2'!D26+Сбытовые!D185+Цены!$B$3+Цены!$G$3</f>
        <v>3222.0460000000003</v>
      </c>
      <c r="E243" s="8">
        <f>'Цены 2'!E26+Сбытовые!E185+Цены!$B$3+Цены!$G$3</f>
        <v>3214.6760000000004</v>
      </c>
      <c r="F243" s="8">
        <f>'Цены 2'!F26+Сбытовые!F185+Цены!$B$3+Цены!$G$3</f>
        <v>3291.9460000000004</v>
      </c>
      <c r="G243" s="8">
        <f>'Цены 2'!G26+Сбытовые!G185+Цены!$B$3+Цены!$G$3</f>
        <v>3374.326</v>
      </c>
      <c r="H243" s="8">
        <f>'Цены 2'!H26+Сбытовые!H185+Цены!$B$3+Цены!$G$3</f>
        <v>3559.4360000000001</v>
      </c>
      <c r="I243" s="8">
        <f>'Цены 2'!I26+Сбытовые!I185+Цены!$B$3+Цены!$G$3</f>
        <v>3887.1460000000002</v>
      </c>
      <c r="J243" s="8">
        <f>'Цены 2'!J26+Сбытовые!J185+Цены!$B$3+Цены!$G$3</f>
        <v>4153.0260000000007</v>
      </c>
      <c r="K243" s="8">
        <f>'Цены 2'!K26+Сбытовые!K185+Цены!$B$3+Цены!$G$3</f>
        <v>4220.0160000000005</v>
      </c>
      <c r="L243" s="8">
        <f>'Цены 2'!L26+Сбытовые!L185+Цены!$B$3+Цены!$G$3</f>
        <v>4224.6959999999999</v>
      </c>
      <c r="M243" s="8">
        <f>'Цены 2'!M26+Сбытовые!M185+Цены!$B$3+Цены!$G$3</f>
        <v>4214.6660000000002</v>
      </c>
      <c r="N243" s="8">
        <f>'Цены 2'!N26+Сбытовые!N185+Цены!$B$3+Цены!$G$3</f>
        <v>4189.3760000000002</v>
      </c>
      <c r="O243" s="8">
        <f>'Цены 2'!O26+Сбытовые!O185+Цены!$B$3+Цены!$G$3</f>
        <v>4192.7260000000006</v>
      </c>
      <c r="P243" s="8">
        <f>'Цены 2'!P26+Сбытовые!P185+Цены!$B$3+Цены!$G$3</f>
        <v>4199.7660000000005</v>
      </c>
      <c r="Q243" s="8">
        <f>'Цены 2'!Q26+Сбытовые!Q185+Цены!$B$3+Цены!$G$3</f>
        <v>4200.4459999999999</v>
      </c>
      <c r="R243" s="8">
        <f>'Цены 2'!R26+Сбытовые!R185+Цены!$B$3+Цены!$G$3</f>
        <v>4207.8360000000002</v>
      </c>
      <c r="S243" s="8">
        <f>'Цены 2'!S26+Сбытовые!S185+Цены!$B$3+Цены!$G$3</f>
        <v>4251.6460000000006</v>
      </c>
      <c r="T243" s="8">
        <f>'Цены 2'!T26+Сбытовые!T185+Цены!$B$3+Цены!$G$3</f>
        <v>4275.866</v>
      </c>
      <c r="U243" s="8">
        <f>'Цены 2'!U26+Сбытовые!U185+Цены!$B$3+Цены!$G$3</f>
        <v>4275.0260000000007</v>
      </c>
      <c r="V243" s="8">
        <f>'Цены 2'!V26+Сбытовые!V185+Цены!$B$3+Цены!$G$3</f>
        <v>4237.2960000000003</v>
      </c>
      <c r="W243" s="8">
        <f>'Цены 2'!W26+Сбытовые!W185+Цены!$B$3+Цены!$G$3</f>
        <v>4202.7660000000005</v>
      </c>
      <c r="X243" s="8">
        <f>'Цены 2'!X26+Сбытовые!X185+Цены!$B$3+Цены!$G$3</f>
        <v>3672.0660000000003</v>
      </c>
      <c r="Y243" s="8">
        <f>'Цены 2'!Y26+Сбытовые!Y185+Цены!$B$3+Цены!$G$3</f>
        <v>3477.6360000000004</v>
      </c>
    </row>
    <row r="244" spans="1:25" x14ac:dyDescent="0.25">
      <c r="A244" s="7">
        <v>22</v>
      </c>
      <c r="B244" s="8">
        <f>'Цены 2'!B27+Сбытовые!B186+Цены!$B$3+Цены!$G$3</f>
        <v>3366.3160000000003</v>
      </c>
      <c r="C244" s="8">
        <f>'Цены 2'!C27+Сбытовые!C186+Цены!$B$3+Цены!$G$3</f>
        <v>3297.1860000000006</v>
      </c>
      <c r="D244" s="8">
        <f>'Цены 2'!D27+Сбытовые!D186+Цены!$B$3+Цены!$G$3</f>
        <v>3244.1760000000004</v>
      </c>
      <c r="E244" s="8">
        <f>'Цены 2'!E27+Сбытовые!E186+Цены!$B$3+Цены!$G$3</f>
        <v>3242.576</v>
      </c>
      <c r="F244" s="8">
        <f>'Цены 2'!F27+Сбытовые!F186+Цены!$B$3+Цены!$G$3</f>
        <v>3295.2760000000003</v>
      </c>
      <c r="G244" s="8">
        <f>'Цены 2'!G27+Сбытовые!G186+Цены!$B$3+Цены!$G$3</f>
        <v>3361.7160000000003</v>
      </c>
      <c r="H244" s="8">
        <f>'Цены 2'!H27+Сбытовые!H186+Цены!$B$3+Цены!$G$3</f>
        <v>3625.8760000000002</v>
      </c>
      <c r="I244" s="8">
        <f>'Цены 2'!I27+Сбытовые!I186+Цены!$B$3+Цены!$G$3</f>
        <v>3958.7160000000003</v>
      </c>
      <c r="J244" s="8">
        <f>'Цены 2'!J27+Сбытовые!J186+Цены!$B$3+Цены!$G$3</f>
        <v>4178.9660000000003</v>
      </c>
      <c r="K244" s="8">
        <f>'Цены 2'!K27+Сбытовые!K186+Цены!$B$3+Цены!$G$3</f>
        <v>4220.9760000000006</v>
      </c>
      <c r="L244" s="8">
        <f>'Цены 2'!L27+Сбытовые!L186+Цены!$B$3+Цены!$G$3</f>
        <v>4217.6060000000007</v>
      </c>
      <c r="M244" s="8">
        <f>'Цены 2'!M27+Сбытовые!M186+Цены!$B$3+Цены!$G$3</f>
        <v>4212.6559999999999</v>
      </c>
      <c r="N244" s="8">
        <f>'Цены 2'!N27+Сбытовые!N186+Цены!$B$3+Цены!$G$3</f>
        <v>4197.616</v>
      </c>
      <c r="O244" s="8">
        <f>'Цены 2'!O27+Сбытовые!O186+Цены!$B$3+Цены!$G$3</f>
        <v>4198.9059999999999</v>
      </c>
      <c r="P244" s="8">
        <f>'Цены 2'!P27+Сбытовые!P186+Цены!$B$3+Цены!$G$3</f>
        <v>4198.6260000000002</v>
      </c>
      <c r="Q244" s="8">
        <f>'Цены 2'!Q27+Сбытовые!Q186+Цены!$B$3+Цены!$G$3</f>
        <v>4198.2359999999999</v>
      </c>
      <c r="R244" s="8">
        <f>'Цены 2'!R27+Сбытовые!R186+Цены!$B$3+Цены!$G$3</f>
        <v>4202.8960000000006</v>
      </c>
      <c r="S244" s="8">
        <f>'Цены 2'!S27+Сбытовые!S186+Цены!$B$3+Цены!$G$3</f>
        <v>4243.9059999999999</v>
      </c>
      <c r="T244" s="8">
        <f>'Цены 2'!T27+Сбытовые!T186+Цены!$B$3+Цены!$G$3</f>
        <v>4257.1360000000004</v>
      </c>
      <c r="U244" s="8">
        <f>'Цены 2'!U27+Сбытовые!U186+Цены!$B$3+Цены!$G$3</f>
        <v>4242.1559999999999</v>
      </c>
      <c r="V244" s="8">
        <f>'Цены 2'!V27+Сбытовые!V186+Цены!$B$3+Цены!$G$3</f>
        <v>4163.2960000000003</v>
      </c>
      <c r="W244" s="8">
        <f>'Цены 2'!W27+Сбытовые!W186+Цены!$B$3+Цены!$G$3</f>
        <v>4155.5860000000002</v>
      </c>
      <c r="X244" s="8">
        <f>'Цены 2'!X27+Сбытовые!X186+Цены!$B$3+Цены!$G$3</f>
        <v>3639.9360000000001</v>
      </c>
      <c r="Y244" s="8">
        <f>'Цены 2'!Y27+Сбытовые!Y186+Цены!$B$3+Цены!$G$3</f>
        <v>3391.8160000000003</v>
      </c>
    </row>
    <row r="245" spans="1:25" x14ac:dyDescent="0.25">
      <c r="A245" s="7">
        <v>23</v>
      </c>
      <c r="B245" s="8">
        <f>'Цены 2'!B28+Сбытовые!B187+Цены!$B$3+Цены!$G$3</f>
        <v>3286.7260000000006</v>
      </c>
      <c r="C245" s="8">
        <f>'Цены 2'!C28+Сбытовые!C187+Цены!$B$3+Цены!$G$3</f>
        <v>2441.4560000000001</v>
      </c>
      <c r="D245" s="8">
        <f>'Цены 2'!D28+Сбытовые!D187+Цены!$B$3+Цены!$G$3</f>
        <v>2415.2560000000003</v>
      </c>
      <c r="E245" s="8">
        <f>'Цены 2'!E28+Сбытовые!E187+Цены!$B$3+Цены!$G$3</f>
        <v>2410.5960000000005</v>
      </c>
      <c r="F245" s="8">
        <f>'Цены 2'!F28+Сбытовые!F187+Цены!$B$3+Цены!$G$3</f>
        <v>3180.5560000000005</v>
      </c>
      <c r="G245" s="8">
        <f>'Цены 2'!G28+Сбытовые!G187+Цены!$B$3+Цены!$G$3</f>
        <v>3290.4560000000001</v>
      </c>
      <c r="H245" s="8">
        <f>'Цены 2'!H28+Сбытовые!H187+Цены!$B$3+Цены!$G$3</f>
        <v>3561.7760000000003</v>
      </c>
      <c r="I245" s="8">
        <f>'Цены 2'!I28+Сбытовые!I187+Цены!$B$3+Цены!$G$3</f>
        <v>3819.5860000000002</v>
      </c>
      <c r="J245" s="8">
        <f>'Цены 2'!J28+Сбытовые!J187+Цены!$B$3+Цены!$G$3</f>
        <v>4131.9660000000003</v>
      </c>
      <c r="K245" s="8">
        <f>'Цены 2'!K28+Сбытовые!K187+Цены!$B$3+Цены!$G$3</f>
        <v>4216.2460000000001</v>
      </c>
      <c r="L245" s="8">
        <f>'Цены 2'!L28+Сбытовые!L187+Цены!$B$3+Цены!$G$3</f>
        <v>4214.2359999999999</v>
      </c>
      <c r="M245" s="8">
        <f>'Цены 2'!M28+Сбытовые!M187+Цены!$B$3+Цены!$G$3</f>
        <v>4196.6360000000004</v>
      </c>
      <c r="N245" s="8">
        <f>'Цены 2'!N28+Сбытовые!N187+Цены!$B$3+Цены!$G$3</f>
        <v>4188.3360000000002</v>
      </c>
      <c r="O245" s="8">
        <f>'Цены 2'!O28+Сбытовые!O187+Цены!$B$3+Цены!$G$3</f>
        <v>4191.7260000000006</v>
      </c>
      <c r="P245" s="8">
        <f>'Цены 2'!P28+Сбытовые!P187+Цены!$B$3+Цены!$G$3</f>
        <v>4197.9059999999999</v>
      </c>
      <c r="Q245" s="8">
        <f>'Цены 2'!Q28+Сбытовые!Q187+Цены!$B$3+Цены!$G$3</f>
        <v>4204.2359999999999</v>
      </c>
      <c r="R245" s="8">
        <f>'Цены 2'!R28+Сбытовые!R187+Цены!$B$3+Цены!$G$3</f>
        <v>4212.3360000000002</v>
      </c>
      <c r="S245" s="8">
        <f>'Цены 2'!S28+Сбытовые!S187+Цены!$B$3+Цены!$G$3</f>
        <v>4252.9260000000004</v>
      </c>
      <c r="T245" s="8">
        <f>'Цены 2'!T28+Сбытовые!T187+Цены!$B$3+Цены!$G$3</f>
        <v>4271.4859999999999</v>
      </c>
      <c r="U245" s="8">
        <f>'Цены 2'!U28+Сбытовые!U187+Цены!$B$3+Цены!$G$3</f>
        <v>4269.1460000000006</v>
      </c>
      <c r="V245" s="8">
        <f>'Цены 2'!V28+Сбытовые!V187+Цены!$B$3+Цены!$G$3</f>
        <v>4231.8160000000007</v>
      </c>
      <c r="W245" s="8">
        <f>'Цены 2'!W28+Сбытовые!W187+Цены!$B$3+Цены!$G$3</f>
        <v>4198.4560000000001</v>
      </c>
      <c r="X245" s="8">
        <f>'Цены 2'!X28+Сбытовые!X187+Цены!$B$3+Цены!$G$3</f>
        <v>3686.2660000000005</v>
      </c>
      <c r="Y245" s="8">
        <f>'Цены 2'!Y28+Сбытовые!Y187+Цены!$B$3+Цены!$G$3</f>
        <v>3473.3760000000002</v>
      </c>
    </row>
    <row r="246" spans="1:25" x14ac:dyDescent="0.25">
      <c r="A246" s="7">
        <v>24</v>
      </c>
      <c r="B246" s="8">
        <f>'Цены 2'!B29+Сбытовые!B188+Цены!$B$3+Цены!$G$3</f>
        <v>3490.3460000000005</v>
      </c>
      <c r="C246" s="8">
        <f>'Цены 2'!C29+Сбытовые!C188+Цены!$B$3+Цены!$G$3</f>
        <v>3312.6960000000004</v>
      </c>
      <c r="D246" s="8">
        <f>'Цены 2'!D29+Сбытовые!D188+Цены!$B$3+Цены!$G$3</f>
        <v>3296.1960000000004</v>
      </c>
      <c r="E246" s="8">
        <f>'Цены 2'!E29+Сбытовые!E188+Цены!$B$3+Цены!$G$3</f>
        <v>3293.2060000000001</v>
      </c>
      <c r="F246" s="8">
        <f>'Цены 2'!F29+Сбытовые!F188+Цены!$B$3+Цены!$G$3</f>
        <v>3337.1559999999999</v>
      </c>
      <c r="G246" s="8">
        <f>'Цены 2'!G29+Сбытовые!G188+Цены!$B$3+Цены!$G$3</f>
        <v>3474.8360000000002</v>
      </c>
      <c r="H246" s="8">
        <f>'Цены 2'!H29+Сбытовые!H188+Цены!$B$3+Цены!$G$3</f>
        <v>3714.8060000000005</v>
      </c>
      <c r="I246" s="8">
        <f>'Цены 2'!I29+Сбытовые!I188+Цены!$B$3+Цены!$G$3</f>
        <v>4048.6460000000002</v>
      </c>
      <c r="J246" s="8">
        <f>'Цены 2'!J29+Сбытовые!J188+Цены!$B$3+Цены!$G$3</f>
        <v>4256.2660000000005</v>
      </c>
      <c r="K246" s="8">
        <f>'Цены 2'!K29+Сбытовые!K188+Цены!$B$3+Цены!$G$3</f>
        <v>4313.1660000000002</v>
      </c>
      <c r="L246" s="8">
        <f>'Цены 2'!L29+Сбытовые!L188+Цены!$B$3+Цены!$G$3</f>
        <v>4308.0060000000003</v>
      </c>
      <c r="M246" s="8">
        <f>'Цены 2'!M29+Сбытовые!M188+Цены!$B$3+Цены!$G$3</f>
        <v>4279.4360000000006</v>
      </c>
      <c r="N246" s="8">
        <f>'Цены 2'!N29+Сбытовые!N188+Цены!$B$3+Цены!$G$3</f>
        <v>4263.8760000000002</v>
      </c>
      <c r="O246" s="8">
        <f>'Цены 2'!O29+Сбытовые!O188+Цены!$B$3+Цены!$G$3</f>
        <v>4258.7060000000001</v>
      </c>
      <c r="P246" s="8">
        <f>'Цены 2'!P29+Сбытовые!P188+Цены!$B$3+Цены!$G$3</f>
        <v>4256.5660000000007</v>
      </c>
      <c r="Q246" s="8">
        <f>'Цены 2'!Q29+Сбытовые!Q188+Цены!$B$3+Цены!$G$3</f>
        <v>4258.3060000000005</v>
      </c>
      <c r="R246" s="8">
        <f>'Цены 2'!R29+Сбытовые!R188+Цены!$B$3+Цены!$G$3</f>
        <v>4255.9660000000003</v>
      </c>
      <c r="S246" s="8">
        <f>'Цены 2'!S29+Сбытовые!S188+Цены!$B$3+Цены!$G$3</f>
        <v>4289.3160000000007</v>
      </c>
      <c r="T246" s="8">
        <f>'Цены 2'!T29+Сбытовые!T188+Цены!$B$3+Цены!$G$3</f>
        <v>4302.9360000000006</v>
      </c>
      <c r="U246" s="8">
        <f>'Цены 2'!U29+Сбытовые!U188+Цены!$B$3+Цены!$G$3</f>
        <v>4288.6460000000006</v>
      </c>
      <c r="V246" s="8">
        <f>'Цены 2'!V29+Сбытовые!V188+Цены!$B$3+Цены!$G$3</f>
        <v>4238.5860000000002</v>
      </c>
      <c r="W246" s="8">
        <f>'Цены 2'!W29+Сбытовые!W188+Цены!$B$3+Цены!$G$3</f>
        <v>4230.616</v>
      </c>
      <c r="X246" s="8">
        <f>'Цены 2'!X29+Сбытовые!X188+Цены!$B$3+Цены!$G$3</f>
        <v>4153.5960000000005</v>
      </c>
      <c r="Y246" s="8">
        <f>'Цены 2'!Y29+Сбытовые!Y188+Цены!$B$3+Цены!$G$3</f>
        <v>3555.4660000000003</v>
      </c>
    </row>
    <row r="247" spans="1:25" x14ac:dyDescent="0.25">
      <c r="A247" s="7">
        <v>25</v>
      </c>
      <c r="B247" s="8">
        <f>'Цены 2'!B30+Сбытовые!B189+Цены!$B$3+Цены!$G$3</f>
        <v>3376.0260000000003</v>
      </c>
      <c r="C247" s="8">
        <f>'Цены 2'!C30+Сбытовые!C189+Цены!$B$3+Цены!$G$3</f>
        <v>3315.4760000000006</v>
      </c>
      <c r="D247" s="8">
        <f>'Цены 2'!D30+Сбытовые!D189+Цены!$B$3+Цены!$G$3</f>
        <v>3289.6360000000004</v>
      </c>
      <c r="E247" s="8">
        <f>'Цены 2'!E30+Сбытовые!E189+Цены!$B$3+Цены!$G$3</f>
        <v>3288.5360000000001</v>
      </c>
      <c r="F247" s="8">
        <f>'Цены 2'!F30+Сбытовые!F189+Цены!$B$3+Цены!$G$3</f>
        <v>3319.826</v>
      </c>
      <c r="G247" s="8">
        <f>'Цены 2'!G30+Сбытовые!G189+Цены!$B$3+Цены!$G$3</f>
        <v>3463.1360000000004</v>
      </c>
      <c r="H247" s="8">
        <f>'Цены 2'!H30+Сбытовые!H189+Цены!$B$3+Цены!$G$3</f>
        <v>3680.1360000000004</v>
      </c>
      <c r="I247" s="8">
        <f>'Цены 2'!I30+Сбытовые!I189+Цены!$B$3+Цены!$G$3</f>
        <v>4002.0160000000005</v>
      </c>
      <c r="J247" s="8">
        <f>'Цены 2'!J30+Сбытовые!J189+Цены!$B$3+Цены!$G$3</f>
        <v>4228.9960000000001</v>
      </c>
      <c r="K247" s="8">
        <f>'Цены 2'!K30+Сбытовые!K189+Цены!$B$3+Цены!$G$3</f>
        <v>4239.8360000000002</v>
      </c>
      <c r="L247" s="8">
        <f>'Цены 2'!L30+Сбытовые!L189+Цены!$B$3+Цены!$G$3</f>
        <v>4238.5360000000001</v>
      </c>
      <c r="M247" s="8">
        <f>'Цены 2'!M30+Сбытовые!M189+Цены!$B$3+Цены!$G$3</f>
        <v>4234.366</v>
      </c>
      <c r="N247" s="8">
        <f>'Цены 2'!N30+Сбытовые!N189+Цены!$B$3+Цены!$G$3</f>
        <v>4212.8860000000004</v>
      </c>
      <c r="O247" s="8">
        <f>'Цены 2'!O30+Сбытовые!O189+Цены!$B$3+Цены!$G$3</f>
        <v>4213.6959999999999</v>
      </c>
      <c r="P247" s="8">
        <f>'Цены 2'!P30+Сбытовые!P189+Цены!$B$3+Цены!$G$3</f>
        <v>4213.9160000000002</v>
      </c>
      <c r="Q247" s="8">
        <f>'Цены 2'!Q30+Сбытовые!Q189+Цены!$B$3+Цены!$G$3</f>
        <v>4231.6660000000002</v>
      </c>
      <c r="R247" s="8">
        <f>'Цены 2'!R30+Сбытовые!R189+Цены!$B$3+Цены!$G$3</f>
        <v>4222.8460000000005</v>
      </c>
      <c r="S247" s="8">
        <f>'Цены 2'!S30+Сбытовые!S189+Цены!$B$3+Цены!$G$3</f>
        <v>4245.5360000000001</v>
      </c>
      <c r="T247" s="8">
        <f>'Цены 2'!T30+Сбытовые!T189+Цены!$B$3+Цены!$G$3</f>
        <v>4253.2760000000007</v>
      </c>
      <c r="U247" s="8">
        <f>'Цены 2'!U30+Сбытовые!U189+Цены!$B$3+Цены!$G$3</f>
        <v>4266.5460000000003</v>
      </c>
      <c r="V247" s="8">
        <f>'Цены 2'!V30+Сбытовые!V189+Цены!$B$3+Цены!$G$3</f>
        <v>4232.2560000000003</v>
      </c>
      <c r="W247" s="8">
        <f>'Цены 2'!W30+Сбытовые!W189+Цены!$B$3+Цены!$G$3</f>
        <v>4163.8860000000004</v>
      </c>
      <c r="X247" s="8">
        <f>'Цены 2'!X30+Сбытовые!X189+Цены!$B$3+Цены!$G$3</f>
        <v>3830.616</v>
      </c>
      <c r="Y247" s="8">
        <f>'Цены 2'!Y30+Сбытовые!Y189+Цены!$B$3+Цены!$G$3</f>
        <v>3486.5060000000003</v>
      </c>
    </row>
    <row r="248" spans="1:25" x14ac:dyDescent="0.25">
      <c r="A248" s="7">
        <v>26</v>
      </c>
      <c r="B248" s="8">
        <f>'Цены 2'!B31+Сбытовые!B190+Цены!$B$3+Цены!$G$3</f>
        <v>3303.3160000000003</v>
      </c>
      <c r="C248" s="8">
        <f>'Цены 2'!C31+Сбытовые!C190+Цены!$B$3+Цены!$G$3</f>
        <v>3246.6660000000002</v>
      </c>
      <c r="D248" s="8">
        <f>'Цены 2'!D31+Сбытовые!D190+Цены!$B$3+Цены!$G$3</f>
        <v>3174.6260000000002</v>
      </c>
      <c r="E248" s="8">
        <f>'Цены 2'!E31+Сбытовые!E190+Цены!$B$3+Цены!$G$3</f>
        <v>3228.4059999999999</v>
      </c>
      <c r="F248" s="8">
        <f>'Цены 2'!F31+Сбытовые!F190+Цены!$B$3+Цены!$G$3</f>
        <v>3270.8760000000002</v>
      </c>
      <c r="G248" s="8">
        <f>'Цены 2'!G31+Сбытовые!G190+Цены!$B$3+Цены!$G$3</f>
        <v>3300.5860000000002</v>
      </c>
      <c r="H248" s="8">
        <f>'Цены 2'!H31+Сбытовые!H190+Цены!$B$3+Цены!$G$3</f>
        <v>3370.4760000000001</v>
      </c>
      <c r="I248" s="8">
        <f>'Цены 2'!I31+Сбытовые!I190+Цены!$B$3+Цены!$G$3</f>
        <v>3601.7260000000001</v>
      </c>
      <c r="J248" s="8">
        <f>'Цены 2'!J31+Сбытовые!J190+Цены!$B$3+Цены!$G$3</f>
        <v>3861.5860000000002</v>
      </c>
      <c r="K248" s="8">
        <f>'Цены 2'!K31+Сбытовые!K190+Цены!$B$3+Цены!$G$3</f>
        <v>4168.4260000000004</v>
      </c>
      <c r="L248" s="8">
        <f>'Цены 2'!L31+Сбытовые!L190+Цены!$B$3+Цены!$G$3</f>
        <v>4197.7960000000003</v>
      </c>
      <c r="M248" s="8">
        <f>'Цены 2'!M31+Сбытовые!M190+Цены!$B$3+Цены!$G$3</f>
        <v>4194.576</v>
      </c>
      <c r="N248" s="8">
        <f>'Цены 2'!N31+Сбытовые!N190+Цены!$B$3+Цены!$G$3</f>
        <v>4178.1260000000002</v>
      </c>
      <c r="O248" s="8">
        <f>'Цены 2'!O31+Сбытовые!O190+Цены!$B$3+Цены!$G$3</f>
        <v>4187.0060000000003</v>
      </c>
      <c r="P248" s="8">
        <f>'Цены 2'!P31+Сбытовые!P190+Цены!$B$3+Цены!$G$3</f>
        <v>4181.2160000000003</v>
      </c>
      <c r="Q248" s="8">
        <f>'Цены 2'!Q31+Сбытовые!Q190+Цены!$B$3+Цены!$G$3</f>
        <v>4187.3360000000002</v>
      </c>
      <c r="R248" s="8">
        <f>'Цены 2'!R31+Сбытовые!R190+Цены!$B$3+Цены!$G$3</f>
        <v>4197.4560000000001</v>
      </c>
      <c r="S248" s="8">
        <f>'Цены 2'!S31+Сбытовые!S190+Цены!$B$3+Цены!$G$3</f>
        <v>4233.6660000000002</v>
      </c>
      <c r="T248" s="8">
        <f>'Цены 2'!T31+Сбытовые!T190+Цены!$B$3+Цены!$G$3</f>
        <v>4238.6460000000006</v>
      </c>
      <c r="U248" s="8">
        <f>'Цены 2'!U31+Сбытовые!U190+Цены!$B$3+Цены!$G$3</f>
        <v>4248.7860000000001</v>
      </c>
      <c r="V248" s="8">
        <f>'Цены 2'!V31+Сбытовые!V190+Цены!$B$3+Цены!$G$3</f>
        <v>4227.7960000000003</v>
      </c>
      <c r="W248" s="8">
        <f>'Цены 2'!W31+Сбытовые!W190+Цены!$B$3+Цены!$G$3</f>
        <v>4204.0560000000005</v>
      </c>
      <c r="X248" s="8">
        <f>'Цены 2'!X31+Сбытовые!X190+Цены!$B$3+Цены!$G$3</f>
        <v>3692.4160000000002</v>
      </c>
      <c r="Y248" s="8">
        <f>'Цены 2'!Y31+Сбытовые!Y190+Цены!$B$3+Цены!$G$3</f>
        <v>3481.3560000000002</v>
      </c>
    </row>
    <row r="249" spans="1:25" x14ac:dyDescent="0.25">
      <c r="A249" s="7">
        <v>27</v>
      </c>
      <c r="B249" s="8">
        <f>'Цены 2'!B32+Сбытовые!B191+Цены!$B$3+Цены!$G$3</f>
        <v>3381.7460000000001</v>
      </c>
      <c r="C249" s="8">
        <f>'Цены 2'!C32+Сбытовые!C191+Цены!$B$3+Цены!$G$3</f>
        <v>3302.1960000000004</v>
      </c>
      <c r="D249" s="8">
        <f>'Цены 2'!D32+Сбытовые!D191+Цены!$B$3+Цены!$G$3</f>
        <v>3285.4960000000001</v>
      </c>
      <c r="E249" s="8">
        <f>'Цены 2'!E32+Сбытовые!E191+Цены!$B$3+Цены!$G$3</f>
        <v>3265.4560000000001</v>
      </c>
      <c r="F249" s="8">
        <f>'Цены 2'!F32+Сбытовые!F191+Цены!$B$3+Цены!$G$3</f>
        <v>3285.8060000000005</v>
      </c>
      <c r="G249" s="8">
        <f>'Цены 2'!G32+Сбытовые!G191+Цены!$B$3+Цены!$G$3</f>
        <v>3302.8560000000002</v>
      </c>
      <c r="H249" s="8">
        <f>'Цены 2'!H32+Сбытовые!H191+Цены!$B$3+Цены!$G$3</f>
        <v>3341.8160000000003</v>
      </c>
      <c r="I249" s="8">
        <f>'Цены 2'!I32+Сбытовые!I191+Цены!$B$3+Цены!$G$3</f>
        <v>3474.1959999999999</v>
      </c>
      <c r="J249" s="8">
        <f>'Цены 2'!J32+Сбытовые!J191+Цены!$B$3+Цены!$G$3</f>
        <v>3704.076</v>
      </c>
      <c r="K249" s="8">
        <f>'Цены 2'!K32+Сбытовые!K191+Цены!$B$3+Цены!$G$3</f>
        <v>3991.1760000000004</v>
      </c>
      <c r="L249" s="8">
        <f>'Цены 2'!L32+Сбытовые!L191+Цены!$B$3+Цены!$G$3</f>
        <v>4124.0660000000007</v>
      </c>
      <c r="M249" s="8">
        <f>'Цены 2'!M32+Сбытовые!M191+Цены!$B$3+Цены!$G$3</f>
        <v>4139.326</v>
      </c>
      <c r="N249" s="8">
        <f>'Цены 2'!N32+Сбытовые!N191+Цены!$B$3+Цены!$G$3</f>
        <v>4137.5560000000005</v>
      </c>
      <c r="O249" s="8">
        <f>'Цены 2'!O32+Сбытовые!O191+Цены!$B$3+Цены!$G$3</f>
        <v>4118.2160000000003</v>
      </c>
      <c r="P249" s="8">
        <f>'Цены 2'!P32+Сбытовые!P191+Цены!$B$3+Цены!$G$3</f>
        <v>4113.7359999999999</v>
      </c>
      <c r="Q249" s="8">
        <f>'Цены 2'!Q32+Сбытовые!Q191+Цены!$B$3+Цены!$G$3</f>
        <v>4146.9360000000006</v>
      </c>
      <c r="R249" s="8">
        <f>'Цены 2'!R32+Сбытовые!R191+Цены!$B$3+Цены!$G$3</f>
        <v>4171.1060000000007</v>
      </c>
      <c r="S249" s="8">
        <f>'Цены 2'!S32+Сбытовые!S191+Цены!$B$3+Цены!$G$3</f>
        <v>4277.4660000000003</v>
      </c>
      <c r="T249" s="8">
        <f>'Цены 2'!T32+Сбытовые!T191+Цены!$B$3+Цены!$G$3</f>
        <v>4293.8460000000005</v>
      </c>
      <c r="U249" s="8">
        <f>'Цены 2'!U32+Сбытовые!U191+Цены!$B$3+Цены!$G$3</f>
        <v>4292.8960000000006</v>
      </c>
      <c r="V249" s="8">
        <f>'Цены 2'!V32+Сбытовые!V191+Цены!$B$3+Цены!$G$3</f>
        <v>4264.1360000000004</v>
      </c>
      <c r="W249" s="8">
        <f>'Цены 2'!W32+Сбытовые!W191+Цены!$B$3+Цены!$G$3</f>
        <v>4234.9560000000001</v>
      </c>
      <c r="X249" s="8">
        <f>'Цены 2'!X32+Сбытовые!X191+Цены!$B$3+Цены!$G$3</f>
        <v>3680.7060000000001</v>
      </c>
      <c r="Y249" s="8">
        <f>'Цены 2'!Y32+Сбытовые!Y191+Цены!$B$3+Цены!$G$3</f>
        <v>3481.3160000000003</v>
      </c>
    </row>
    <row r="250" spans="1:25" x14ac:dyDescent="0.25">
      <c r="A250" s="7">
        <v>28</v>
      </c>
      <c r="B250" s="8">
        <f>'Цены 2'!B33+Сбытовые!B192+Цены!$B$3+Цены!$G$3</f>
        <v>3425.9760000000001</v>
      </c>
      <c r="C250" s="8">
        <f>'Цены 2'!C33+Сбытовые!C192+Цены!$B$3+Цены!$G$3</f>
        <v>3358.6559999999999</v>
      </c>
      <c r="D250" s="8">
        <f>'Цены 2'!D33+Сбытовые!D192+Цены!$B$3+Цены!$G$3</f>
        <v>3297.616</v>
      </c>
      <c r="E250" s="8">
        <f>'Цены 2'!E33+Сбытовые!E192+Цены!$B$3+Цены!$G$3</f>
        <v>3293.8460000000005</v>
      </c>
      <c r="F250" s="8">
        <f>'Цены 2'!F33+Сбытовые!F192+Цены!$B$3+Цены!$G$3</f>
        <v>3346.9860000000003</v>
      </c>
      <c r="G250" s="8">
        <f>'Цены 2'!G33+Сбытовые!G192+Цены!$B$3+Цены!$G$3</f>
        <v>3476.3760000000002</v>
      </c>
      <c r="H250" s="8">
        <f>'Цены 2'!H33+Сбытовые!H192+Цены!$B$3+Цены!$G$3</f>
        <v>3682.5060000000003</v>
      </c>
      <c r="I250" s="8">
        <f>'Цены 2'!I33+Сбытовые!I192+Цены!$B$3+Цены!$G$3</f>
        <v>4017.9560000000001</v>
      </c>
      <c r="J250" s="8">
        <f>'Цены 2'!J33+Сбытовые!J192+Цены!$B$3+Цены!$G$3</f>
        <v>4232.4660000000003</v>
      </c>
      <c r="K250" s="8">
        <f>'Цены 2'!K33+Сбытовые!K192+Цены!$B$3+Цены!$G$3</f>
        <v>4277.1360000000004</v>
      </c>
      <c r="L250" s="8">
        <f>'Цены 2'!L33+Сбытовые!L192+Цены!$B$3+Цены!$G$3</f>
        <v>4276.8360000000002</v>
      </c>
      <c r="M250" s="8">
        <f>'Цены 2'!M33+Сбытовые!M192+Цены!$B$3+Цены!$G$3</f>
        <v>4258.3060000000005</v>
      </c>
      <c r="N250" s="8">
        <f>'Цены 2'!N33+Сбытовые!N192+Цены!$B$3+Цены!$G$3</f>
        <v>4238.4059999999999</v>
      </c>
      <c r="O250" s="8">
        <f>'Цены 2'!O33+Сбытовые!O192+Цены!$B$3+Цены!$G$3</f>
        <v>4233.9059999999999</v>
      </c>
      <c r="P250" s="8">
        <f>'Цены 2'!P33+Сбытовые!P192+Цены!$B$3+Цены!$G$3</f>
        <v>4225.3360000000002</v>
      </c>
      <c r="Q250" s="8">
        <f>'Цены 2'!Q33+Сбытовые!Q192+Цены!$B$3+Цены!$G$3</f>
        <v>4227.1860000000006</v>
      </c>
      <c r="R250" s="8">
        <f>'Цены 2'!R33+Сбытовые!R192+Цены!$B$3+Цены!$G$3</f>
        <v>4225.7660000000005</v>
      </c>
      <c r="S250" s="8">
        <f>'Цены 2'!S33+Сбытовые!S192+Цены!$B$3+Цены!$G$3</f>
        <v>4272.0960000000005</v>
      </c>
      <c r="T250" s="8">
        <f>'Цены 2'!T33+Сбытовые!T192+Цены!$B$3+Цены!$G$3</f>
        <v>4279.1060000000007</v>
      </c>
      <c r="U250" s="8">
        <f>'Цены 2'!U33+Сбытовые!U192+Цены!$B$3+Цены!$G$3</f>
        <v>4260.4660000000003</v>
      </c>
      <c r="V250" s="8">
        <f>'Цены 2'!V33+Сбытовые!V192+Цены!$B$3+Цены!$G$3</f>
        <v>4210.5560000000005</v>
      </c>
      <c r="W250" s="8">
        <f>'Цены 2'!W33+Сбытовые!W192+Цены!$B$3+Цены!$G$3</f>
        <v>4043.8860000000004</v>
      </c>
      <c r="X250" s="8">
        <f>'Цены 2'!X33+Сбытовые!X192+Цены!$B$3+Цены!$G$3</f>
        <v>3735.6260000000002</v>
      </c>
      <c r="Y250" s="8">
        <f>'Цены 2'!Y33+Сбытовые!Y192+Цены!$B$3+Цены!$G$3</f>
        <v>3461.1860000000001</v>
      </c>
    </row>
    <row r="251" spans="1:25" x14ac:dyDescent="0.25">
      <c r="A251" s="7">
        <v>29</v>
      </c>
      <c r="B251" s="8">
        <f>'Цены 2'!B34+Сбытовые!B193+Цены!$B$3+Цены!$G$3</f>
        <v>3292.4760000000006</v>
      </c>
      <c r="C251" s="8">
        <f>'Цены 2'!C34+Сбытовые!C193+Цены!$B$3+Цены!$G$3</f>
        <v>3234.8760000000002</v>
      </c>
      <c r="D251" s="8">
        <f>'Цены 2'!D34+Сбытовые!D193+Цены!$B$3+Цены!$G$3</f>
        <v>3109.5160000000005</v>
      </c>
      <c r="E251" s="8">
        <f>'Цены 2'!E34+Сбытовые!E193+Цены!$B$3+Цены!$G$3</f>
        <v>3114.6460000000002</v>
      </c>
      <c r="F251" s="8">
        <f>'Цены 2'!F34+Сбытовые!F193+Цены!$B$3+Цены!$G$3</f>
        <v>3229.3960000000002</v>
      </c>
      <c r="G251" s="8">
        <f>'Цены 2'!G34+Сбытовые!G193+Цены!$B$3+Цены!$G$3</f>
        <v>3324.576</v>
      </c>
      <c r="H251" s="8">
        <f>'Цены 2'!H34+Сбытовые!H193+Цены!$B$3+Цены!$G$3</f>
        <v>3522.616</v>
      </c>
      <c r="I251" s="8">
        <f>'Цены 2'!I34+Сбытовые!I193+Цены!$B$3+Цены!$G$3</f>
        <v>3796.2260000000001</v>
      </c>
      <c r="J251" s="8">
        <f>'Цены 2'!J34+Сбытовые!J193+Цены!$B$3+Цены!$G$3</f>
        <v>4001.9160000000002</v>
      </c>
      <c r="K251" s="8">
        <f>'Цены 2'!K34+Сбытовые!K193+Цены!$B$3+Цены!$G$3</f>
        <v>4056.4660000000003</v>
      </c>
      <c r="L251" s="8">
        <f>'Цены 2'!L34+Сбытовые!L193+Цены!$B$3+Цены!$G$3</f>
        <v>4052.8360000000002</v>
      </c>
      <c r="M251" s="8">
        <f>'Цены 2'!M34+Сбытовые!M193+Цены!$B$3+Цены!$G$3</f>
        <v>4028.0260000000003</v>
      </c>
      <c r="N251" s="8">
        <f>'Цены 2'!N34+Сбытовые!N193+Цены!$B$3+Цены!$G$3</f>
        <v>4011.0560000000005</v>
      </c>
      <c r="O251" s="8">
        <f>'Цены 2'!O34+Сбытовые!O193+Цены!$B$3+Цены!$G$3</f>
        <v>4010.0060000000003</v>
      </c>
      <c r="P251" s="8">
        <f>'Цены 2'!P34+Сбытовые!P193+Цены!$B$3+Цены!$G$3</f>
        <v>4001.0460000000003</v>
      </c>
      <c r="Q251" s="8">
        <f>'Цены 2'!Q34+Сбытовые!Q193+Цены!$B$3+Цены!$G$3</f>
        <v>4005.7260000000001</v>
      </c>
      <c r="R251" s="8">
        <f>'Цены 2'!R34+Сбытовые!R193+Цены!$B$3+Цены!$G$3</f>
        <v>4011.1360000000004</v>
      </c>
      <c r="S251" s="8">
        <f>'Цены 2'!S34+Сбытовые!S193+Цены!$B$3+Цены!$G$3</f>
        <v>4050.2760000000003</v>
      </c>
      <c r="T251" s="8">
        <f>'Цены 2'!T34+Сбытовые!T193+Цены!$B$3+Цены!$G$3</f>
        <v>4035.3560000000002</v>
      </c>
      <c r="U251" s="8">
        <f>'Цены 2'!U34+Сбытовые!U193+Цены!$B$3+Цены!$G$3</f>
        <v>4045.8860000000004</v>
      </c>
      <c r="V251" s="8">
        <f>'Цены 2'!V34+Сбытовые!V193+Цены!$B$3+Цены!$G$3</f>
        <v>3997.9859999999999</v>
      </c>
      <c r="W251" s="8">
        <f>'Цены 2'!W34+Сбытовые!W193+Цены!$B$3+Цены!$G$3</f>
        <v>3924.7760000000003</v>
      </c>
      <c r="X251" s="8">
        <f>'Цены 2'!X34+Сбытовые!X193+Цены!$B$3+Цены!$G$3</f>
        <v>3583.0060000000003</v>
      </c>
      <c r="Y251" s="8">
        <f>'Цены 2'!Y34+Сбытовые!Y193+Цены!$B$3+Цены!$G$3</f>
        <v>3333.826</v>
      </c>
    </row>
    <row r="252" spans="1:25" x14ac:dyDescent="0.25">
      <c r="A252" s="7">
        <v>30</v>
      </c>
      <c r="B252" s="8">
        <f>'Цены 2'!B35+Сбытовые!B194+Цены!$B$3+Цены!$G$3</f>
        <v>3274.7560000000003</v>
      </c>
      <c r="C252" s="8">
        <f>'Цены 2'!C35+Сбытовые!C194+Цены!$B$3+Цены!$G$3</f>
        <v>3169.5060000000003</v>
      </c>
      <c r="D252" s="8">
        <f>'Цены 2'!D35+Сбытовые!D194+Цены!$B$3+Цены!$G$3</f>
        <v>3098.5160000000005</v>
      </c>
      <c r="E252" s="8">
        <f>'Цены 2'!E35+Сбытовые!E194+Цены!$B$3+Цены!$G$3</f>
        <v>3069.6960000000004</v>
      </c>
      <c r="F252" s="8">
        <f>'Цены 2'!F35+Сбытовые!F194+Цены!$B$3+Цены!$G$3</f>
        <v>3157.8160000000003</v>
      </c>
      <c r="G252" s="8">
        <f>'Цены 2'!G35+Сбытовые!G194+Цены!$B$3+Цены!$G$3</f>
        <v>3351.4760000000006</v>
      </c>
      <c r="H252" s="8">
        <f>'Цены 2'!H35+Сбытовые!H194+Цены!$B$3+Цены!$G$3</f>
        <v>3508.6959999999999</v>
      </c>
      <c r="I252" s="8">
        <f>'Цены 2'!I35+Сбытовые!I194+Цены!$B$3+Цены!$G$3</f>
        <v>3823.1060000000002</v>
      </c>
      <c r="J252" s="8">
        <f>'Цены 2'!J35+Сбытовые!J194+Цены!$B$3+Цены!$G$3</f>
        <v>4194.9260000000004</v>
      </c>
      <c r="K252" s="8">
        <f>'Цены 2'!K35+Сбытовые!K194+Цены!$B$3+Цены!$G$3</f>
        <v>4241.6060000000007</v>
      </c>
      <c r="L252" s="8">
        <f>'Цены 2'!L35+Сбытовые!L194+Цены!$B$3+Цены!$G$3</f>
        <v>4251.2359999999999</v>
      </c>
      <c r="M252" s="8">
        <f>'Цены 2'!M35+Сбытовые!M194+Цены!$B$3+Цены!$G$3</f>
        <v>4232.3960000000006</v>
      </c>
      <c r="N252" s="8">
        <f>'Цены 2'!N35+Сбытовые!N194+Цены!$B$3+Цены!$G$3</f>
        <v>4213.3560000000007</v>
      </c>
      <c r="O252" s="8">
        <f>'Цены 2'!O35+Сбытовые!O194+Цены!$B$3+Цены!$G$3</f>
        <v>4213.8360000000002</v>
      </c>
      <c r="P252" s="8">
        <f>'Цены 2'!P35+Сбытовые!P194+Цены!$B$3+Цены!$G$3</f>
        <v>4210.7760000000007</v>
      </c>
      <c r="Q252" s="8">
        <f>'Цены 2'!Q35+Сбытовые!Q194+Цены!$B$3+Цены!$G$3</f>
        <v>4244.3960000000006</v>
      </c>
      <c r="R252" s="8">
        <f>'Цены 2'!R35+Сбытовые!R194+Цены!$B$3+Цены!$G$3</f>
        <v>4241.4859999999999</v>
      </c>
      <c r="S252" s="8">
        <f>'Цены 2'!S35+Сбытовые!S194+Цены!$B$3+Цены!$G$3</f>
        <v>4277.2260000000006</v>
      </c>
      <c r="T252" s="8">
        <f>'Цены 2'!T35+Сбытовые!T194+Цены!$B$3+Цены!$G$3</f>
        <v>4256.8760000000002</v>
      </c>
      <c r="U252" s="8">
        <f>'Цены 2'!U35+Сбытовые!U194+Цены!$B$3+Цены!$G$3</f>
        <v>4329.5360000000001</v>
      </c>
      <c r="V252" s="8">
        <f>'Цены 2'!V35+Сбытовые!V194+Цены!$B$3+Цены!$G$3</f>
        <v>4240.2560000000003</v>
      </c>
      <c r="W252" s="8">
        <f>'Цены 2'!W35+Сбытовые!W194+Цены!$B$3+Цены!$G$3</f>
        <v>4208.4660000000003</v>
      </c>
      <c r="X252" s="8">
        <f>'Цены 2'!X35+Сбытовые!X194+Цены!$B$3+Цены!$G$3</f>
        <v>4059.7359999999999</v>
      </c>
      <c r="Y252" s="8">
        <f>'Цены 2'!Y35+Сбытовые!Y194+Цены!$B$3+Цены!$G$3</f>
        <v>3356.7660000000005</v>
      </c>
    </row>
    <row r="253" spans="1:25" x14ac:dyDescent="0.25">
      <c r="A253" s="7">
        <v>31</v>
      </c>
      <c r="B253" s="8">
        <f>'Цены 2'!B36+Сбытовые!B195+Цены!$B$3+Цены!$G$3</f>
        <v>2341.6160000000004</v>
      </c>
      <c r="C253" s="8">
        <f>'Цены 2'!C36+Сбытовые!C195+Цены!$B$3+Цены!$G$3</f>
        <v>2341.6160000000004</v>
      </c>
      <c r="D253" s="8">
        <f>'Цены 2'!D36+Сбытовые!D195+Цены!$B$3+Цены!$G$3</f>
        <v>2341.6160000000004</v>
      </c>
      <c r="E253" s="8">
        <f>'Цены 2'!E36+Сбытовые!E195+Цены!$B$3+Цены!$G$3</f>
        <v>2341.6160000000004</v>
      </c>
      <c r="F253" s="8">
        <f>'Цены 2'!F36+Сбытовые!F195+Цены!$B$3+Цены!$G$3</f>
        <v>2341.6160000000004</v>
      </c>
      <c r="G253" s="8">
        <f>'Цены 2'!G36+Сбытовые!G195+Цены!$B$3+Цены!$G$3</f>
        <v>2341.6160000000004</v>
      </c>
      <c r="H253" s="8">
        <f>'Цены 2'!H36+Сбытовые!H195+Цены!$B$3+Цены!$G$3</f>
        <v>2341.6160000000004</v>
      </c>
      <c r="I253" s="8">
        <f>'Цены 2'!I36+Сбытовые!I195+Цены!$B$3+Цены!$G$3</f>
        <v>2341.6160000000004</v>
      </c>
      <c r="J253" s="8">
        <f>'Цены 2'!J36+Сбытовые!J195+Цены!$B$3+Цены!$G$3</f>
        <v>2341.6160000000004</v>
      </c>
      <c r="K253" s="8">
        <f>'Цены 2'!K36+Сбытовые!K195+Цены!$B$3+Цены!$G$3</f>
        <v>2341.6160000000004</v>
      </c>
      <c r="L253" s="8">
        <f>'Цены 2'!L36+Сбытовые!L195+Цены!$B$3+Цены!$G$3</f>
        <v>2341.6160000000004</v>
      </c>
      <c r="M253" s="8">
        <f>'Цены 2'!M36+Сбытовые!M195+Цены!$B$3+Цены!$G$3</f>
        <v>2341.6160000000004</v>
      </c>
      <c r="N253" s="8">
        <f>'Цены 2'!N36+Сбытовые!N195+Цены!$B$3+Цены!$G$3</f>
        <v>2341.6160000000004</v>
      </c>
      <c r="O253" s="8">
        <f>'Цены 2'!O36+Сбытовые!O195+Цены!$B$3+Цены!$G$3</f>
        <v>2341.6160000000004</v>
      </c>
      <c r="P253" s="8">
        <f>'Цены 2'!P36+Сбытовые!P195+Цены!$B$3+Цены!$G$3</f>
        <v>2341.6160000000004</v>
      </c>
      <c r="Q253" s="8">
        <f>'Цены 2'!Q36+Сбытовые!Q195+Цены!$B$3+Цены!$G$3</f>
        <v>2341.6160000000004</v>
      </c>
      <c r="R253" s="8">
        <f>'Цены 2'!R36+Сбытовые!R195+Цены!$B$3+Цены!$G$3</f>
        <v>2341.6160000000004</v>
      </c>
      <c r="S253" s="8">
        <f>'Цены 2'!S36+Сбытовые!S195+Цены!$B$3+Цены!$G$3</f>
        <v>2341.6160000000004</v>
      </c>
      <c r="T253" s="8">
        <f>'Цены 2'!T36+Сбытовые!T195+Цены!$B$3+Цены!$G$3</f>
        <v>2341.6160000000004</v>
      </c>
      <c r="U253" s="8">
        <f>'Цены 2'!U36+Сбытовые!U195+Цены!$B$3+Цены!$G$3</f>
        <v>2341.6160000000004</v>
      </c>
      <c r="V253" s="8">
        <f>'Цены 2'!V36+Сбытовые!V195+Цены!$B$3+Цены!$G$3</f>
        <v>2341.6160000000004</v>
      </c>
      <c r="W253" s="8">
        <f>'Цены 2'!W36+Сбытовые!W195+Цены!$B$3+Цены!$G$3</f>
        <v>2341.6160000000004</v>
      </c>
      <c r="X253" s="8">
        <f>'Цены 2'!X36+Сбытовые!X195+Цены!$B$3+Цены!$G$3</f>
        <v>2341.6160000000004</v>
      </c>
      <c r="Y253" s="8">
        <f>'Цены 2'!Y36+Сбытовые!Y195+Цены!$B$3+Цены!$G$3</f>
        <v>2341.6160000000004</v>
      </c>
    </row>
    <row r="255" spans="1:25" x14ac:dyDescent="0.25">
      <c r="A255" s="97" t="s">
        <v>12</v>
      </c>
      <c r="B255" s="91" t="s">
        <v>93</v>
      </c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  <c r="Y255" s="91"/>
    </row>
    <row r="256" spans="1:25" x14ac:dyDescent="0.25">
      <c r="A256" s="97"/>
      <c r="B256" s="6" t="s">
        <v>13</v>
      </c>
      <c r="C256" s="6" t="s">
        <v>14</v>
      </c>
      <c r="D256" s="6" t="s">
        <v>15</v>
      </c>
      <c r="E256" s="6" t="s">
        <v>16</v>
      </c>
      <c r="F256" s="6" t="s">
        <v>17</v>
      </c>
      <c r="G256" s="6" t="s">
        <v>18</v>
      </c>
      <c r="H256" s="6" t="s">
        <v>19</v>
      </c>
      <c r="I256" s="6" t="s">
        <v>20</v>
      </c>
      <c r="J256" s="6" t="s">
        <v>21</v>
      </c>
      <c r="K256" s="6" t="s">
        <v>22</v>
      </c>
      <c r="L256" s="6" t="s">
        <v>23</v>
      </c>
      <c r="M256" s="6" t="s">
        <v>24</v>
      </c>
      <c r="N256" s="6" t="s">
        <v>25</v>
      </c>
      <c r="O256" s="6" t="s">
        <v>26</v>
      </c>
      <c r="P256" s="6" t="s">
        <v>27</v>
      </c>
      <c r="Q256" s="6" t="s">
        <v>28</v>
      </c>
      <c r="R256" s="6" t="s">
        <v>29</v>
      </c>
      <c r="S256" s="6" t="s">
        <v>30</v>
      </c>
      <c r="T256" s="6" t="s">
        <v>31</v>
      </c>
      <c r="U256" s="6" t="s">
        <v>32</v>
      </c>
      <c r="V256" s="6" t="s">
        <v>33</v>
      </c>
      <c r="W256" s="6" t="s">
        <v>34</v>
      </c>
      <c r="X256" s="6" t="s">
        <v>35</v>
      </c>
      <c r="Y256" s="6" t="s">
        <v>36</v>
      </c>
    </row>
    <row r="257" spans="1:25" x14ac:dyDescent="0.25">
      <c r="A257" s="7">
        <v>1</v>
      </c>
      <c r="B257" s="8">
        <f>'Цены 2'!B6+Сбытовые!B165+Цены!$C$3+Цены!$G$3</f>
        <v>3319.0760000000005</v>
      </c>
      <c r="C257" s="8">
        <f>'Цены 2'!C6+Сбытовые!C165+Цены!$C$3+Цены!$G$3</f>
        <v>3309.7160000000003</v>
      </c>
      <c r="D257" s="8">
        <f>'Цены 2'!D6+Сбытовые!D165+Цены!$C$3+Цены!$G$3</f>
        <v>3275.9260000000004</v>
      </c>
      <c r="E257" s="8">
        <f>'Цены 2'!E6+Сбытовые!E165+Цены!$C$3+Цены!$G$3</f>
        <v>3103.5060000000003</v>
      </c>
      <c r="F257" s="8">
        <f>'Цены 2'!F6+Сбытовые!F165+Цены!$C$3+Цены!$G$3</f>
        <v>3299.9260000000004</v>
      </c>
      <c r="G257" s="8">
        <f>'Цены 2'!G6+Сбытовые!G165+Цены!$C$3+Цены!$G$3</f>
        <v>3303.0160000000005</v>
      </c>
      <c r="H257" s="8">
        <f>'Цены 2'!H6+Сбытовые!H165+Цены!$C$3+Цены!$G$3</f>
        <v>4075.6260000000002</v>
      </c>
      <c r="I257" s="8">
        <f>'Цены 2'!I6+Сбытовые!I165+Цены!$C$3+Цены!$G$3</f>
        <v>4363.2560000000003</v>
      </c>
      <c r="J257" s="8">
        <f>'Цены 2'!J6+Сбытовые!J165+Цены!$C$3+Цены!$G$3</f>
        <v>4481.7759999999998</v>
      </c>
      <c r="K257" s="8">
        <f>'Цены 2'!K6+Сбытовые!K165+Цены!$C$3+Цены!$G$3</f>
        <v>4544.0860000000002</v>
      </c>
      <c r="L257" s="8">
        <f>'Цены 2'!L6+Сбытовые!L165+Цены!$C$3+Цены!$G$3</f>
        <v>4543.866</v>
      </c>
      <c r="M257" s="8">
        <f>'Цены 2'!M6+Сбытовые!M165+Цены!$C$3+Цены!$G$3</f>
        <v>4534.2460000000001</v>
      </c>
      <c r="N257" s="8">
        <f>'Цены 2'!N6+Сбытовые!N165+Цены!$C$3+Цены!$G$3</f>
        <v>4517.0660000000007</v>
      </c>
      <c r="O257" s="8">
        <f>'Цены 2'!O6+Сбытовые!O165+Цены!$C$3+Цены!$G$3</f>
        <v>4514.8260000000009</v>
      </c>
      <c r="P257" s="8">
        <f>'Цены 2'!P6+Сбытовые!P165+Цены!$C$3+Цены!$G$3</f>
        <v>4508.6460000000006</v>
      </c>
      <c r="Q257" s="8">
        <f>'Цены 2'!Q6+Сбытовые!Q165+Цены!$C$3+Цены!$G$3</f>
        <v>4467.5560000000005</v>
      </c>
      <c r="R257" s="8">
        <f>'Цены 2'!R6+Сбытовые!R165+Цены!$C$3+Цены!$G$3</f>
        <v>4471.4060000000009</v>
      </c>
      <c r="S257" s="8">
        <f>'Цены 2'!S6+Сбытовые!S165+Цены!$C$3+Цены!$G$3</f>
        <v>4496.7960000000003</v>
      </c>
      <c r="T257" s="8">
        <f>'Цены 2'!T6+Сбытовые!T165+Цены!$C$3+Цены!$G$3</f>
        <v>4813.2160000000003</v>
      </c>
      <c r="U257" s="8">
        <f>'Цены 2'!U6+Сбытовые!U165+Цены!$C$3+Цены!$G$3</f>
        <v>4811.8560000000007</v>
      </c>
      <c r="V257" s="8">
        <f>'Цены 2'!V6+Сбытовые!V165+Цены!$C$3+Цены!$G$3</f>
        <v>4821.0259999999998</v>
      </c>
      <c r="W257" s="8">
        <f>'Цены 2'!W6+Сбытовые!W165+Цены!$C$3+Цены!$G$3</f>
        <v>4444.6260000000002</v>
      </c>
      <c r="X257" s="8">
        <f>'Цены 2'!X6+Сбытовые!X165+Цены!$C$3+Цены!$G$3</f>
        <v>4164.1260000000002</v>
      </c>
      <c r="Y257" s="8">
        <f>'Цены 2'!Y6+Сбытовые!Y165+Цены!$C$3+Цены!$G$3</f>
        <v>3583.8360000000002</v>
      </c>
    </row>
    <row r="258" spans="1:25" x14ac:dyDescent="0.25">
      <c r="A258" s="7">
        <v>2</v>
      </c>
      <c r="B258" s="8">
        <f>'Цены 2'!B7+Сбытовые!B166+Цены!$C$3+Цены!$G$3</f>
        <v>3305.8860000000004</v>
      </c>
      <c r="C258" s="8">
        <f>'Цены 2'!C7+Сбытовые!C166+Цены!$C$3+Цены!$G$3</f>
        <v>3253.3960000000006</v>
      </c>
      <c r="D258" s="8">
        <f>'Цены 2'!D7+Сбытовые!D166+Цены!$C$3+Цены!$G$3</f>
        <v>2968.9460000000004</v>
      </c>
      <c r="E258" s="8">
        <f>'Цены 2'!E7+Сбытовые!E166+Цены!$C$3+Цены!$G$3</f>
        <v>2968.9460000000004</v>
      </c>
      <c r="F258" s="8">
        <f>'Цены 2'!F7+Сбытовые!F166+Цены!$C$3+Цены!$G$3</f>
        <v>2968.9760000000006</v>
      </c>
      <c r="G258" s="8">
        <f>'Цены 2'!G7+Сбытовые!G166+Цены!$C$3+Цены!$G$3</f>
        <v>3289.4260000000004</v>
      </c>
      <c r="H258" s="8">
        <f>'Цены 2'!H7+Сбытовые!H166+Цены!$C$3+Цены!$G$3</f>
        <v>4066.6860000000006</v>
      </c>
      <c r="I258" s="8">
        <f>'Цены 2'!I7+Сбытовые!I166+Цены!$C$3+Цены!$G$3</f>
        <v>4390.5560000000005</v>
      </c>
      <c r="J258" s="8">
        <f>'Цены 2'!J7+Сбытовые!J166+Цены!$C$3+Цены!$G$3</f>
        <v>4671.7960000000003</v>
      </c>
      <c r="K258" s="8">
        <f>'Цены 2'!K7+Сбытовые!K166+Цены!$C$3+Цены!$G$3</f>
        <v>4823.6860000000006</v>
      </c>
      <c r="L258" s="8">
        <f>'Цены 2'!L7+Сбытовые!L166+Цены!$C$3+Цены!$G$3</f>
        <v>4829.0259999999998</v>
      </c>
      <c r="M258" s="8">
        <f>'Цены 2'!M7+Сбытовые!M166+Цены!$C$3+Цены!$G$3</f>
        <v>4825.3260000000009</v>
      </c>
      <c r="N258" s="8">
        <f>'Цены 2'!N7+Сбытовые!N166+Цены!$C$3+Цены!$G$3</f>
        <v>4811.4560000000001</v>
      </c>
      <c r="O258" s="8">
        <f>'Цены 2'!O7+Сбытовые!O166+Цены!$C$3+Цены!$G$3</f>
        <v>4812.8960000000006</v>
      </c>
      <c r="P258" s="8">
        <f>'Цены 2'!P7+Сбытовые!P166+Цены!$C$3+Цены!$G$3</f>
        <v>4817.1460000000006</v>
      </c>
      <c r="Q258" s="8">
        <f>'Цены 2'!Q7+Сбытовые!Q166+Цены!$C$3+Цены!$G$3</f>
        <v>4817.246000000001</v>
      </c>
      <c r="R258" s="8">
        <f>'Цены 2'!R7+Сбытовые!R166+Цены!$C$3+Цены!$G$3</f>
        <v>4825.0360000000001</v>
      </c>
      <c r="S258" s="8">
        <f>'Цены 2'!S7+Сбытовые!S166+Цены!$C$3+Цены!$G$3</f>
        <v>4881.1860000000006</v>
      </c>
      <c r="T258" s="8">
        <f>'Цены 2'!T7+Сбытовые!T166+Цены!$C$3+Цены!$G$3</f>
        <v>4935.7759999999998</v>
      </c>
      <c r="U258" s="8">
        <f>'Цены 2'!U7+Сбытовые!U166+Цены!$C$3+Цены!$G$3</f>
        <v>4929.8460000000005</v>
      </c>
      <c r="V258" s="8">
        <f>'Цены 2'!V7+Сбытовые!V166+Цены!$C$3+Цены!$G$3</f>
        <v>4877.0160000000005</v>
      </c>
      <c r="W258" s="8">
        <f>'Цены 2'!W7+Сбытовые!W166+Цены!$C$3+Цены!$G$3</f>
        <v>4854.4860000000008</v>
      </c>
      <c r="X258" s="8">
        <f>'Цены 2'!X7+Сбытовые!X166+Цены!$C$3+Цены!$G$3</f>
        <v>4315.0460000000003</v>
      </c>
      <c r="Y258" s="8">
        <f>'Цены 2'!Y7+Сбытовые!Y166+Цены!$C$3+Цены!$G$3</f>
        <v>4059.7360000000003</v>
      </c>
    </row>
    <row r="259" spans="1:25" x14ac:dyDescent="0.25">
      <c r="A259" s="7">
        <v>3</v>
      </c>
      <c r="B259" s="8">
        <f>'Цены 2'!B8+Сбытовые!B167+Цены!$C$3+Цены!$G$3</f>
        <v>3894.5860000000002</v>
      </c>
      <c r="C259" s="8">
        <f>'Цены 2'!C8+Сбытовые!C167+Цены!$C$3+Цены!$G$3</f>
        <v>3538.3360000000002</v>
      </c>
      <c r="D259" s="8">
        <f>'Цены 2'!D8+Сбытовые!D167+Цены!$C$3+Цены!$G$3</f>
        <v>3278.4360000000006</v>
      </c>
      <c r="E259" s="8">
        <f>'Цены 2'!E8+Сбытовые!E167+Цены!$C$3+Цены!$G$3</f>
        <v>3245.7060000000001</v>
      </c>
      <c r="F259" s="8">
        <f>'Цены 2'!F8+Сбытовые!F167+Цены!$C$3+Цены!$G$3</f>
        <v>3836.1060000000007</v>
      </c>
      <c r="G259" s="8">
        <f>'Цены 2'!G8+Сбытовые!G167+Цены!$C$3+Цены!$G$3</f>
        <v>3941.5660000000007</v>
      </c>
      <c r="H259" s="8">
        <f>'Цены 2'!H8+Сбытовые!H167+Цены!$C$3+Цены!$G$3</f>
        <v>4174.0660000000007</v>
      </c>
      <c r="I259" s="8">
        <f>'Цены 2'!I8+Сбытовые!I167+Цены!$C$3+Цены!$G$3</f>
        <v>4491.6460000000006</v>
      </c>
      <c r="J259" s="8">
        <f>'Цены 2'!J8+Сбытовые!J167+Цены!$C$3+Цены!$G$3</f>
        <v>4864.3760000000002</v>
      </c>
      <c r="K259" s="8">
        <f>'Цены 2'!K8+Сбытовые!K167+Цены!$C$3+Цены!$G$3</f>
        <v>4922.8860000000004</v>
      </c>
      <c r="L259" s="8">
        <f>'Цены 2'!L8+Сбытовые!L167+Цены!$C$3+Цены!$G$3</f>
        <v>4930.8760000000002</v>
      </c>
      <c r="M259" s="8">
        <f>'Цены 2'!M8+Сбытовые!M167+Цены!$C$3+Цены!$G$3</f>
        <v>4899.4560000000001</v>
      </c>
      <c r="N259" s="8">
        <f>'Цены 2'!N8+Сбытовые!N167+Цены!$C$3+Цены!$G$3</f>
        <v>4877.3060000000005</v>
      </c>
      <c r="O259" s="8">
        <f>'Цены 2'!O8+Сбытовые!O167+Цены!$C$3+Цены!$G$3</f>
        <v>4877.2759999999998</v>
      </c>
      <c r="P259" s="8">
        <f>'Цены 2'!P8+Сбытовые!P167+Цены!$C$3+Цены!$G$3</f>
        <v>4878.2660000000005</v>
      </c>
      <c r="Q259" s="8">
        <f>'Цены 2'!Q8+Сбытовые!Q167+Цены!$C$3+Цены!$G$3</f>
        <v>4876.1460000000006</v>
      </c>
      <c r="R259" s="8">
        <f>'Цены 2'!R8+Сбытовые!R167+Цены!$C$3+Цены!$G$3</f>
        <v>4894.7060000000001</v>
      </c>
      <c r="S259" s="8">
        <f>'Цены 2'!S8+Сбытовые!S167+Цены!$C$3+Цены!$G$3</f>
        <v>4962.6460000000006</v>
      </c>
      <c r="T259" s="8">
        <f>'Цены 2'!T8+Сбытовые!T167+Цены!$C$3+Цены!$G$3</f>
        <v>5020.6460000000006</v>
      </c>
      <c r="U259" s="8">
        <f>'Цены 2'!U8+Сбытовые!U167+Цены!$C$3+Цены!$G$3</f>
        <v>5044.246000000001</v>
      </c>
      <c r="V259" s="8">
        <f>'Цены 2'!V8+Сбытовые!V167+Цены!$C$3+Цены!$G$3</f>
        <v>4990.5259999999998</v>
      </c>
      <c r="W259" s="8">
        <f>'Цены 2'!W8+Сбытовые!W167+Цены!$C$3+Цены!$G$3</f>
        <v>4963.5060000000003</v>
      </c>
      <c r="X259" s="8">
        <f>'Цены 2'!X8+Сбытовые!X167+Цены!$C$3+Цены!$G$3</f>
        <v>4843.0060000000003</v>
      </c>
      <c r="Y259" s="8">
        <f>'Цены 2'!Y8+Сбытовые!Y167+Цены!$C$3+Цены!$G$3</f>
        <v>4295.0460000000003</v>
      </c>
    </row>
    <row r="260" spans="1:25" x14ac:dyDescent="0.25">
      <c r="A260" s="7">
        <v>4</v>
      </c>
      <c r="B260" s="8">
        <f>'Цены 2'!B9+Сбытовые!B168+Цены!$C$3+Цены!$G$3</f>
        <v>4230.5259999999998</v>
      </c>
      <c r="C260" s="8">
        <f>'Цены 2'!C9+Сбытовые!C168+Цены!$C$3+Цены!$G$3</f>
        <v>4077.3060000000005</v>
      </c>
      <c r="D260" s="8">
        <f>'Цены 2'!D9+Сбытовые!D168+Цены!$C$3+Цены!$G$3</f>
        <v>4004.0760000000005</v>
      </c>
      <c r="E260" s="8">
        <f>'Цены 2'!E9+Сбытовые!E168+Цены!$C$3+Цены!$G$3</f>
        <v>3954.1560000000004</v>
      </c>
      <c r="F260" s="8">
        <f>'Цены 2'!F9+Сбытовые!F168+Цены!$C$3+Цены!$G$3</f>
        <v>3978.6160000000004</v>
      </c>
      <c r="G260" s="8">
        <f>'Цены 2'!G9+Сбытовые!G168+Цены!$C$3+Цены!$G$3</f>
        <v>4071.0460000000003</v>
      </c>
      <c r="H260" s="8">
        <f>'Цены 2'!H9+Сбытовые!H168+Цены!$C$3+Цены!$G$3</f>
        <v>4195.1760000000004</v>
      </c>
      <c r="I260" s="8">
        <f>'Цены 2'!I9+Сбытовые!I168+Цены!$C$3+Цены!$G$3</f>
        <v>4305.2560000000003</v>
      </c>
      <c r="J260" s="8">
        <f>'Цены 2'!J9+Сбытовые!J168+Цены!$C$3+Цены!$G$3</f>
        <v>4793.7759999999998</v>
      </c>
      <c r="K260" s="8">
        <f>'Цены 2'!K9+Сбытовые!K168+Цены!$C$3+Цены!$G$3</f>
        <v>4850.246000000001</v>
      </c>
      <c r="L260" s="8">
        <f>'Цены 2'!L9+Сбытовые!L168+Цены!$C$3+Цены!$G$3</f>
        <v>4866.7759999999998</v>
      </c>
      <c r="M260" s="8">
        <f>'Цены 2'!M9+Сбытовые!M168+Цены!$C$3+Цены!$G$3</f>
        <v>4855.7560000000003</v>
      </c>
      <c r="N260" s="8">
        <f>'Цены 2'!N9+Сбытовые!N168+Цены!$C$3+Цены!$G$3</f>
        <v>4854.2960000000003</v>
      </c>
      <c r="O260" s="8">
        <f>'Цены 2'!O9+Сбытовые!O168+Цены!$C$3+Цены!$G$3</f>
        <v>4840.9660000000003</v>
      </c>
      <c r="P260" s="8">
        <f>'Цены 2'!P9+Сбытовые!P168+Цены!$C$3+Цены!$G$3</f>
        <v>4858.0460000000003</v>
      </c>
      <c r="Q260" s="8">
        <f>'Цены 2'!Q9+Сбытовые!Q168+Цены!$C$3+Цены!$G$3</f>
        <v>4870.5560000000005</v>
      </c>
      <c r="R260" s="8">
        <f>'Цены 2'!R9+Сбытовые!R168+Цены!$C$3+Цены!$G$3</f>
        <v>4893.496000000001</v>
      </c>
      <c r="S260" s="8">
        <f>'Цены 2'!S9+Сбытовые!S168+Цены!$C$3+Цены!$G$3</f>
        <v>4984.5560000000005</v>
      </c>
      <c r="T260" s="8">
        <f>'Цены 2'!T9+Сбытовые!T168+Цены!$C$3+Цены!$G$3</f>
        <v>5008.6560000000009</v>
      </c>
      <c r="U260" s="8">
        <f>'Цены 2'!U9+Сбытовые!U168+Цены!$C$3+Цены!$G$3</f>
        <v>5016.6760000000004</v>
      </c>
      <c r="V260" s="8">
        <f>'Цены 2'!V9+Сбытовые!V168+Цены!$C$3+Цены!$G$3</f>
        <v>5004.2160000000003</v>
      </c>
      <c r="W260" s="8">
        <f>'Цены 2'!W9+Сбытовые!W168+Цены!$C$3+Цены!$G$3</f>
        <v>4896.246000000001</v>
      </c>
      <c r="X260" s="8">
        <f>'Цены 2'!X9+Сбытовые!X168+Цены!$C$3+Цены!$G$3</f>
        <v>4800.4459999999999</v>
      </c>
      <c r="Y260" s="8">
        <f>'Цены 2'!Y9+Сбытовые!Y168+Цены!$C$3+Цены!$G$3</f>
        <v>4277.2660000000005</v>
      </c>
    </row>
    <row r="261" spans="1:25" x14ac:dyDescent="0.25">
      <c r="A261" s="7">
        <v>5</v>
      </c>
      <c r="B261" s="8">
        <f>'Цены 2'!B10+Сбытовые!B169+Цены!$C$3+Цены!$G$3</f>
        <v>4147.3260000000009</v>
      </c>
      <c r="C261" s="8">
        <f>'Цены 2'!C10+Сбытовые!C169+Цены!$C$3+Цены!$G$3</f>
        <v>4040.7460000000001</v>
      </c>
      <c r="D261" s="8">
        <f>'Цены 2'!D10+Сбытовые!D169+Цены!$C$3+Цены!$G$3</f>
        <v>3991.5560000000005</v>
      </c>
      <c r="E261" s="8">
        <f>'Цены 2'!E10+Сбытовые!E169+Цены!$C$3+Цены!$G$3</f>
        <v>4053.0460000000003</v>
      </c>
      <c r="F261" s="8">
        <f>'Цены 2'!F10+Сбытовые!F169+Цены!$C$3+Цены!$G$3</f>
        <v>4076.2260000000006</v>
      </c>
      <c r="G261" s="8">
        <f>'Цены 2'!G10+Сбытовые!G169+Цены!$C$3+Цены!$G$3</f>
        <v>4303.0760000000009</v>
      </c>
      <c r="H261" s="8">
        <f>'Цены 2'!H10+Сбытовые!H169+Цены!$C$3+Цены!$G$3</f>
        <v>4276.6560000000009</v>
      </c>
      <c r="I261" s="8">
        <f>'Цены 2'!I10+Сбытовые!I169+Цены!$C$3+Цены!$G$3</f>
        <v>4370.5360000000001</v>
      </c>
      <c r="J261" s="8">
        <f>'Цены 2'!J10+Сбытовые!J169+Цены!$C$3+Цены!$G$3</f>
        <v>4752.8960000000006</v>
      </c>
      <c r="K261" s="8">
        <f>'Цены 2'!K10+Сбытовые!K169+Цены!$C$3+Цены!$G$3</f>
        <v>4799.9660000000003</v>
      </c>
      <c r="L261" s="8">
        <f>'Цены 2'!L10+Сбытовые!L169+Цены!$C$3+Цены!$G$3</f>
        <v>4804.996000000001</v>
      </c>
      <c r="M261" s="8">
        <f>'Цены 2'!M10+Сбытовые!M169+Цены!$C$3+Цены!$G$3</f>
        <v>4808.3260000000009</v>
      </c>
      <c r="N261" s="8">
        <f>'Цены 2'!N10+Сбытовые!N169+Цены!$C$3+Цены!$G$3</f>
        <v>4805.0960000000005</v>
      </c>
      <c r="O261" s="8">
        <f>'Цены 2'!O10+Сбытовые!O169+Цены!$C$3+Цены!$G$3</f>
        <v>4801.0960000000005</v>
      </c>
      <c r="P261" s="8">
        <f>'Цены 2'!P10+Сбытовые!P169+Цены!$C$3+Цены!$G$3</f>
        <v>4805.7360000000008</v>
      </c>
      <c r="Q261" s="8">
        <f>'Цены 2'!Q10+Сбытовые!Q169+Цены!$C$3+Цены!$G$3</f>
        <v>4805.2360000000008</v>
      </c>
      <c r="R261" s="8">
        <f>'Цены 2'!R10+Сбытовые!R169+Цены!$C$3+Цены!$G$3</f>
        <v>4818.3760000000002</v>
      </c>
      <c r="S261" s="8">
        <f>'Цены 2'!S10+Сбытовые!S169+Цены!$C$3+Цены!$G$3</f>
        <v>4864.7160000000003</v>
      </c>
      <c r="T261" s="8">
        <f>'Цены 2'!T10+Сбытовые!T169+Цены!$C$3+Цены!$G$3</f>
        <v>4885.0460000000003</v>
      </c>
      <c r="U261" s="8">
        <f>'Цены 2'!U10+Сбытовые!U169+Цены!$C$3+Цены!$G$3</f>
        <v>4886.6959999999999</v>
      </c>
      <c r="V261" s="8">
        <f>'Цены 2'!V10+Сбытовые!V169+Цены!$C$3+Цены!$G$3</f>
        <v>4863.7260000000006</v>
      </c>
      <c r="W261" s="8">
        <f>'Цены 2'!W10+Сбытовые!W169+Цены!$C$3+Цены!$G$3</f>
        <v>4829.4260000000004</v>
      </c>
      <c r="X261" s="8">
        <f>'Цены 2'!X10+Сбытовые!X169+Цены!$C$3+Цены!$G$3</f>
        <v>4696.4960000000001</v>
      </c>
      <c r="Y261" s="8">
        <f>'Цены 2'!Y10+Сбытовые!Y169+Цены!$C$3+Цены!$G$3</f>
        <v>4280.1660000000002</v>
      </c>
    </row>
    <row r="262" spans="1:25" x14ac:dyDescent="0.25">
      <c r="A262" s="7">
        <v>6</v>
      </c>
      <c r="B262" s="8">
        <f>'Цены 2'!B11+Сбытовые!B170+Цены!$C$3+Цены!$G$3</f>
        <v>4064.9660000000003</v>
      </c>
      <c r="C262" s="8">
        <f>'Цены 2'!C11+Сбытовые!C170+Цены!$C$3+Цены!$G$3</f>
        <v>3994.2860000000001</v>
      </c>
      <c r="D262" s="8">
        <f>'Цены 2'!D11+Сбытовые!D170+Цены!$C$3+Цены!$G$3</f>
        <v>3940.2260000000006</v>
      </c>
      <c r="E262" s="8">
        <f>'Цены 2'!E11+Сбытовые!E170+Цены!$C$3+Цены!$G$3</f>
        <v>3901.3160000000007</v>
      </c>
      <c r="F262" s="8">
        <f>'Цены 2'!F11+Сбытовые!F170+Цены!$C$3+Цены!$G$3</f>
        <v>3909.7660000000005</v>
      </c>
      <c r="G262" s="8">
        <f>'Цены 2'!G11+Сбытовые!G170+Цены!$C$3+Цены!$G$3</f>
        <v>3950.3860000000004</v>
      </c>
      <c r="H262" s="8">
        <f>'Цены 2'!H11+Сбытовые!H170+Цены!$C$3+Цены!$G$3</f>
        <v>3988.0560000000005</v>
      </c>
      <c r="I262" s="8">
        <f>'Цены 2'!I11+Сбытовые!I170+Цены!$C$3+Цены!$G$3</f>
        <v>4097.8159999999998</v>
      </c>
      <c r="J262" s="8">
        <f>'Цены 2'!J11+Сбытовые!J170+Цены!$C$3+Цены!$G$3</f>
        <v>4288.7860000000001</v>
      </c>
      <c r="K262" s="8">
        <f>'Цены 2'!K11+Сбытовые!K170+Цены!$C$3+Цены!$G$3</f>
        <v>4743.6060000000007</v>
      </c>
      <c r="L262" s="8">
        <f>'Цены 2'!L11+Сбытовые!L170+Цены!$C$3+Цены!$G$3</f>
        <v>4765.0960000000005</v>
      </c>
      <c r="M262" s="8">
        <f>'Цены 2'!M11+Сбытовые!M170+Цены!$C$3+Цены!$G$3</f>
        <v>4762.2660000000005</v>
      </c>
      <c r="N262" s="8">
        <f>'Цены 2'!N11+Сбытовые!N170+Цены!$C$3+Цены!$G$3</f>
        <v>4737.8460000000005</v>
      </c>
      <c r="O262" s="8">
        <f>'Цены 2'!O11+Сбытовые!O170+Цены!$C$3+Цены!$G$3</f>
        <v>4730.4560000000001</v>
      </c>
      <c r="P262" s="8">
        <f>'Цены 2'!P11+Сбытовые!P170+Цены!$C$3+Цены!$G$3</f>
        <v>4734.7759999999998</v>
      </c>
      <c r="Q262" s="8">
        <f>'Цены 2'!Q11+Сбытовые!Q170+Цены!$C$3+Цены!$G$3</f>
        <v>4740.746000000001</v>
      </c>
      <c r="R262" s="8">
        <f>'Цены 2'!R11+Сбытовые!R170+Цены!$C$3+Цены!$G$3</f>
        <v>4765.3560000000007</v>
      </c>
      <c r="S262" s="8">
        <f>'Цены 2'!S11+Сбытовые!S170+Цены!$C$3+Цены!$G$3</f>
        <v>4793.9360000000006</v>
      </c>
      <c r="T262" s="8">
        <f>'Цены 2'!T11+Сбытовые!T170+Цены!$C$3+Цены!$G$3</f>
        <v>4814.3760000000002</v>
      </c>
      <c r="U262" s="8">
        <f>'Цены 2'!U11+Сбытовые!U170+Цены!$C$3+Цены!$G$3</f>
        <v>4802.6959999999999</v>
      </c>
      <c r="V262" s="8">
        <f>'Цены 2'!V11+Сбытовые!V170+Цены!$C$3+Цены!$G$3</f>
        <v>4801.3560000000007</v>
      </c>
      <c r="W262" s="8">
        <f>'Цены 2'!W11+Сбытовые!W170+Цены!$C$3+Цены!$G$3</f>
        <v>4790.7060000000001</v>
      </c>
      <c r="X262" s="8">
        <f>'Цены 2'!X11+Сбытовые!X170+Цены!$C$3+Цены!$G$3</f>
        <v>4303.5560000000005</v>
      </c>
      <c r="Y262" s="8">
        <f>'Цены 2'!Y11+Сбытовые!Y170+Цены!$C$3+Цены!$G$3</f>
        <v>4196.3560000000007</v>
      </c>
    </row>
    <row r="263" spans="1:25" x14ac:dyDescent="0.25">
      <c r="A263" s="7">
        <v>7</v>
      </c>
      <c r="B263" s="8">
        <f>'Цены 2'!B12+Сбытовые!B171+Цены!$C$3+Цены!$G$3</f>
        <v>3957.3560000000007</v>
      </c>
      <c r="C263" s="8">
        <f>'Цены 2'!C12+Сбытовые!C171+Цены!$C$3+Цены!$G$3</f>
        <v>3815.7160000000003</v>
      </c>
      <c r="D263" s="8">
        <f>'Цены 2'!D12+Сбытовые!D171+Цены!$C$3+Цены!$G$3</f>
        <v>3813.5260000000007</v>
      </c>
      <c r="E263" s="8">
        <f>'Цены 2'!E12+Сбытовые!E171+Цены!$C$3+Цены!$G$3</f>
        <v>3680.5260000000007</v>
      </c>
      <c r="F263" s="8">
        <f>'Цены 2'!F12+Сбытовые!F171+Цены!$C$3+Цены!$G$3</f>
        <v>3872.3360000000002</v>
      </c>
      <c r="G263" s="8">
        <f>'Цены 2'!G12+Сбытовые!G171+Цены!$C$3+Цены!$G$3</f>
        <v>3953.9160000000002</v>
      </c>
      <c r="H263" s="8">
        <f>'Цены 2'!H12+Сбытовые!H171+Цены!$C$3+Цены!$G$3</f>
        <v>4085.0960000000005</v>
      </c>
      <c r="I263" s="8">
        <f>'Цены 2'!I12+Сбытовые!I171+Цены!$C$3+Цены!$G$3</f>
        <v>4377.3460000000005</v>
      </c>
      <c r="J263" s="8">
        <f>'Цены 2'!J12+Сбытовые!J171+Цены!$C$3+Цены!$G$3</f>
        <v>4789.3260000000009</v>
      </c>
      <c r="K263" s="8">
        <f>'Цены 2'!K12+Сбытовые!K171+Цены!$C$3+Цены!$G$3</f>
        <v>4858.2260000000006</v>
      </c>
      <c r="L263" s="8">
        <f>'Цены 2'!L12+Сбытовые!L171+Цены!$C$3+Цены!$G$3</f>
        <v>4869.1460000000006</v>
      </c>
      <c r="M263" s="8">
        <f>'Цены 2'!M12+Сбытовые!M171+Цены!$C$3+Цены!$G$3</f>
        <v>4851.0560000000005</v>
      </c>
      <c r="N263" s="8">
        <f>'Цены 2'!N12+Сбытовые!N171+Цены!$C$3+Цены!$G$3</f>
        <v>4820.2360000000008</v>
      </c>
      <c r="O263" s="8">
        <f>'Цены 2'!O12+Сбытовые!O171+Цены!$C$3+Цены!$G$3</f>
        <v>4830.8160000000007</v>
      </c>
      <c r="P263" s="8">
        <f>'Цены 2'!P12+Сбытовые!P171+Цены!$C$3+Цены!$G$3</f>
        <v>4825.866</v>
      </c>
      <c r="Q263" s="8">
        <f>'Цены 2'!Q12+Сбытовые!Q171+Цены!$C$3+Цены!$G$3</f>
        <v>4834.8460000000005</v>
      </c>
      <c r="R263" s="8">
        <f>'Цены 2'!R12+Сбытовые!R171+Цены!$C$3+Цены!$G$3</f>
        <v>4849.3860000000004</v>
      </c>
      <c r="S263" s="8">
        <f>'Цены 2'!S12+Сбытовые!S171+Цены!$C$3+Цены!$G$3</f>
        <v>4870.9360000000006</v>
      </c>
      <c r="T263" s="8">
        <f>'Цены 2'!T12+Сбытовые!T171+Цены!$C$3+Цены!$G$3</f>
        <v>4906.7660000000005</v>
      </c>
      <c r="U263" s="8">
        <f>'Цены 2'!U12+Сбытовые!U171+Цены!$C$3+Цены!$G$3</f>
        <v>4917.0560000000005</v>
      </c>
      <c r="V263" s="8">
        <f>'Цены 2'!V12+Сбытовые!V171+Цены!$C$3+Цены!$G$3</f>
        <v>4857.7960000000003</v>
      </c>
      <c r="W263" s="8">
        <f>'Цены 2'!W12+Сбытовые!W171+Цены!$C$3+Цены!$G$3</f>
        <v>4804.7960000000003</v>
      </c>
      <c r="X263" s="8">
        <f>'Цены 2'!X12+Сбытовые!X171+Цены!$C$3+Цены!$G$3</f>
        <v>4309.3760000000002</v>
      </c>
      <c r="Y263" s="8">
        <f>'Цены 2'!Y12+Сбытовые!Y171+Цены!$C$3+Цены!$G$3</f>
        <v>4082.7360000000003</v>
      </c>
    </row>
    <row r="264" spans="1:25" x14ac:dyDescent="0.25">
      <c r="A264" s="7">
        <v>8</v>
      </c>
      <c r="B264" s="8">
        <f>'Цены 2'!B13+Сбытовые!B172+Цены!$C$3+Цены!$G$3</f>
        <v>3918.4560000000001</v>
      </c>
      <c r="C264" s="8">
        <f>'Цены 2'!C13+Сбытовые!C172+Цены!$C$3+Цены!$G$3</f>
        <v>3605.5460000000003</v>
      </c>
      <c r="D264" s="8">
        <f>'Цены 2'!D13+Сбытовые!D172+Цены!$C$3+Цены!$G$3</f>
        <v>3548.7260000000006</v>
      </c>
      <c r="E264" s="8">
        <f>'Цены 2'!E13+Сбытовые!E172+Цены!$C$3+Цены!$G$3</f>
        <v>3522.3960000000006</v>
      </c>
      <c r="F264" s="8">
        <f>'Цены 2'!F13+Сбытовые!F172+Цены!$C$3+Цены!$G$3</f>
        <v>3821.6160000000004</v>
      </c>
      <c r="G264" s="8">
        <f>'Цены 2'!G13+Сбытовые!G172+Цены!$C$3+Цены!$G$3</f>
        <v>3916.8160000000007</v>
      </c>
      <c r="H264" s="8">
        <f>'Цены 2'!H13+Сбытовые!H172+Цены!$C$3+Цены!$G$3</f>
        <v>4099.4260000000004</v>
      </c>
      <c r="I264" s="8">
        <f>'Цены 2'!I13+Сбытовые!I172+Цены!$C$3+Цены!$G$3</f>
        <v>4385.5660000000007</v>
      </c>
      <c r="J264" s="8">
        <f>'Цены 2'!J13+Сбытовые!J172+Цены!$C$3+Цены!$G$3</f>
        <v>4799.8560000000007</v>
      </c>
      <c r="K264" s="8">
        <f>'Цены 2'!K13+Сбытовые!K172+Цены!$C$3+Цены!$G$3</f>
        <v>4866.6560000000009</v>
      </c>
      <c r="L264" s="8">
        <f>'Цены 2'!L13+Сбытовые!L172+Цены!$C$3+Цены!$G$3</f>
        <v>4861.3360000000011</v>
      </c>
      <c r="M264" s="8">
        <f>'Цены 2'!M13+Сбытовые!M172+Цены!$C$3+Цены!$G$3</f>
        <v>4844.7560000000003</v>
      </c>
      <c r="N264" s="8">
        <f>'Цены 2'!N13+Сбытовые!N172+Цены!$C$3+Цены!$G$3</f>
        <v>4824.7360000000008</v>
      </c>
      <c r="O264" s="8">
        <f>'Цены 2'!O13+Сбытовые!O172+Цены!$C$3+Цены!$G$3</f>
        <v>4838.4360000000006</v>
      </c>
      <c r="P264" s="8">
        <f>'Цены 2'!P13+Сбытовые!P172+Цены!$C$3+Цены!$G$3</f>
        <v>4847.8460000000005</v>
      </c>
      <c r="Q264" s="8">
        <f>'Цены 2'!Q13+Сбытовые!Q172+Цены!$C$3+Цены!$G$3</f>
        <v>4856.8960000000006</v>
      </c>
      <c r="R264" s="8">
        <f>'Цены 2'!R13+Сбытовые!R172+Цены!$C$3+Цены!$G$3</f>
        <v>4863.1560000000009</v>
      </c>
      <c r="S264" s="8">
        <f>'Цены 2'!S13+Сбытовые!S172+Цены!$C$3+Цены!$G$3</f>
        <v>4863.7160000000003</v>
      </c>
      <c r="T264" s="8">
        <f>'Цены 2'!T13+Сбытовые!T172+Цены!$C$3+Цены!$G$3</f>
        <v>4897.6360000000004</v>
      </c>
      <c r="U264" s="8">
        <f>'Цены 2'!U13+Сбытовые!U172+Цены!$C$3+Цены!$G$3</f>
        <v>4899.1560000000009</v>
      </c>
      <c r="V264" s="8">
        <f>'Цены 2'!V13+Сбытовые!V172+Цены!$C$3+Цены!$G$3</f>
        <v>4840.6760000000004</v>
      </c>
      <c r="W264" s="8">
        <f>'Цены 2'!W13+Сбытовые!W172+Цены!$C$3+Цены!$G$3</f>
        <v>4768.1060000000007</v>
      </c>
      <c r="X264" s="8">
        <f>'Цены 2'!X13+Сбытовые!X172+Цены!$C$3+Цены!$G$3</f>
        <v>4280.0760000000009</v>
      </c>
      <c r="Y264" s="8">
        <f>'Цены 2'!Y13+Сбытовые!Y172+Цены!$C$3+Цены!$G$3</f>
        <v>4072.6460000000006</v>
      </c>
    </row>
    <row r="265" spans="1:25" x14ac:dyDescent="0.25">
      <c r="A265" s="7">
        <v>9</v>
      </c>
      <c r="B265" s="8">
        <f>'Цены 2'!B14+Сбытовые!B173+Цены!$C$3+Цены!$G$3</f>
        <v>3958.4260000000004</v>
      </c>
      <c r="C265" s="8">
        <f>'Цены 2'!C14+Сбытовые!C173+Цены!$C$3+Цены!$G$3</f>
        <v>3873.8460000000005</v>
      </c>
      <c r="D265" s="8">
        <f>'Цены 2'!D14+Сбытовые!D173+Цены!$C$3+Цены!$G$3</f>
        <v>3789.0760000000005</v>
      </c>
      <c r="E265" s="8">
        <f>'Цены 2'!E14+Сбытовые!E173+Цены!$C$3+Цены!$G$3</f>
        <v>3640.1360000000004</v>
      </c>
      <c r="F265" s="8">
        <f>'Цены 2'!F14+Сбытовые!F173+Цены!$C$3+Цены!$G$3</f>
        <v>3887.2460000000001</v>
      </c>
      <c r="G265" s="8">
        <f>'Цены 2'!G14+Сбытовые!G173+Цены!$C$3+Цены!$G$3</f>
        <v>3993.6160000000004</v>
      </c>
      <c r="H265" s="8">
        <f>'Цены 2'!H14+Сбытовые!H173+Цены!$C$3+Цены!$G$3</f>
        <v>4193.7860000000001</v>
      </c>
      <c r="I265" s="8">
        <f>'Цены 2'!I14+Сбытовые!I173+Цены!$C$3+Цены!$G$3</f>
        <v>4509.3760000000002</v>
      </c>
      <c r="J265" s="8">
        <f>'Цены 2'!J14+Сбытовые!J173+Цены!$C$3+Цены!$G$3</f>
        <v>4884.4060000000009</v>
      </c>
      <c r="K265" s="8">
        <f>'Цены 2'!K14+Сбытовые!K173+Цены!$C$3+Цены!$G$3</f>
        <v>4984.2560000000003</v>
      </c>
      <c r="L265" s="8">
        <f>'Цены 2'!L14+Сбытовые!L173+Цены!$C$3+Цены!$G$3</f>
        <v>4983.1660000000011</v>
      </c>
      <c r="M265" s="8">
        <f>'Цены 2'!M14+Сбытовые!M173+Цены!$C$3+Цены!$G$3</f>
        <v>4973.5860000000011</v>
      </c>
      <c r="N265" s="8">
        <f>'Цены 2'!N14+Сбытовые!N173+Цены!$C$3+Цены!$G$3</f>
        <v>4962.9459999999999</v>
      </c>
      <c r="O265" s="8">
        <f>'Цены 2'!O14+Сбытовые!O173+Цены!$C$3+Цены!$G$3</f>
        <v>4959.3360000000011</v>
      </c>
      <c r="P265" s="8">
        <f>'Цены 2'!P14+Сбытовые!P173+Цены!$C$3+Цены!$G$3</f>
        <v>4968.8860000000004</v>
      </c>
      <c r="Q265" s="8">
        <f>'Цены 2'!Q14+Сбытовые!Q173+Цены!$C$3+Цены!$G$3</f>
        <v>4970.7759999999998</v>
      </c>
      <c r="R265" s="8">
        <f>'Цены 2'!R14+Сбытовые!R173+Цены!$C$3+Цены!$G$3</f>
        <v>4976.1760000000004</v>
      </c>
      <c r="S265" s="8">
        <f>'Цены 2'!S14+Сбытовые!S173+Цены!$C$3+Цены!$G$3</f>
        <v>5009.2759999999998</v>
      </c>
      <c r="T265" s="8">
        <f>'Цены 2'!T14+Сбытовые!T173+Цены!$C$3+Цены!$G$3</f>
        <v>5030.8460000000005</v>
      </c>
      <c r="U265" s="8">
        <f>'Цены 2'!U14+Сбытовые!U173+Цены!$C$3+Цены!$G$3</f>
        <v>5006.6760000000004</v>
      </c>
      <c r="V265" s="8">
        <f>'Цены 2'!V14+Сбытовые!V173+Цены!$C$3+Цены!$G$3</f>
        <v>4988.7759999999998</v>
      </c>
      <c r="W265" s="8">
        <f>'Цены 2'!W14+Сбытовые!W173+Цены!$C$3+Цены!$G$3</f>
        <v>4887.7260000000006</v>
      </c>
      <c r="X265" s="8">
        <f>'Цены 2'!X14+Сбытовые!X173+Цены!$C$3+Цены!$G$3</f>
        <v>4590.3460000000005</v>
      </c>
      <c r="Y265" s="8">
        <f>'Цены 2'!Y14+Сбытовые!Y173+Цены!$C$3+Цены!$G$3</f>
        <v>4167.5460000000003</v>
      </c>
    </row>
    <row r="266" spans="1:25" x14ac:dyDescent="0.25">
      <c r="A266" s="7">
        <v>10</v>
      </c>
      <c r="B266" s="8">
        <f>'Цены 2'!B15+Сбытовые!B174+Цены!$C$3+Цены!$G$3</f>
        <v>3990.1460000000006</v>
      </c>
      <c r="C266" s="8">
        <f>'Цены 2'!C15+Сбытовые!C174+Цены!$C$3+Цены!$G$3</f>
        <v>3889.7560000000003</v>
      </c>
      <c r="D266" s="8">
        <f>'Цены 2'!D15+Сбытовые!D174+Цены!$C$3+Цены!$G$3</f>
        <v>3837.6160000000004</v>
      </c>
      <c r="E266" s="8">
        <f>'Цены 2'!E15+Сбытовые!E174+Цены!$C$3+Цены!$G$3</f>
        <v>3572.8560000000007</v>
      </c>
      <c r="F266" s="8">
        <f>'Цены 2'!F15+Сбытовые!F174+Цены!$C$3+Цены!$G$3</f>
        <v>3887.0860000000002</v>
      </c>
      <c r="G266" s="8">
        <f>'Цены 2'!G15+Сбытовые!G174+Цены!$C$3+Цены!$G$3</f>
        <v>4020.1660000000002</v>
      </c>
      <c r="H266" s="8">
        <f>'Цены 2'!H15+Сбытовые!H174+Цены!$C$3+Цены!$G$3</f>
        <v>4247.4060000000009</v>
      </c>
      <c r="I266" s="8">
        <f>'Цены 2'!I15+Сбытовые!I174+Цены!$C$3+Цены!$G$3</f>
        <v>4645.0360000000001</v>
      </c>
      <c r="J266" s="8">
        <f>'Цены 2'!J15+Сбытовые!J174+Цены!$C$3+Цены!$G$3</f>
        <v>4899.0560000000005</v>
      </c>
      <c r="K266" s="8">
        <f>'Цены 2'!K15+Сбытовые!K174+Цены!$C$3+Цены!$G$3</f>
        <v>4950.9660000000003</v>
      </c>
      <c r="L266" s="8">
        <f>'Цены 2'!L15+Сбытовые!L174+Цены!$C$3+Цены!$G$3</f>
        <v>4969.3860000000004</v>
      </c>
      <c r="M266" s="8">
        <f>'Цены 2'!M15+Сбытовые!M174+Цены!$C$3+Цены!$G$3</f>
        <v>4954.1360000000004</v>
      </c>
      <c r="N266" s="8">
        <f>'Цены 2'!N15+Сбытовые!N174+Цены!$C$3+Цены!$G$3</f>
        <v>4908.9060000000009</v>
      </c>
      <c r="O266" s="8">
        <f>'Цены 2'!O15+Сбытовые!O174+Цены!$C$3+Цены!$G$3</f>
        <v>4923.6260000000002</v>
      </c>
      <c r="P266" s="8">
        <f>'Цены 2'!P15+Сбытовые!P174+Цены!$C$3+Цены!$G$3</f>
        <v>4941.7860000000001</v>
      </c>
      <c r="Q266" s="8">
        <f>'Цены 2'!Q15+Сбытовые!Q174+Цены!$C$3+Цены!$G$3</f>
        <v>4957.4459999999999</v>
      </c>
      <c r="R266" s="8">
        <f>'Цены 2'!R15+Сбытовые!R174+Цены!$C$3+Цены!$G$3</f>
        <v>4970.0860000000011</v>
      </c>
      <c r="S266" s="8">
        <f>'Цены 2'!S15+Сбытовые!S174+Цены!$C$3+Цены!$G$3</f>
        <v>5014.366</v>
      </c>
      <c r="T266" s="8">
        <f>'Цены 2'!T15+Сбытовые!T174+Цены!$C$3+Цены!$G$3</f>
        <v>5037.5259999999998</v>
      </c>
      <c r="U266" s="8">
        <f>'Цены 2'!U15+Сбытовые!U174+Цены!$C$3+Цены!$G$3</f>
        <v>5028.996000000001</v>
      </c>
      <c r="V266" s="8">
        <f>'Цены 2'!V15+Сбытовые!V174+Цены!$C$3+Цены!$G$3</f>
        <v>4997.7260000000006</v>
      </c>
      <c r="W266" s="8">
        <f>'Цены 2'!W15+Сбытовые!W174+Цены!$C$3+Цены!$G$3</f>
        <v>4918.4760000000006</v>
      </c>
      <c r="X266" s="8">
        <f>'Цены 2'!X15+Сбытовые!X174+Цены!$C$3+Цены!$G$3</f>
        <v>4371.2960000000003</v>
      </c>
      <c r="Y266" s="8">
        <f>'Цены 2'!Y15+Сбытовые!Y174+Цены!$C$3+Цены!$G$3</f>
        <v>4115.1360000000004</v>
      </c>
    </row>
    <row r="267" spans="1:25" x14ac:dyDescent="0.25">
      <c r="A267" s="7">
        <v>11</v>
      </c>
      <c r="B267" s="8">
        <f>'Цены 2'!B16+Сбытовые!B175+Цены!$C$3+Цены!$G$3</f>
        <v>3982.8960000000006</v>
      </c>
      <c r="C267" s="8">
        <f>'Цены 2'!C16+Сбытовые!C175+Цены!$C$3+Цены!$G$3</f>
        <v>3894.9860000000003</v>
      </c>
      <c r="D267" s="8">
        <f>'Цены 2'!D16+Сбытовые!D175+Цены!$C$3+Цены!$G$3</f>
        <v>3764.4060000000004</v>
      </c>
      <c r="E267" s="8">
        <f>'Цены 2'!E16+Сбытовые!E175+Цены!$C$3+Цены!$G$3</f>
        <v>3534.8260000000005</v>
      </c>
      <c r="F267" s="8">
        <f>'Цены 2'!F16+Сбытовые!F175+Цены!$C$3+Цены!$G$3</f>
        <v>3890.5960000000005</v>
      </c>
      <c r="G267" s="8">
        <f>'Цены 2'!G16+Сбытовые!G175+Цены!$C$3+Цены!$G$3</f>
        <v>4065.2060000000001</v>
      </c>
      <c r="H267" s="8">
        <f>'Цены 2'!H16+Сбытовые!H175+Цены!$C$3+Цены!$G$3</f>
        <v>4351.1460000000006</v>
      </c>
      <c r="I267" s="8">
        <f>'Цены 2'!I16+Сбытовые!I175+Цены!$C$3+Цены!$G$3</f>
        <v>4795.5660000000007</v>
      </c>
      <c r="J267" s="8">
        <f>'Цены 2'!J16+Сбытовые!J175+Цены!$C$3+Цены!$G$3</f>
        <v>4984.3460000000005</v>
      </c>
      <c r="K267" s="8">
        <f>'Цены 2'!K16+Сбытовые!K175+Цены!$C$3+Цены!$G$3</f>
        <v>5015.6959999999999</v>
      </c>
      <c r="L267" s="8">
        <f>'Цены 2'!L16+Сбытовые!L175+Цены!$C$3+Цены!$G$3</f>
        <v>5011.7060000000001</v>
      </c>
      <c r="M267" s="8">
        <f>'Цены 2'!M16+Сбытовые!M175+Цены!$C$3+Цены!$G$3</f>
        <v>5000.4260000000004</v>
      </c>
      <c r="N267" s="8">
        <f>'Цены 2'!N16+Сбытовые!N175+Цены!$C$3+Цены!$G$3</f>
        <v>4969.6860000000006</v>
      </c>
      <c r="O267" s="8">
        <f>'Цены 2'!O16+Сбытовые!O175+Цены!$C$3+Цены!$G$3</f>
        <v>4979.6660000000011</v>
      </c>
      <c r="P267" s="8">
        <f>'Цены 2'!P16+Сбытовые!P175+Цены!$C$3+Цены!$G$3</f>
        <v>4985.1660000000011</v>
      </c>
      <c r="Q267" s="8">
        <f>'Цены 2'!Q16+Сбытовые!Q175+Цены!$C$3+Цены!$G$3</f>
        <v>4989.0960000000005</v>
      </c>
      <c r="R267" s="8">
        <f>'Цены 2'!R16+Сбытовые!R175+Цены!$C$3+Цены!$G$3</f>
        <v>4996.8360000000011</v>
      </c>
      <c r="S267" s="8">
        <f>'Цены 2'!S16+Сбытовые!S175+Цены!$C$3+Цены!$G$3</f>
        <v>5031.6260000000002</v>
      </c>
      <c r="T267" s="8">
        <f>'Цены 2'!T16+Сбытовые!T175+Цены!$C$3+Цены!$G$3</f>
        <v>5051.5760000000009</v>
      </c>
      <c r="U267" s="8">
        <f>'Цены 2'!U16+Сбытовые!U175+Цены!$C$3+Цены!$G$3</f>
        <v>5029.9560000000001</v>
      </c>
      <c r="V267" s="8">
        <f>'Цены 2'!V16+Сбытовые!V175+Цены!$C$3+Цены!$G$3</f>
        <v>5019.1059999999998</v>
      </c>
      <c r="W267" s="8">
        <f>'Цены 2'!W16+Сбытовые!W175+Цены!$C$3+Цены!$G$3</f>
        <v>4984.3760000000002</v>
      </c>
      <c r="X267" s="8">
        <f>'Цены 2'!X16+Сбытовые!X175+Цены!$C$3+Цены!$G$3</f>
        <v>4767.1060000000007</v>
      </c>
      <c r="Y267" s="8">
        <f>'Цены 2'!Y16+Сбытовые!Y175+Цены!$C$3+Цены!$G$3</f>
        <v>4209.2160000000003</v>
      </c>
    </row>
    <row r="268" spans="1:25" x14ac:dyDescent="0.25">
      <c r="A268" s="7">
        <v>12</v>
      </c>
      <c r="B268" s="8">
        <f>'Цены 2'!B17+Сбытовые!B176+Цены!$C$3+Цены!$G$3</f>
        <v>4066.6760000000004</v>
      </c>
      <c r="C268" s="8">
        <f>'Цены 2'!C17+Сбытовые!C176+Цены!$C$3+Цены!$G$3</f>
        <v>3941.6660000000002</v>
      </c>
      <c r="D268" s="8">
        <f>'Цены 2'!D17+Сбытовые!D176+Цены!$C$3+Цены!$G$3</f>
        <v>3891.8560000000007</v>
      </c>
      <c r="E268" s="8">
        <f>'Цены 2'!E17+Сбытовые!E176+Цены!$C$3+Цены!$G$3</f>
        <v>3862.3260000000005</v>
      </c>
      <c r="F268" s="8">
        <f>'Цены 2'!F17+Сбытовые!F176+Цены!$C$3+Цены!$G$3</f>
        <v>3885.7560000000003</v>
      </c>
      <c r="G268" s="8">
        <f>'Цены 2'!G17+Сбытовые!G176+Цены!$C$3+Цены!$G$3</f>
        <v>3951.2660000000005</v>
      </c>
      <c r="H268" s="8">
        <f>'Цены 2'!H17+Сбытовые!H176+Цены!$C$3+Цены!$G$3</f>
        <v>4068.3760000000002</v>
      </c>
      <c r="I268" s="8">
        <f>'Цены 2'!I17+Сбытовые!I176+Цены!$C$3+Цены!$G$3</f>
        <v>4186.5259999999998</v>
      </c>
      <c r="J268" s="8">
        <f>'Цены 2'!J17+Сбытовые!J176+Цены!$C$3+Цены!$G$3</f>
        <v>4777.2260000000006</v>
      </c>
      <c r="K268" s="8">
        <f>'Цены 2'!K17+Сбытовые!K176+Цены!$C$3+Цены!$G$3</f>
        <v>4881.4360000000006</v>
      </c>
      <c r="L268" s="8">
        <f>'Цены 2'!L17+Сбытовые!L176+Цены!$C$3+Цены!$G$3</f>
        <v>4896.7960000000003</v>
      </c>
      <c r="M268" s="8">
        <f>'Цены 2'!M17+Сбытовые!M176+Цены!$C$3+Цены!$G$3</f>
        <v>4892.7360000000008</v>
      </c>
      <c r="N268" s="8">
        <f>'Цены 2'!N17+Сбытовые!N176+Цены!$C$3+Цены!$G$3</f>
        <v>4877.5960000000005</v>
      </c>
      <c r="O268" s="8">
        <f>'Цены 2'!O17+Сбытовые!O176+Цены!$C$3+Цены!$G$3</f>
        <v>4861.1560000000009</v>
      </c>
      <c r="P268" s="8">
        <f>'Цены 2'!P17+Сбытовые!P176+Цены!$C$3+Цены!$G$3</f>
        <v>4871.6460000000006</v>
      </c>
      <c r="Q268" s="8">
        <f>'Цены 2'!Q17+Сбытовые!Q176+Цены!$C$3+Цены!$G$3</f>
        <v>4890.1860000000006</v>
      </c>
      <c r="R268" s="8">
        <f>'Цены 2'!R17+Сбытовые!R176+Цены!$C$3+Цены!$G$3</f>
        <v>4928.1060000000007</v>
      </c>
      <c r="S268" s="8">
        <f>'Цены 2'!S17+Сбытовые!S176+Цены!$C$3+Цены!$G$3</f>
        <v>4992.2759999999998</v>
      </c>
      <c r="T268" s="8">
        <f>'Цены 2'!T17+Сбытовые!T176+Цены!$C$3+Цены!$G$3</f>
        <v>5018.5060000000003</v>
      </c>
      <c r="U268" s="8">
        <f>'Цены 2'!U17+Сбытовые!U176+Цены!$C$3+Цены!$G$3</f>
        <v>5001.496000000001</v>
      </c>
      <c r="V268" s="8">
        <f>'Цены 2'!V17+Сбытовые!V176+Цены!$C$3+Цены!$G$3</f>
        <v>4951.9160000000011</v>
      </c>
      <c r="W268" s="8">
        <f>'Цены 2'!W17+Сбытовые!W176+Цены!$C$3+Цены!$G$3</f>
        <v>4910.6060000000007</v>
      </c>
      <c r="X268" s="8">
        <f>'Цены 2'!X17+Сбытовые!X176+Цены!$C$3+Цены!$G$3</f>
        <v>4863.7560000000003</v>
      </c>
      <c r="Y268" s="8">
        <f>'Цены 2'!Y17+Сбытовые!Y176+Цены!$C$3+Цены!$G$3</f>
        <v>4247.2160000000003</v>
      </c>
    </row>
    <row r="269" spans="1:25" x14ac:dyDescent="0.25">
      <c r="A269" s="7">
        <v>13</v>
      </c>
      <c r="B269" s="8">
        <f>'Цены 2'!B18+Сбытовые!B177+Цены!$C$3+Цены!$G$3</f>
        <v>3936.3060000000005</v>
      </c>
      <c r="C269" s="8">
        <f>'Цены 2'!C18+Сбытовые!C177+Цены!$C$3+Цены!$G$3</f>
        <v>3854.6560000000004</v>
      </c>
      <c r="D269" s="8">
        <f>'Цены 2'!D18+Сбытовые!D177+Цены!$C$3+Цены!$G$3</f>
        <v>3363.8960000000006</v>
      </c>
      <c r="E269" s="8">
        <f>'Цены 2'!E18+Сбытовые!E177+Цены!$C$3+Цены!$G$3</f>
        <v>3273.0960000000005</v>
      </c>
      <c r="F269" s="8">
        <f>'Цены 2'!F18+Сбытовые!F177+Цены!$C$3+Цены!$G$3</f>
        <v>3341.6160000000004</v>
      </c>
      <c r="G269" s="8">
        <f>'Цены 2'!G18+Сбытовые!G177+Цены!$C$3+Цены!$G$3</f>
        <v>3500.6160000000004</v>
      </c>
      <c r="H269" s="8">
        <f>'Цены 2'!H18+Сбытовые!H177+Цены!$C$3+Цены!$G$3</f>
        <v>3599.5160000000005</v>
      </c>
      <c r="I269" s="8">
        <f>'Цены 2'!I18+Сбытовые!I177+Цены!$C$3+Цены!$G$3</f>
        <v>3892.9460000000004</v>
      </c>
      <c r="J269" s="8">
        <f>'Цены 2'!J18+Сбытовые!J177+Цены!$C$3+Цены!$G$3</f>
        <v>4140.3260000000009</v>
      </c>
      <c r="K269" s="8">
        <f>'Цены 2'!K18+Сбытовые!K177+Цены!$C$3+Цены!$G$3</f>
        <v>4360.8960000000006</v>
      </c>
      <c r="L269" s="8">
        <f>'Цены 2'!L18+Сбытовые!L177+Цены!$C$3+Цены!$G$3</f>
        <v>4435.2560000000003</v>
      </c>
      <c r="M269" s="8">
        <f>'Цены 2'!M18+Сбытовые!M177+Цены!$C$3+Цены!$G$3</f>
        <v>4437.8460000000005</v>
      </c>
      <c r="N269" s="8">
        <f>'Цены 2'!N18+Сбытовые!N177+Цены!$C$3+Цены!$G$3</f>
        <v>4425.1660000000002</v>
      </c>
      <c r="O269" s="8">
        <f>'Цены 2'!O18+Сбытовые!O177+Цены!$C$3+Цены!$G$3</f>
        <v>4430.4260000000004</v>
      </c>
      <c r="P269" s="8">
        <f>'Цены 2'!P18+Сбытовые!P177+Цены!$C$3+Цены!$G$3</f>
        <v>4425.3260000000009</v>
      </c>
      <c r="Q269" s="8">
        <f>'Цены 2'!Q18+Сбытовые!Q177+Цены!$C$3+Цены!$G$3</f>
        <v>4440.4459999999999</v>
      </c>
      <c r="R269" s="8">
        <f>'Цены 2'!R18+Сбытовые!R177+Цены!$C$3+Цены!$G$3</f>
        <v>4459.6460000000006</v>
      </c>
      <c r="S269" s="8">
        <f>'Цены 2'!S18+Сбытовые!S177+Цены!$C$3+Цены!$G$3</f>
        <v>4644.4360000000006</v>
      </c>
      <c r="T269" s="8">
        <f>'Цены 2'!T18+Сбытовые!T177+Цены!$C$3+Цены!$G$3</f>
        <v>4672.1760000000004</v>
      </c>
      <c r="U269" s="8">
        <f>'Цены 2'!U18+Сбытовые!U177+Цены!$C$3+Цены!$G$3</f>
        <v>4922.5460000000003</v>
      </c>
      <c r="V269" s="8">
        <f>'Цены 2'!V18+Сбытовые!V177+Цены!$C$3+Цены!$G$3</f>
        <v>4633.3460000000005</v>
      </c>
      <c r="W269" s="8">
        <f>'Цены 2'!W18+Сбытовые!W177+Цены!$C$3+Цены!$G$3</f>
        <v>4509.6460000000006</v>
      </c>
      <c r="X269" s="8">
        <f>'Цены 2'!X18+Сбытовые!X177+Цены!$C$3+Цены!$G$3</f>
        <v>4260.4360000000006</v>
      </c>
      <c r="Y269" s="8">
        <f>'Цены 2'!Y18+Сбытовые!Y177+Цены!$C$3+Цены!$G$3</f>
        <v>4119.7160000000003</v>
      </c>
    </row>
    <row r="270" spans="1:25" x14ac:dyDescent="0.25">
      <c r="A270" s="7">
        <v>14</v>
      </c>
      <c r="B270" s="8">
        <f>'Цены 2'!B19+Сбытовые!B178+Цены!$C$3+Цены!$G$3</f>
        <v>3891.6660000000002</v>
      </c>
      <c r="C270" s="8">
        <f>'Цены 2'!C19+Сбытовые!C178+Цены!$C$3+Цены!$G$3</f>
        <v>3814.3960000000006</v>
      </c>
      <c r="D270" s="8">
        <f>'Цены 2'!D19+Сбытовые!D178+Цены!$C$3+Цены!$G$3</f>
        <v>3206.3260000000005</v>
      </c>
      <c r="E270" s="8">
        <f>'Цены 2'!E19+Сбытовые!E178+Цены!$C$3+Цены!$G$3</f>
        <v>3176.6760000000004</v>
      </c>
      <c r="F270" s="8">
        <f>'Цены 2'!F19+Сбытовые!F178+Цены!$C$3+Цены!$G$3</f>
        <v>3471.8360000000002</v>
      </c>
      <c r="G270" s="8">
        <f>'Цены 2'!G19+Сбытовые!G178+Цены!$C$3+Цены!$G$3</f>
        <v>3887.0860000000002</v>
      </c>
      <c r="H270" s="8">
        <f>'Цены 2'!H19+Сбытовые!H178+Цены!$C$3+Цены!$G$3</f>
        <v>4099.7060000000001</v>
      </c>
      <c r="I270" s="8">
        <f>'Цены 2'!I19+Сбытовые!I178+Цены!$C$3+Цены!$G$3</f>
        <v>4527.2360000000008</v>
      </c>
      <c r="J270" s="8">
        <f>'Цены 2'!J19+Сбытовые!J178+Цены!$C$3+Цены!$G$3</f>
        <v>4913.9260000000004</v>
      </c>
      <c r="K270" s="8">
        <f>'Цены 2'!K19+Сбытовые!K178+Цены!$C$3+Цены!$G$3</f>
        <v>5015.3960000000006</v>
      </c>
      <c r="L270" s="8">
        <f>'Цены 2'!L19+Сбытовые!L178+Цены!$C$3+Цены!$G$3</f>
        <v>5016.246000000001</v>
      </c>
      <c r="M270" s="8">
        <f>'Цены 2'!M19+Сбытовые!M178+Цены!$C$3+Цены!$G$3</f>
        <v>5004.8060000000005</v>
      </c>
      <c r="N270" s="8">
        <f>'Цены 2'!N19+Сбытовые!N178+Цены!$C$3+Цены!$G$3</f>
        <v>4971.1260000000002</v>
      </c>
      <c r="O270" s="8">
        <f>'Цены 2'!O19+Сбытовые!O178+Цены!$C$3+Цены!$G$3</f>
        <v>4956.8160000000007</v>
      </c>
      <c r="P270" s="8">
        <f>'Цены 2'!P19+Сбытовые!P178+Цены!$C$3+Цены!$G$3</f>
        <v>4964.5760000000009</v>
      </c>
      <c r="Q270" s="8">
        <f>'Цены 2'!Q19+Сбытовые!Q178+Цены!$C$3+Цены!$G$3</f>
        <v>4961.5660000000007</v>
      </c>
      <c r="R270" s="8">
        <f>'Цены 2'!R19+Сбытовые!R178+Цены!$C$3+Цены!$G$3</f>
        <v>4979.0460000000003</v>
      </c>
      <c r="S270" s="8">
        <f>'Цены 2'!S19+Сбытовые!S178+Цены!$C$3+Цены!$G$3</f>
        <v>5039.0360000000001</v>
      </c>
      <c r="T270" s="8">
        <f>'Цены 2'!T19+Сбытовые!T178+Цены!$C$3+Цены!$G$3</f>
        <v>5070.9660000000003</v>
      </c>
      <c r="U270" s="8">
        <f>'Цены 2'!U19+Сбытовые!U178+Цены!$C$3+Цены!$G$3</f>
        <v>5066.8160000000007</v>
      </c>
      <c r="V270" s="8">
        <f>'Цены 2'!V19+Сбытовые!V178+Цены!$C$3+Цены!$G$3</f>
        <v>5037.496000000001</v>
      </c>
      <c r="W270" s="8">
        <f>'Цены 2'!W19+Сбытовые!W178+Цены!$C$3+Цены!$G$3</f>
        <v>4982.2960000000003</v>
      </c>
      <c r="X270" s="8">
        <f>'Цены 2'!X19+Сбытовые!X178+Цены!$C$3+Цены!$G$3</f>
        <v>4281.7160000000003</v>
      </c>
      <c r="Y270" s="8">
        <f>'Цены 2'!Y19+Сбытовые!Y178+Цены!$C$3+Цены!$G$3</f>
        <v>4161.9760000000006</v>
      </c>
    </row>
    <row r="271" spans="1:25" x14ac:dyDescent="0.25">
      <c r="A271" s="7">
        <v>15</v>
      </c>
      <c r="B271" s="8">
        <f>'Цены 2'!B20+Сбытовые!B179+Цены!$C$3+Цены!$G$3</f>
        <v>4144.4360000000006</v>
      </c>
      <c r="C271" s="8">
        <f>'Цены 2'!C20+Сбытовые!C179+Цены!$C$3+Цены!$G$3</f>
        <v>3939.8660000000004</v>
      </c>
      <c r="D271" s="8">
        <f>'Цены 2'!D20+Сбытовые!D179+Цены!$C$3+Цены!$G$3</f>
        <v>3883.8460000000005</v>
      </c>
      <c r="E271" s="8">
        <f>'Цены 2'!E20+Сбытовые!E179+Цены!$C$3+Цены!$G$3</f>
        <v>3876.0460000000003</v>
      </c>
      <c r="F271" s="8">
        <f>'Цены 2'!F20+Сбытовые!F179+Цены!$C$3+Цены!$G$3</f>
        <v>3902.7260000000006</v>
      </c>
      <c r="G271" s="8">
        <f>'Цены 2'!G20+Сбытовые!G179+Цены!$C$3+Цены!$G$3</f>
        <v>4021.4560000000001</v>
      </c>
      <c r="H271" s="8">
        <f>'Цены 2'!H20+Сбытовые!H179+Цены!$C$3+Цены!$G$3</f>
        <v>4240.8760000000002</v>
      </c>
      <c r="I271" s="8">
        <f>'Цены 2'!I20+Сбытовые!I179+Цены!$C$3+Цены!$G$3</f>
        <v>4887.5460000000003</v>
      </c>
      <c r="J271" s="8">
        <f>'Цены 2'!J20+Сбытовые!J179+Цены!$C$3+Цены!$G$3</f>
        <v>5032.0860000000002</v>
      </c>
      <c r="K271" s="8">
        <f>'Цены 2'!K20+Сбытовые!K179+Цены!$C$3+Цены!$G$3</f>
        <v>5053.6760000000004</v>
      </c>
      <c r="L271" s="8">
        <f>'Цены 2'!L20+Сбытовые!L179+Цены!$C$3+Цены!$G$3</f>
        <v>5069.0060000000003</v>
      </c>
      <c r="M271" s="8">
        <f>'Цены 2'!M20+Сбытовые!M179+Цены!$C$3+Цены!$G$3</f>
        <v>5057.7060000000001</v>
      </c>
      <c r="N271" s="8">
        <f>'Цены 2'!N20+Сбытовые!N179+Цены!$C$3+Цены!$G$3</f>
        <v>5033.2560000000003</v>
      </c>
      <c r="O271" s="8">
        <f>'Цены 2'!O20+Сбытовые!O179+Цены!$C$3+Цены!$G$3</f>
        <v>5041.7759999999998</v>
      </c>
      <c r="P271" s="8">
        <f>'Цены 2'!P20+Сбытовые!P179+Цены!$C$3+Цены!$G$3</f>
        <v>5040.9860000000008</v>
      </c>
      <c r="Q271" s="8">
        <f>'Цены 2'!Q20+Сбытовые!Q179+Цены!$C$3+Цены!$G$3</f>
        <v>5043.5060000000003</v>
      </c>
      <c r="R271" s="8">
        <f>'Цены 2'!R20+Сбытовые!R179+Цены!$C$3+Цены!$G$3</f>
        <v>5050.2660000000005</v>
      </c>
      <c r="S271" s="8">
        <f>'Цены 2'!S20+Сбытовые!S179+Цены!$C$3+Цены!$G$3</f>
        <v>5078.2660000000005</v>
      </c>
      <c r="T271" s="8">
        <f>'Цены 2'!T20+Сбытовые!T179+Цены!$C$3+Цены!$G$3</f>
        <v>5103.7759999999998</v>
      </c>
      <c r="U271" s="8">
        <f>'Цены 2'!U20+Сбытовые!U179+Цены!$C$3+Цены!$G$3</f>
        <v>5099.2160000000003</v>
      </c>
      <c r="V271" s="8">
        <f>'Цены 2'!V20+Сбытовые!V179+Цены!$C$3+Цены!$G$3</f>
        <v>5067.5460000000003</v>
      </c>
      <c r="W271" s="8">
        <f>'Цены 2'!W20+Сбытовые!W179+Цены!$C$3+Цены!$G$3</f>
        <v>5029.746000000001</v>
      </c>
      <c r="X271" s="8">
        <f>'Цены 2'!X20+Сбытовые!X179+Цены!$C$3+Цены!$G$3</f>
        <v>4901.866</v>
      </c>
      <c r="Y271" s="8">
        <f>'Цены 2'!Y20+Сбытовые!Y179+Цены!$C$3+Цены!$G$3</f>
        <v>4279.5960000000005</v>
      </c>
    </row>
    <row r="272" spans="1:25" x14ac:dyDescent="0.25">
      <c r="A272" s="7">
        <v>16</v>
      </c>
      <c r="B272" s="8">
        <f>'Цены 2'!B21+Сбытовые!B180+Цены!$C$3+Цены!$G$3</f>
        <v>3995.4260000000004</v>
      </c>
      <c r="C272" s="8">
        <f>'Цены 2'!C21+Сбытовые!C180+Цены!$C$3+Цены!$G$3</f>
        <v>3927.7760000000007</v>
      </c>
      <c r="D272" s="8">
        <f>'Цены 2'!D21+Сбытовые!D180+Цены!$C$3+Цены!$G$3</f>
        <v>3874.6660000000002</v>
      </c>
      <c r="E272" s="8">
        <f>'Цены 2'!E21+Сбытовые!E180+Цены!$C$3+Цены!$G$3</f>
        <v>2988.7360000000003</v>
      </c>
      <c r="F272" s="8">
        <f>'Цены 2'!F21+Сбытовые!F180+Цены!$C$3+Цены!$G$3</f>
        <v>3666.8660000000004</v>
      </c>
      <c r="G272" s="8">
        <f>'Цены 2'!G21+Сбытовые!G180+Цены!$C$3+Цены!$G$3</f>
        <v>3939.1860000000006</v>
      </c>
      <c r="H272" s="8">
        <f>'Цены 2'!H21+Сбытовые!H180+Цены!$C$3+Цены!$G$3</f>
        <v>4166.5360000000001</v>
      </c>
      <c r="I272" s="8">
        <f>'Цены 2'!I21+Сбытовые!I180+Цены!$C$3+Цены!$G$3</f>
        <v>4607.2060000000001</v>
      </c>
      <c r="J272" s="8">
        <f>'Цены 2'!J21+Сбытовые!J180+Цены!$C$3+Цены!$G$3</f>
        <v>4902.5360000000001</v>
      </c>
      <c r="K272" s="8">
        <f>'Цены 2'!K21+Сбытовые!K180+Цены!$C$3+Цены!$G$3</f>
        <v>4960.5160000000005</v>
      </c>
      <c r="L272" s="8">
        <f>'Цены 2'!L21+Сбытовые!L180+Цены!$C$3+Цены!$G$3</f>
        <v>4955.3960000000006</v>
      </c>
      <c r="M272" s="8">
        <f>'Цены 2'!M21+Сбытовые!M180+Цены!$C$3+Цены!$G$3</f>
        <v>4932.3460000000005</v>
      </c>
      <c r="N272" s="8">
        <f>'Цены 2'!N21+Сбытовые!N180+Цены!$C$3+Цены!$G$3</f>
        <v>4892.3960000000006</v>
      </c>
      <c r="O272" s="8">
        <f>'Цены 2'!O21+Сбытовые!O180+Цены!$C$3+Цены!$G$3</f>
        <v>4895.8360000000011</v>
      </c>
      <c r="P272" s="8">
        <f>'Цены 2'!P21+Сбытовые!P180+Цены!$C$3+Цены!$G$3</f>
        <v>4909.3160000000007</v>
      </c>
      <c r="Q272" s="8">
        <f>'Цены 2'!Q21+Сбытовые!Q180+Цены!$C$3+Цены!$G$3</f>
        <v>4915.616</v>
      </c>
      <c r="R272" s="8">
        <f>'Цены 2'!R21+Сбытовые!R180+Цены!$C$3+Цены!$G$3</f>
        <v>4918.2560000000003</v>
      </c>
      <c r="S272" s="8">
        <f>'Цены 2'!S21+Сбытовые!S180+Цены!$C$3+Цены!$G$3</f>
        <v>4975.4459999999999</v>
      </c>
      <c r="T272" s="8">
        <f>'Цены 2'!T21+Сбытовые!T180+Цены!$C$3+Цены!$G$3</f>
        <v>4992.1360000000004</v>
      </c>
      <c r="U272" s="8">
        <f>'Цены 2'!U21+Сбытовые!U180+Цены!$C$3+Цены!$G$3</f>
        <v>4979.4560000000001</v>
      </c>
      <c r="V272" s="8">
        <f>'Цены 2'!V21+Сбытовые!V180+Цены!$C$3+Цены!$G$3</f>
        <v>4922.2260000000006</v>
      </c>
      <c r="W272" s="8">
        <f>'Цены 2'!W21+Сбытовые!W180+Цены!$C$3+Цены!$G$3</f>
        <v>4828.7160000000003</v>
      </c>
      <c r="X272" s="8">
        <f>'Цены 2'!X21+Сбытовые!X180+Цены!$C$3+Цены!$G$3</f>
        <v>4309.1260000000002</v>
      </c>
      <c r="Y272" s="8">
        <f>'Цены 2'!Y21+Сбытовые!Y180+Цены!$C$3+Цены!$G$3</f>
        <v>4088.8260000000005</v>
      </c>
    </row>
    <row r="273" spans="1:25" x14ac:dyDescent="0.25">
      <c r="A273" s="7">
        <v>17</v>
      </c>
      <c r="B273" s="8">
        <f>'Цены 2'!B22+Сбытовые!B181+Цены!$C$3+Цены!$G$3</f>
        <v>3963.3260000000005</v>
      </c>
      <c r="C273" s="8">
        <f>'Цены 2'!C22+Сбытовые!C181+Цены!$C$3+Цены!$G$3</f>
        <v>3915.6360000000004</v>
      </c>
      <c r="D273" s="8">
        <f>'Цены 2'!D22+Сбытовые!D181+Цены!$C$3+Цены!$G$3</f>
        <v>3838.0960000000005</v>
      </c>
      <c r="E273" s="8">
        <f>'Цены 2'!E22+Сбытовые!E181+Цены!$C$3+Цены!$G$3</f>
        <v>3726.8360000000002</v>
      </c>
      <c r="F273" s="8">
        <f>'Цены 2'!F22+Сбытовые!F181+Цены!$C$3+Цены!$G$3</f>
        <v>3916.8060000000005</v>
      </c>
      <c r="G273" s="8">
        <f>'Цены 2'!G22+Сбытовые!G181+Цены!$C$3+Цены!$G$3</f>
        <v>3967.3860000000004</v>
      </c>
      <c r="H273" s="8">
        <f>'Цены 2'!H22+Сбытовые!H181+Цены!$C$3+Цены!$G$3</f>
        <v>4171.7759999999998</v>
      </c>
      <c r="I273" s="8">
        <f>'Цены 2'!I22+Сбытовые!I181+Цены!$C$3+Цены!$G$3</f>
        <v>4526.4060000000009</v>
      </c>
      <c r="J273" s="8">
        <f>'Цены 2'!J22+Сбытовые!J181+Цены!$C$3+Цены!$G$3</f>
        <v>4798.7860000000001</v>
      </c>
      <c r="K273" s="8">
        <f>'Цены 2'!K22+Сбытовые!K181+Цены!$C$3+Цены!$G$3</f>
        <v>4851.5259999999998</v>
      </c>
      <c r="L273" s="8">
        <f>'Цены 2'!L22+Сбытовые!L181+Цены!$C$3+Цены!$G$3</f>
        <v>4843.5360000000001</v>
      </c>
      <c r="M273" s="8">
        <f>'Цены 2'!M22+Сбытовые!M181+Цены!$C$3+Цены!$G$3</f>
        <v>4820.9160000000011</v>
      </c>
      <c r="N273" s="8">
        <f>'Цены 2'!N22+Сбытовые!N181+Цены!$C$3+Цены!$G$3</f>
        <v>4783.1660000000011</v>
      </c>
      <c r="O273" s="8">
        <f>'Цены 2'!O22+Сбытовые!O181+Цены!$C$3+Цены!$G$3</f>
        <v>4781.3260000000009</v>
      </c>
      <c r="P273" s="8">
        <f>'Цены 2'!P22+Сбытовые!P181+Цены!$C$3+Цены!$G$3</f>
        <v>4765.8260000000009</v>
      </c>
      <c r="Q273" s="8">
        <f>'Цены 2'!Q22+Сбытовые!Q181+Цены!$C$3+Цены!$G$3</f>
        <v>4766.3460000000005</v>
      </c>
      <c r="R273" s="8">
        <f>'Цены 2'!R22+Сбытовые!R181+Цены!$C$3+Цены!$G$3</f>
        <v>4786.0860000000011</v>
      </c>
      <c r="S273" s="8">
        <f>'Цены 2'!S22+Сбытовые!S181+Цены!$C$3+Цены!$G$3</f>
        <v>4852.5060000000003</v>
      </c>
      <c r="T273" s="8">
        <f>'Цены 2'!T22+Сбытовые!T181+Цены!$C$3+Цены!$G$3</f>
        <v>4861.9260000000004</v>
      </c>
      <c r="U273" s="8">
        <f>'Цены 2'!U22+Сбытовые!U181+Цены!$C$3+Цены!$G$3</f>
        <v>4873.5460000000003</v>
      </c>
      <c r="V273" s="8">
        <f>'Цены 2'!V22+Сбытовые!V181+Цены!$C$3+Цены!$G$3</f>
        <v>4780.1959999999999</v>
      </c>
      <c r="W273" s="8">
        <f>'Цены 2'!W22+Сбытовые!W181+Цены!$C$3+Цены!$G$3</f>
        <v>4533.9160000000002</v>
      </c>
      <c r="X273" s="8">
        <f>'Цены 2'!X22+Сбытовые!X181+Цены!$C$3+Цены!$G$3</f>
        <v>4282.7960000000003</v>
      </c>
      <c r="Y273" s="8">
        <f>'Цены 2'!Y22+Сбытовые!Y181+Цены!$C$3+Цены!$G$3</f>
        <v>4110.0760000000009</v>
      </c>
    </row>
    <row r="274" spans="1:25" x14ac:dyDescent="0.25">
      <c r="A274" s="7">
        <v>18</v>
      </c>
      <c r="B274" s="8">
        <f>'Цены 2'!B23+Сбытовые!B182+Цены!$C$3+Цены!$G$3</f>
        <v>3948.7960000000003</v>
      </c>
      <c r="C274" s="8">
        <f>'Цены 2'!C23+Сбытовые!C182+Цены!$C$3+Цены!$G$3</f>
        <v>3898.4160000000002</v>
      </c>
      <c r="D274" s="8">
        <f>'Цены 2'!D23+Сбытовые!D182+Цены!$C$3+Цены!$G$3</f>
        <v>3816.4660000000003</v>
      </c>
      <c r="E274" s="8">
        <f>'Цены 2'!E23+Сбытовые!E182+Цены!$C$3+Цены!$G$3</f>
        <v>3813.0660000000007</v>
      </c>
      <c r="F274" s="8">
        <f>'Цены 2'!F23+Сбытовые!F182+Цены!$C$3+Цены!$G$3</f>
        <v>3902.3660000000004</v>
      </c>
      <c r="G274" s="8">
        <f>'Цены 2'!G23+Сбытовые!G182+Цены!$C$3+Цены!$G$3</f>
        <v>3980.2460000000001</v>
      </c>
      <c r="H274" s="8">
        <f>'Цены 2'!H23+Сбытовые!H182+Цены!$C$3+Цены!$G$3</f>
        <v>4210.6060000000007</v>
      </c>
      <c r="I274" s="8">
        <f>'Цены 2'!I23+Сбытовые!I182+Цены!$C$3+Цены!$G$3</f>
        <v>4649.1260000000002</v>
      </c>
      <c r="J274" s="8">
        <f>'Цены 2'!J23+Сбытовые!J182+Цены!$C$3+Цены!$G$3</f>
        <v>4866.5360000000001</v>
      </c>
      <c r="K274" s="8">
        <f>'Цены 2'!K23+Сбытовые!K182+Цены!$C$3+Цены!$G$3</f>
        <v>4901.4060000000009</v>
      </c>
      <c r="L274" s="8">
        <f>'Цены 2'!L23+Сбытовые!L182+Цены!$C$3+Цены!$G$3</f>
        <v>4898.1860000000006</v>
      </c>
      <c r="M274" s="8">
        <f>'Цены 2'!M23+Сбытовые!M182+Цены!$C$3+Цены!$G$3</f>
        <v>4881.9860000000008</v>
      </c>
      <c r="N274" s="8">
        <f>'Цены 2'!N23+Сбытовые!N182+Цены!$C$3+Цены!$G$3</f>
        <v>4850.6560000000009</v>
      </c>
      <c r="O274" s="8">
        <f>'Цены 2'!O23+Сбытовые!O182+Цены!$C$3+Цены!$G$3</f>
        <v>4852.3160000000007</v>
      </c>
      <c r="P274" s="8">
        <f>'Цены 2'!P23+Сбытовые!P182+Цены!$C$3+Цены!$G$3</f>
        <v>4856.1260000000002</v>
      </c>
      <c r="Q274" s="8">
        <f>'Цены 2'!Q23+Сбытовые!Q182+Цены!$C$3+Цены!$G$3</f>
        <v>4861.3860000000004</v>
      </c>
      <c r="R274" s="8">
        <f>'Цены 2'!R23+Сбытовые!R182+Цены!$C$3+Цены!$G$3</f>
        <v>4889.8160000000007</v>
      </c>
      <c r="S274" s="8">
        <f>'Цены 2'!S23+Сбытовые!S182+Цены!$C$3+Цены!$G$3</f>
        <v>4954.3760000000002</v>
      </c>
      <c r="T274" s="8">
        <f>'Цены 2'!T23+Сбытовые!T182+Цены!$C$3+Цены!$G$3</f>
        <v>4997.6260000000002</v>
      </c>
      <c r="U274" s="8">
        <f>'Цены 2'!U23+Сбытовые!U182+Цены!$C$3+Цены!$G$3</f>
        <v>5016.0860000000011</v>
      </c>
      <c r="V274" s="8">
        <f>'Цены 2'!V23+Сбытовые!V182+Цены!$C$3+Цены!$G$3</f>
        <v>4990.6460000000006</v>
      </c>
      <c r="W274" s="8">
        <f>'Цены 2'!W23+Сбытовые!W182+Цены!$C$3+Цены!$G$3</f>
        <v>4968.6560000000009</v>
      </c>
      <c r="X274" s="8">
        <f>'Цены 2'!X23+Сбытовые!X182+Цены!$C$3+Цены!$G$3</f>
        <v>4882.0259999999998</v>
      </c>
      <c r="Y274" s="8">
        <f>'Цены 2'!Y23+Сбытовые!Y182+Цены!$C$3+Цены!$G$3</f>
        <v>4280.0160000000005</v>
      </c>
    </row>
    <row r="275" spans="1:25" x14ac:dyDescent="0.25">
      <c r="A275" s="7">
        <v>19</v>
      </c>
      <c r="B275" s="8">
        <f>'Цены 2'!B24+Сбытовые!B183+Цены!$C$3+Цены!$G$3</f>
        <v>4130.7260000000006</v>
      </c>
      <c r="C275" s="8">
        <f>'Цены 2'!C24+Сбытовые!C183+Цены!$C$3+Цены!$G$3</f>
        <v>4035.3860000000004</v>
      </c>
      <c r="D275" s="8">
        <f>'Цены 2'!D24+Сбытовые!D183+Цены!$C$3+Цены!$G$3</f>
        <v>3933.1260000000002</v>
      </c>
      <c r="E275" s="8">
        <f>'Цены 2'!E24+Сбытовые!E183+Цены!$C$3+Цены!$G$3</f>
        <v>3924.3960000000006</v>
      </c>
      <c r="F275" s="8">
        <f>'Цены 2'!F24+Сбытовые!F183+Цены!$C$3+Цены!$G$3</f>
        <v>3939.3660000000004</v>
      </c>
      <c r="G275" s="8">
        <f>'Цены 2'!G24+Сбытовые!G183+Цены!$C$3+Цены!$G$3</f>
        <v>4042.3660000000004</v>
      </c>
      <c r="H275" s="8">
        <f>'Цены 2'!H24+Сбытовые!H183+Цены!$C$3+Цены!$G$3</f>
        <v>4027.5760000000005</v>
      </c>
      <c r="I275" s="8">
        <f>'Цены 2'!I24+Сбытовые!I183+Цены!$C$3+Цены!$G$3</f>
        <v>4176.616</v>
      </c>
      <c r="J275" s="8">
        <f>'Цены 2'!J24+Сбытовые!J183+Цены!$C$3+Цены!$G$3</f>
        <v>4562.0160000000005</v>
      </c>
      <c r="K275" s="8">
        <f>'Цены 2'!K24+Сбытовые!K183+Цены!$C$3+Цены!$G$3</f>
        <v>4833.0460000000003</v>
      </c>
      <c r="L275" s="8">
        <f>'Цены 2'!L24+Сбытовые!L183+Цены!$C$3+Цены!$G$3</f>
        <v>4850.7260000000006</v>
      </c>
      <c r="M275" s="8">
        <f>'Цены 2'!M24+Сбытовые!M183+Цены!$C$3+Цены!$G$3</f>
        <v>4830.4260000000004</v>
      </c>
      <c r="N275" s="8">
        <f>'Цены 2'!N24+Сбытовые!N183+Цены!$C$3+Цены!$G$3</f>
        <v>4823.9260000000004</v>
      </c>
      <c r="O275" s="8">
        <f>'Цены 2'!O24+Сбытовые!O183+Цены!$C$3+Цены!$G$3</f>
        <v>4800.9060000000009</v>
      </c>
      <c r="P275" s="8">
        <f>'Цены 2'!P24+Сбытовые!P183+Цены!$C$3+Цены!$G$3</f>
        <v>4800.0060000000003</v>
      </c>
      <c r="Q275" s="8">
        <f>'Цены 2'!Q24+Сбытовые!Q183+Цены!$C$3+Цены!$G$3</f>
        <v>4794.9160000000011</v>
      </c>
      <c r="R275" s="8">
        <f>'Цены 2'!R24+Сбытовые!R183+Цены!$C$3+Цены!$G$3</f>
        <v>4856.3860000000004</v>
      </c>
      <c r="S275" s="8">
        <f>'Цены 2'!S24+Сбытовые!S183+Цены!$C$3+Цены!$G$3</f>
        <v>4928.6860000000006</v>
      </c>
      <c r="T275" s="8">
        <f>'Цены 2'!T24+Сбытовые!T183+Цены!$C$3+Цены!$G$3</f>
        <v>4953.5560000000005</v>
      </c>
      <c r="U275" s="8">
        <f>'Цены 2'!U24+Сбытовые!U183+Цены!$C$3+Цены!$G$3</f>
        <v>4982.0060000000003</v>
      </c>
      <c r="V275" s="8">
        <f>'Цены 2'!V24+Сбытовые!V183+Цены!$C$3+Цены!$G$3</f>
        <v>4904.866</v>
      </c>
      <c r="W275" s="8">
        <f>'Цены 2'!W24+Сбытовые!W183+Цены!$C$3+Цены!$G$3</f>
        <v>4876.1860000000006</v>
      </c>
      <c r="X275" s="8">
        <f>'Цены 2'!X24+Сбытовые!X183+Цены!$C$3+Цены!$G$3</f>
        <v>4850.1860000000006</v>
      </c>
      <c r="Y275" s="8">
        <f>'Цены 2'!Y24+Сбытовые!Y183+Цены!$C$3+Цены!$G$3</f>
        <v>4249.0960000000005</v>
      </c>
    </row>
    <row r="276" spans="1:25" x14ac:dyDescent="0.25">
      <c r="A276" s="7">
        <v>20</v>
      </c>
      <c r="B276" s="8">
        <f>'Цены 2'!B25+Сбытовые!B184+Цены!$C$3+Цены!$G$3</f>
        <v>4102.9459999999999</v>
      </c>
      <c r="C276" s="8">
        <f>'Цены 2'!C25+Сбытовые!C184+Цены!$C$3+Цены!$G$3</f>
        <v>3923.1960000000004</v>
      </c>
      <c r="D276" s="8">
        <f>'Цены 2'!D25+Сбытовые!D184+Цены!$C$3+Цены!$G$3</f>
        <v>3875.6160000000004</v>
      </c>
      <c r="E276" s="8">
        <f>'Цены 2'!E25+Сбытовые!E184+Цены!$C$3+Цены!$G$3</f>
        <v>3826.5060000000003</v>
      </c>
      <c r="F276" s="8">
        <f>'Цены 2'!F25+Сбытовые!F184+Цены!$C$3+Цены!$G$3</f>
        <v>3885.5960000000005</v>
      </c>
      <c r="G276" s="8">
        <f>'Цены 2'!G25+Сбытовые!G184+Цены!$C$3+Цены!$G$3</f>
        <v>3922.3960000000006</v>
      </c>
      <c r="H276" s="8">
        <f>'Цены 2'!H25+Сбытовые!H184+Цены!$C$3+Цены!$G$3</f>
        <v>3917.1060000000007</v>
      </c>
      <c r="I276" s="8">
        <f>'Цены 2'!I25+Сбытовые!I184+Цены!$C$3+Цены!$G$3</f>
        <v>4031.1760000000004</v>
      </c>
      <c r="J276" s="8">
        <f>'Цены 2'!J25+Сбытовые!J184+Цены!$C$3+Цены!$G$3</f>
        <v>4284.5060000000003</v>
      </c>
      <c r="K276" s="8">
        <f>'Цены 2'!K25+Сбытовые!K184+Цены!$C$3+Цены!$G$3</f>
        <v>4779.8160000000007</v>
      </c>
      <c r="L276" s="8">
        <f>'Цены 2'!L25+Сбытовые!L184+Цены!$C$3+Цены!$G$3</f>
        <v>4805.6460000000006</v>
      </c>
      <c r="M276" s="8">
        <f>'Цены 2'!M25+Сбытовые!M184+Цены!$C$3+Цены!$G$3</f>
        <v>4809.2660000000005</v>
      </c>
      <c r="N276" s="8">
        <f>'Цены 2'!N25+Сбытовые!N184+Цены!$C$3+Цены!$G$3</f>
        <v>4784.3560000000007</v>
      </c>
      <c r="O276" s="8">
        <f>'Цены 2'!O25+Сбытовые!O184+Цены!$C$3+Цены!$G$3</f>
        <v>4783.3960000000006</v>
      </c>
      <c r="P276" s="8">
        <f>'Цены 2'!P25+Сбытовые!P184+Цены!$C$3+Цены!$G$3</f>
        <v>4785.4860000000008</v>
      </c>
      <c r="Q276" s="8">
        <f>'Цены 2'!Q25+Сбытовые!Q184+Цены!$C$3+Цены!$G$3</f>
        <v>4785.3560000000007</v>
      </c>
      <c r="R276" s="8">
        <f>'Цены 2'!R25+Сбытовые!R184+Цены!$C$3+Цены!$G$3</f>
        <v>4824.6860000000006</v>
      </c>
      <c r="S276" s="8">
        <f>'Цены 2'!S25+Сбытовые!S184+Цены!$C$3+Цены!$G$3</f>
        <v>4917.1260000000002</v>
      </c>
      <c r="T276" s="8">
        <f>'Цены 2'!T25+Сбытовые!T184+Цены!$C$3+Цены!$G$3</f>
        <v>4959.0960000000005</v>
      </c>
      <c r="U276" s="8">
        <f>'Цены 2'!U25+Сбытовые!U184+Цены!$C$3+Цены!$G$3</f>
        <v>4968.8960000000006</v>
      </c>
      <c r="V276" s="8">
        <f>'Цены 2'!V25+Сбытовые!V184+Цены!$C$3+Цены!$G$3</f>
        <v>4925.4360000000006</v>
      </c>
      <c r="W276" s="8">
        <f>'Цены 2'!W25+Сбытовые!W184+Цены!$C$3+Цены!$G$3</f>
        <v>4886.5960000000005</v>
      </c>
      <c r="X276" s="8">
        <f>'Цены 2'!X25+Сбытовые!X184+Цены!$C$3+Цены!$G$3</f>
        <v>4829.0560000000005</v>
      </c>
      <c r="Y276" s="8">
        <f>'Цены 2'!Y25+Сбытовые!Y184+Цены!$C$3+Цены!$G$3</f>
        <v>4229.7960000000003</v>
      </c>
    </row>
    <row r="277" spans="1:25" x14ac:dyDescent="0.25">
      <c r="A277" s="7">
        <v>21</v>
      </c>
      <c r="B277" s="8">
        <f>'Цены 2'!B26+Сбытовые!B185+Цены!$C$3+Цены!$G$3</f>
        <v>3961.1060000000007</v>
      </c>
      <c r="C277" s="8">
        <f>'Цены 2'!C26+Сбытовые!C185+Цены!$C$3+Цены!$G$3</f>
        <v>3917.9060000000004</v>
      </c>
      <c r="D277" s="8">
        <f>'Цены 2'!D26+Сбытовые!D185+Цены!$C$3+Цены!$G$3</f>
        <v>3849.3760000000002</v>
      </c>
      <c r="E277" s="8">
        <f>'Цены 2'!E26+Сбытовые!E185+Цены!$C$3+Цены!$G$3</f>
        <v>3842.0060000000003</v>
      </c>
      <c r="F277" s="8">
        <f>'Цены 2'!F26+Сбытовые!F185+Цены!$C$3+Цены!$G$3</f>
        <v>3919.2760000000007</v>
      </c>
      <c r="G277" s="8">
        <f>'Цены 2'!G26+Сбытовые!G185+Цены!$C$3+Цены!$G$3</f>
        <v>4001.6560000000004</v>
      </c>
      <c r="H277" s="8">
        <f>'Цены 2'!H26+Сбытовые!H185+Цены!$C$3+Цены!$G$3</f>
        <v>4186.7660000000005</v>
      </c>
      <c r="I277" s="8">
        <f>'Цены 2'!I26+Сбытовые!I185+Цены!$C$3+Цены!$G$3</f>
        <v>4514.4760000000006</v>
      </c>
      <c r="J277" s="8">
        <f>'Цены 2'!J26+Сбытовые!J185+Цены!$C$3+Цены!$G$3</f>
        <v>4780.3560000000007</v>
      </c>
      <c r="K277" s="8">
        <f>'Цены 2'!K26+Сбытовые!K185+Цены!$C$3+Цены!$G$3</f>
        <v>4847.3460000000005</v>
      </c>
      <c r="L277" s="8">
        <f>'Цены 2'!L26+Сбытовые!L185+Цены!$C$3+Цены!$G$3</f>
        <v>4852.0259999999998</v>
      </c>
      <c r="M277" s="8">
        <f>'Цены 2'!M26+Сбытовые!M185+Цены!$C$3+Цены!$G$3</f>
        <v>4841.996000000001</v>
      </c>
      <c r="N277" s="8">
        <f>'Цены 2'!N26+Сбытовые!N185+Цены!$C$3+Цены!$G$3</f>
        <v>4816.7060000000001</v>
      </c>
      <c r="O277" s="8">
        <f>'Цены 2'!O26+Сбытовые!O185+Цены!$C$3+Цены!$G$3</f>
        <v>4820.0560000000005</v>
      </c>
      <c r="P277" s="8">
        <f>'Цены 2'!P26+Сбытовые!P185+Цены!$C$3+Цены!$G$3</f>
        <v>4827.0960000000005</v>
      </c>
      <c r="Q277" s="8">
        <f>'Цены 2'!Q26+Сбытовые!Q185+Цены!$C$3+Цены!$G$3</f>
        <v>4827.7759999999998</v>
      </c>
      <c r="R277" s="8">
        <f>'Цены 2'!R26+Сбытовые!R185+Цены!$C$3+Цены!$G$3</f>
        <v>4835.1660000000011</v>
      </c>
      <c r="S277" s="8">
        <f>'Цены 2'!S26+Сбытовые!S185+Цены!$C$3+Цены!$G$3</f>
        <v>4878.9760000000006</v>
      </c>
      <c r="T277" s="8">
        <f>'Цены 2'!T26+Сбытовые!T185+Цены!$C$3+Цены!$G$3</f>
        <v>4903.1959999999999</v>
      </c>
      <c r="U277" s="8">
        <f>'Цены 2'!U26+Сбытовые!U185+Цены!$C$3+Цены!$G$3</f>
        <v>4902.3560000000007</v>
      </c>
      <c r="V277" s="8">
        <f>'Цены 2'!V26+Сбытовые!V185+Цены!$C$3+Цены!$G$3</f>
        <v>4864.6260000000002</v>
      </c>
      <c r="W277" s="8">
        <f>'Цены 2'!W26+Сбытовые!W185+Цены!$C$3+Цены!$G$3</f>
        <v>4830.0960000000005</v>
      </c>
      <c r="X277" s="8">
        <f>'Цены 2'!X26+Сбытовые!X185+Цены!$C$3+Цены!$G$3</f>
        <v>4299.3960000000006</v>
      </c>
      <c r="Y277" s="8">
        <f>'Цены 2'!Y26+Сбытовые!Y185+Цены!$C$3+Цены!$G$3</f>
        <v>4104.9660000000003</v>
      </c>
    </row>
    <row r="278" spans="1:25" x14ac:dyDescent="0.25">
      <c r="A278" s="7">
        <v>22</v>
      </c>
      <c r="B278" s="8">
        <f>'Цены 2'!B27+Сбытовые!B186+Цены!$C$3+Цены!$G$3</f>
        <v>3993.6460000000006</v>
      </c>
      <c r="C278" s="8">
        <f>'Цены 2'!C27+Сбытовые!C186+Цены!$C$3+Цены!$G$3</f>
        <v>3924.5160000000005</v>
      </c>
      <c r="D278" s="8">
        <f>'Цены 2'!D27+Сбытовые!D186+Цены!$C$3+Цены!$G$3</f>
        <v>3871.5060000000003</v>
      </c>
      <c r="E278" s="8">
        <f>'Цены 2'!E27+Сбытовые!E186+Цены!$C$3+Цены!$G$3</f>
        <v>3869.9060000000004</v>
      </c>
      <c r="F278" s="8">
        <f>'Цены 2'!F27+Сбытовые!F186+Цены!$C$3+Цены!$G$3</f>
        <v>3922.6060000000007</v>
      </c>
      <c r="G278" s="8">
        <f>'Цены 2'!G27+Сбытовые!G186+Цены!$C$3+Цены!$G$3</f>
        <v>3989.0460000000003</v>
      </c>
      <c r="H278" s="8">
        <f>'Цены 2'!H27+Сбытовые!H186+Цены!$C$3+Цены!$G$3</f>
        <v>4253.2060000000001</v>
      </c>
      <c r="I278" s="8">
        <f>'Цены 2'!I27+Сбытовые!I186+Цены!$C$3+Цены!$G$3</f>
        <v>4586.0460000000003</v>
      </c>
      <c r="J278" s="8">
        <f>'Цены 2'!J27+Сбытовые!J186+Цены!$C$3+Цены!$G$3</f>
        <v>4806.2960000000003</v>
      </c>
      <c r="K278" s="8">
        <f>'Цены 2'!K27+Сбытовые!K186+Цены!$C$3+Цены!$G$3</f>
        <v>4848.3060000000005</v>
      </c>
      <c r="L278" s="8">
        <f>'Цены 2'!L27+Сбытовые!L186+Цены!$C$3+Цены!$G$3</f>
        <v>4844.9360000000006</v>
      </c>
      <c r="M278" s="8">
        <f>'Цены 2'!M27+Сбытовые!M186+Цены!$C$3+Цены!$G$3</f>
        <v>4839.9860000000008</v>
      </c>
      <c r="N278" s="8">
        <f>'Цены 2'!N27+Сбытовые!N186+Цены!$C$3+Цены!$G$3</f>
        <v>4824.9459999999999</v>
      </c>
      <c r="O278" s="8">
        <f>'Цены 2'!O27+Сбытовые!O186+Цены!$C$3+Цены!$G$3</f>
        <v>4826.2360000000008</v>
      </c>
      <c r="P278" s="8">
        <f>'Цены 2'!P27+Сбытовые!P186+Цены!$C$3+Цены!$G$3</f>
        <v>4825.9560000000001</v>
      </c>
      <c r="Q278" s="8">
        <f>'Цены 2'!Q27+Сбытовые!Q186+Цены!$C$3+Цены!$G$3</f>
        <v>4825.5660000000007</v>
      </c>
      <c r="R278" s="8">
        <f>'Цены 2'!R27+Сбытовые!R186+Цены!$C$3+Цены!$G$3</f>
        <v>4830.2260000000006</v>
      </c>
      <c r="S278" s="8">
        <f>'Цены 2'!S27+Сбытовые!S186+Цены!$C$3+Цены!$G$3</f>
        <v>4871.2360000000008</v>
      </c>
      <c r="T278" s="8">
        <f>'Цены 2'!T27+Сбытовые!T186+Цены!$C$3+Цены!$G$3</f>
        <v>4884.4660000000003</v>
      </c>
      <c r="U278" s="8">
        <f>'Цены 2'!U27+Сбытовые!U186+Цены!$C$3+Цены!$G$3</f>
        <v>4869.4860000000008</v>
      </c>
      <c r="V278" s="8">
        <f>'Цены 2'!V27+Сбытовые!V186+Цены!$C$3+Цены!$G$3</f>
        <v>4790.6260000000002</v>
      </c>
      <c r="W278" s="8">
        <f>'Цены 2'!W27+Сбытовые!W186+Цены!$C$3+Цены!$G$3</f>
        <v>4782.9160000000011</v>
      </c>
      <c r="X278" s="8">
        <f>'Цены 2'!X27+Сбытовые!X186+Цены!$C$3+Цены!$G$3</f>
        <v>4267.2660000000005</v>
      </c>
      <c r="Y278" s="8">
        <f>'Цены 2'!Y27+Сбытовые!Y186+Цены!$C$3+Цены!$G$3</f>
        <v>4019.1460000000006</v>
      </c>
    </row>
    <row r="279" spans="1:25" x14ac:dyDescent="0.25">
      <c r="A279" s="7">
        <v>23</v>
      </c>
      <c r="B279" s="8">
        <f>'Цены 2'!B28+Сбытовые!B187+Цены!$C$3+Цены!$G$3</f>
        <v>3914.0560000000005</v>
      </c>
      <c r="C279" s="8">
        <f>'Цены 2'!C28+Сбытовые!C187+Цены!$C$3+Цены!$G$3</f>
        <v>3068.7860000000005</v>
      </c>
      <c r="D279" s="8">
        <f>'Цены 2'!D28+Сбытовые!D187+Цены!$C$3+Цены!$G$3</f>
        <v>3042.5860000000002</v>
      </c>
      <c r="E279" s="8">
        <f>'Цены 2'!E28+Сбытовые!E187+Цены!$C$3+Цены!$G$3</f>
        <v>3037.9260000000004</v>
      </c>
      <c r="F279" s="8">
        <f>'Цены 2'!F28+Сбытовые!F187+Цены!$C$3+Цены!$G$3</f>
        <v>3807.8860000000004</v>
      </c>
      <c r="G279" s="8">
        <f>'Цены 2'!G28+Сбытовые!G187+Цены!$C$3+Цены!$G$3</f>
        <v>3917.7860000000005</v>
      </c>
      <c r="H279" s="8">
        <f>'Цены 2'!H28+Сбытовые!H187+Цены!$C$3+Цены!$G$3</f>
        <v>4189.1060000000007</v>
      </c>
      <c r="I279" s="8">
        <f>'Цены 2'!I28+Сбытовые!I187+Цены!$C$3+Цены!$G$3</f>
        <v>4446.9160000000002</v>
      </c>
      <c r="J279" s="8">
        <f>'Цены 2'!J28+Сбытовые!J187+Цены!$C$3+Цены!$G$3</f>
        <v>4759.2960000000003</v>
      </c>
      <c r="K279" s="8">
        <f>'Цены 2'!K28+Сбытовые!K187+Цены!$C$3+Цены!$G$3</f>
        <v>4843.5760000000009</v>
      </c>
      <c r="L279" s="8">
        <f>'Цены 2'!L28+Сбытовые!L187+Цены!$C$3+Цены!$G$3</f>
        <v>4841.5660000000007</v>
      </c>
      <c r="M279" s="8">
        <f>'Цены 2'!M28+Сбытовые!M187+Цены!$C$3+Цены!$G$3</f>
        <v>4823.9660000000003</v>
      </c>
      <c r="N279" s="8">
        <f>'Цены 2'!N28+Сбытовые!N187+Цены!$C$3+Цены!$G$3</f>
        <v>4815.6660000000011</v>
      </c>
      <c r="O279" s="8">
        <f>'Цены 2'!O28+Сбытовые!O187+Цены!$C$3+Цены!$G$3</f>
        <v>4819.0560000000005</v>
      </c>
      <c r="P279" s="8">
        <f>'Цены 2'!P28+Сбытовые!P187+Цены!$C$3+Цены!$G$3</f>
        <v>4825.2360000000008</v>
      </c>
      <c r="Q279" s="8">
        <f>'Цены 2'!Q28+Сбытовые!Q187+Цены!$C$3+Цены!$G$3</f>
        <v>4831.5660000000007</v>
      </c>
      <c r="R279" s="8">
        <f>'Цены 2'!R28+Сбытовые!R187+Цены!$C$3+Цены!$G$3</f>
        <v>4839.6660000000011</v>
      </c>
      <c r="S279" s="8">
        <f>'Цены 2'!S28+Сбытовые!S187+Цены!$C$3+Цены!$G$3</f>
        <v>4880.2560000000003</v>
      </c>
      <c r="T279" s="8">
        <f>'Цены 2'!T28+Сбытовые!T187+Цены!$C$3+Цены!$G$3</f>
        <v>4898.8160000000007</v>
      </c>
      <c r="U279" s="8">
        <f>'Цены 2'!U28+Сбытовые!U187+Цены!$C$3+Цены!$G$3</f>
        <v>4896.4760000000006</v>
      </c>
      <c r="V279" s="8">
        <f>'Цены 2'!V28+Сбытовые!V187+Цены!$C$3+Цены!$G$3</f>
        <v>4859.1460000000006</v>
      </c>
      <c r="W279" s="8">
        <f>'Цены 2'!W28+Сбытовые!W187+Цены!$C$3+Цены!$G$3</f>
        <v>4825.7860000000001</v>
      </c>
      <c r="X279" s="8">
        <f>'Цены 2'!X28+Сбытовые!X187+Цены!$C$3+Цены!$G$3</f>
        <v>4313.5960000000005</v>
      </c>
      <c r="Y279" s="8">
        <f>'Цены 2'!Y28+Сбытовые!Y187+Цены!$C$3+Цены!$G$3</f>
        <v>4100.7060000000001</v>
      </c>
    </row>
    <row r="280" spans="1:25" x14ac:dyDescent="0.25">
      <c r="A280" s="7">
        <v>24</v>
      </c>
      <c r="B280" s="8">
        <f>'Цены 2'!B29+Сбытовые!B188+Цены!$C$3+Цены!$G$3</f>
        <v>4117.6760000000004</v>
      </c>
      <c r="C280" s="8">
        <f>'Цены 2'!C29+Сбытовые!C188+Цены!$C$3+Цены!$G$3</f>
        <v>3940.0260000000007</v>
      </c>
      <c r="D280" s="8">
        <f>'Цены 2'!D29+Сбытовые!D188+Цены!$C$3+Цены!$G$3</f>
        <v>3923.5260000000007</v>
      </c>
      <c r="E280" s="8">
        <f>'Цены 2'!E29+Сбытовые!E188+Цены!$C$3+Цены!$G$3</f>
        <v>3920.5360000000005</v>
      </c>
      <c r="F280" s="8">
        <f>'Цены 2'!F29+Сбытовые!F188+Цены!$C$3+Цены!$G$3</f>
        <v>3964.4860000000003</v>
      </c>
      <c r="G280" s="8">
        <f>'Цены 2'!G29+Сбытовые!G188+Цены!$C$3+Цены!$G$3</f>
        <v>4102.1660000000002</v>
      </c>
      <c r="H280" s="8">
        <f>'Цены 2'!H29+Сбытовые!H188+Цены!$C$3+Цены!$G$3</f>
        <v>4342.1360000000004</v>
      </c>
      <c r="I280" s="8">
        <f>'Цены 2'!I29+Сбытовые!I188+Цены!$C$3+Цены!$G$3</f>
        <v>4675.9760000000006</v>
      </c>
      <c r="J280" s="8">
        <f>'Цены 2'!J29+Сбытовые!J188+Цены!$C$3+Цены!$G$3</f>
        <v>4883.5960000000005</v>
      </c>
      <c r="K280" s="8">
        <f>'Цены 2'!K29+Сбытовые!K188+Цены!$C$3+Цены!$G$3</f>
        <v>4940.496000000001</v>
      </c>
      <c r="L280" s="8">
        <f>'Цены 2'!L29+Сбытовые!L188+Цены!$C$3+Цены!$G$3</f>
        <v>4935.3360000000011</v>
      </c>
      <c r="M280" s="8">
        <f>'Цены 2'!M29+Сбытовые!M188+Цены!$C$3+Цены!$G$3</f>
        <v>4906.7660000000005</v>
      </c>
      <c r="N280" s="8">
        <f>'Цены 2'!N29+Сбытовые!N188+Цены!$C$3+Цены!$G$3</f>
        <v>4891.2060000000001</v>
      </c>
      <c r="O280" s="8">
        <f>'Цены 2'!O29+Сбытовые!O188+Цены!$C$3+Цены!$G$3</f>
        <v>4886.0360000000001</v>
      </c>
      <c r="P280" s="8">
        <f>'Цены 2'!P29+Сбытовые!P188+Цены!$C$3+Цены!$G$3</f>
        <v>4883.8960000000006</v>
      </c>
      <c r="Q280" s="8">
        <f>'Цены 2'!Q29+Сбытовые!Q188+Цены!$C$3+Цены!$G$3</f>
        <v>4885.6360000000004</v>
      </c>
      <c r="R280" s="8">
        <f>'Цены 2'!R29+Сбытовые!R188+Цены!$C$3+Цены!$G$3</f>
        <v>4883.2960000000003</v>
      </c>
      <c r="S280" s="8">
        <f>'Цены 2'!S29+Сбытовые!S188+Цены!$C$3+Цены!$G$3</f>
        <v>4916.6460000000006</v>
      </c>
      <c r="T280" s="8">
        <f>'Цены 2'!T29+Сбытовые!T188+Цены!$C$3+Цены!$G$3</f>
        <v>4930.2660000000005</v>
      </c>
      <c r="U280" s="8">
        <f>'Цены 2'!U29+Сбытовые!U188+Цены!$C$3+Цены!$G$3</f>
        <v>4915.9760000000006</v>
      </c>
      <c r="V280" s="8">
        <f>'Цены 2'!V29+Сбытовые!V188+Цены!$C$3+Цены!$G$3</f>
        <v>4865.9160000000011</v>
      </c>
      <c r="W280" s="8">
        <f>'Цены 2'!W29+Сбытовые!W188+Цены!$C$3+Цены!$G$3</f>
        <v>4857.9459999999999</v>
      </c>
      <c r="X280" s="8">
        <f>'Цены 2'!X29+Сбытовые!X188+Цены!$C$3+Цены!$G$3</f>
        <v>4780.9260000000004</v>
      </c>
      <c r="Y280" s="8">
        <f>'Цены 2'!Y29+Сбытовые!Y188+Цены!$C$3+Цены!$G$3</f>
        <v>4182.7960000000003</v>
      </c>
    </row>
    <row r="281" spans="1:25" x14ac:dyDescent="0.25">
      <c r="A281" s="7">
        <v>25</v>
      </c>
      <c r="B281" s="8">
        <f>'Цены 2'!B30+Сбытовые!B189+Цены!$C$3+Цены!$G$3</f>
        <v>4003.3560000000007</v>
      </c>
      <c r="C281" s="8">
        <f>'Цены 2'!C30+Сбытовые!C189+Цены!$C$3+Цены!$G$3</f>
        <v>3942.8060000000005</v>
      </c>
      <c r="D281" s="8">
        <f>'Цены 2'!D30+Сбытовые!D189+Цены!$C$3+Цены!$G$3</f>
        <v>3916.9660000000003</v>
      </c>
      <c r="E281" s="8">
        <f>'Цены 2'!E30+Сбытовые!E189+Цены!$C$3+Цены!$G$3</f>
        <v>3915.8660000000004</v>
      </c>
      <c r="F281" s="8">
        <f>'Цены 2'!F30+Сбытовые!F189+Цены!$C$3+Цены!$G$3</f>
        <v>3947.1560000000004</v>
      </c>
      <c r="G281" s="8">
        <f>'Цены 2'!G30+Сбытовые!G189+Цены!$C$3+Цены!$G$3</f>
        <v>4090.4660000000003</v>
      </c>
      <c r="H281" s="8">
        <f>'Цены 2'!H30+Сбытовые!H189+Цены!$C$3+Цены!$G$3</f>
        <v>4307.4660000000003</v>
      </c>
      <c r="I281" s="8">
        <f>'Цены 2'!I30+Сбытовые!I189+Цены!$C$3+Цены!$G$3</f>
        <v>4629.3460000000005</v>
      </c>
      <c r="J281" s="8">
        <f>'Цены 2'!J30+Сбытовые!J189+Цены!$C$3+Цены!$G$3</f>
        <v>4856.3260000000009</v>
      </c>
      <c r="K281" s="8">
        <f>'Цены 2'!K30+Сбытовые!K189+Цены!$C$3+Цены!$G$3</f>
        <v>4867.1660000000011</v>
      </c>
      <c r="L281" s="8">
        <f>'Цены 2'!L30+Сбытовые!L189+Цены!$C$3+Цены!$G$3</f>
        <v>4865.866</v>
      </c>
      <c r="M281" s="8">
        <f>'Цены 2'!M30+Сбытовые!M189+Цены!$C$3+Цены!$G$3</f>
        <v>4861.6959999999999</v>
      </c>
      <c r="N281" s="8">
        <f>'Цены 2'!N30+Сбытовые!N189+Цены!$C$3+Цены!$G$3</f>
        <v>4840.2160000000003</v>
      </c>
      <c r="O281" s="8">
        <f>'Цены 2'!O30+Сбытовые!O189+Цены!$C$3+Цены!$G$3</f>
        <v>4841.0259999999998</v>
      </c>
      <c r="P281" s="8">
        <f>'Цены 2'!P30+Сбытовые!P189+Цены!$C$3+Цены!$G$3</f>
        <v>4841.246000000001</v>
      </c>
      <c r="Q281" s="8">
        <f>'Цены 2'!Q30+Сбытовые!Q189+Цены!$C$3+Цены!$G$3</f>
        <v>4858.996000000001</v>
      </c>
      <c r="R281" s="8">
        <f>'Цены 2'!R30+Сбытовые!R189+Цены!$C$3+Цены!$G$3</f>
        <v>4850.1760000000004</v>
      </c>
      <c r="S281" s="8">
        <f>'Цены 2'!S30+Сбытовые!S189+Цены!$C$3+Цены!$G$3</f>
        <v>4872.866</v>
      </c>
      <c r="T281" s="8">
        <f>'Цены 2'!T30+Сбытовые!T189+Цены!$C$3+Цены!$G$3</f>
        <v>4880.6060000000007</v>
      </c>
      <c r="U281" s="8">
        <f>'Цены 2'!U30+Сбытовые!U189+Цены!$C$3+Цены!$G$3</f>
        <v>4893.8760000000002</v>
      </c>
      <c r="V281" s="8">
        <f>'Цены 2'!V30+Сбытовые!V189+Цены!$C$3+Цены!$G$3</f>
        <v>4859.5860000000011</v>
      </c>
      <c r="W281" s="8">
        <f>'Цены 2'!W30+Сбытовые!W189+Цены!$C$3+Цены!$G$3</f>
        <v>4791.2160000000003</v>
      </c>
      <c r="X281" s="8">
        <f>'Цены 2'!X30+Сбытовые!X189+Цены!$C$3+Цены!$G$3</f>
        <v>4457.9459999999999</v>
      </c>
      <c r="Y281" s="8">
        <f>'Цены 2'!Y30+Сбытовые!Y189+Цены!$C$3+Цены!$G$3</f>
        <v>4113.8360000000002</v>
      </c>
    </row>
    <row r="282" spans="1:25" x14ac:dyDescent="0.25">
      <c r="A282" s="7">
        <v>26</v>
      </c>
      <c r="B282" s="8">
        <f>'Цены 2'!B31+Сбытовые!B190+Цены!$C$3+Цены!$G$3</f>
        <v>3930.6460000000006</v>
      </c>
      <c r="C282" s="8">
        <f>'Цены 2'!C31+Сбытовые!C190+Цены!$C$3+Цены!$G$3</f>
        <v>3873.9960000000001</v>
      </c>
      <c r="D282" s="8">
        <f>'Цены 2'!D31+Сбытовые!D190+Цены!$C$3+Цены!$G$3</f>
        <v>3801.9560000000001</v>
      </c>
      <c r="E282" s="8">
        <f>'Цены 2'!E31+Сбытовые!E190+Цены!$C$3+Цены!$G$3</f>
        <v>3855.7360000000003</v>
      </c>
      <c r="F282" s="8">
        <f>'Цены 2'!F31+Сбытовые!F190+Цены!$C$3+Цены!$G$3</f>
        <v>3898.2060000000001</v>
      </c>
      <c r="G282" s="8">
        <f>'Цены 2'!G31+Сбытовые!G190+Цены!$C$3+Цены!$G$3</f>
        <v>3927.9160000000002</v>
      </c>
      <c r="H282" s="8">
        <f>'Цены 2'!H31+Сбытовые!H190+Цены!$C$3+Цены!$G$3</f>
        <v>3997.8060000000005</v>
      </c>
      <c r="I282" s="8">
        <f>'Цены 2'!I31+Сбытовые!I190+Цены!$C$3+Цены!$G$3</f>
        <v>4229.0560000000005</v>
      </c>
      <c r="J282" s="8">
        <f>'Цены 2'!J31+Сбытовые!J190+Цены!$C$3+Цены!$G$3</f>
        <v>4488.9160000000002</v>
      </c>
      <c r="K282" s="8">
        <f>'Цены 2'!K31+Сбытовые!K190+Цены!$C$3+Цены!$G$3</f>
        <v>4795.7560000000003</v>
      </c>
      <c r="L282" s="8">
        <f>'Цены 2'!L31+Сбытовые!L190+Цены!$C$3+Цены!$G$3</f>
        <v>4825.1260000000002</v>
      </c>
      <c r="M282" s="8">
        <f>'Цены 2'!M31+Сбытовые!M190+Цены!$C$3+Цены!$G$3</f>
        <v>4821.9060000000009</v>
      </c>
      <c r="N282" s="8">
        <f>'Цены 2'!N31+Сбытовые!N190+Цены!$C$3+Цены!$G$3</f>
        <v>4805.4560000000001</v>
      </c>
      <c r="O282" s="8">
        <f>'Цены 2'!O31+Сбытовые!O190+Цены!$C$3+Цены!$G$3</f>
        <v>4814.3360000000011</v>
      </c>
      <c r="P282" s="8">
        <f>'Цены 2'!P31+Сбытовые!P190+Цены!$C$3+Цены!$G$3</f>
        <v>4808.5460000000003</v>
      </c>
      <c r="Q282" s="8">
        <f>'Цены 2'!Q31+Сбытовые!Q190+Цены!$C$3+Цены!$G$3</f>
        <v>4814.6660000000011</v>
      </c>
      <c r="R282" s="8">
        <f>'Цены 2'!R31+Сбытовые!R190+Цены!$C$3+Цены!$G$3</f>
        <v>4824.7860000000001</v>
      </c>
      <c r="S282" s="8">
        <f>'Цены 2'!S31+Сбытовые!S190+Цены!$C$3+Цены!$G$3</f>
        <v>4860.996000000001</v>
      </c>
      <c r="T282" s="8">
        <f>'Цены 2'!T31+Сбытовые!T190+Цены!$C$3+Цены!$G$3</f>
        <v>4865.9760000000006</v>
      </c>
      <c r="U282" s="8">
        <f>'Цены 2'!U31+Сбытовые!U190+Цены!$C$3+Цены!$G$3</f>
        <v>4876.116</v>
      </c>
      <c r="V282" s="8">
        <f>'Цены 2'!V31+Сбытовые!V190+Цены!$C$3+Цены!$G$3</f>
        <v>4855.1260000000002</v>
      </c>
      <c r="W282" s="8">
        <f>'Цены 2'!W31+Сбытовые!W190+Цены!$C$3+Цены!$G$3</f>
        <v>4831.3860000000004</v>
      </c>
      <c r="X282" s="8">
        <f>'Цены 2'!X31+Сбытовые!X190+Цены!$C$3+Цены!$G$3</f>
        <v>4319.7460000000001</v>
      </c>
      <c r="Y282" s="8">
        <f>'Цены 2'!Y31+Сбытовые!Y190+Цены!$C$3+Цены!$G$3</f>
        <v>4108.6860000000006</v>
      </c>
    </row>
    <row r="283" spans="1:25" x14ac:dyDescent="0.25">
      <c r="A283" s="7">
        <v>27</v>
      </c>
      <c r="B283" s="8">
        <f>'Цены 2'!B32+Сбытовые!B191+Цены!$C$3+Цены!$G$3</f>
        <v>4009.0760000000005</v>
      </c>
      <c r="C283" s="8">
        <f>'Цены 2'!C32+Сбытовые!C191+Цены!$C$3+Цены!$G$3</f>
        <v>3929.5260000000007</v>
      </c>
      <c r="D283" s="8">
        <f>'Цены 2'!D32+Сбытовые!D191+Цены!$C$3+Цены!$G$3</f>
        <v>3912.8260000000005</v>
      </c>
      <c r="E283" s="8">
        <f>'Цены 2'!E32+Сбытовые!E191+Цены!$C$3+Цены!$G$3</f>
        <v>3892.7860000000005</v>
      </c>
      <c r="F283" s="8">
        <f>'Цены 2'!F32+Сбытовые!F191+Цены!$C$3+Цены!$G$3</f>
        <v>3913.1360000000004</v>
      </c>
      <c r="G283" s="8">
        <f>'Цены 2'!G32+Сбытовые!G191+Цены!$C$3+Цены!$G$3</f>
        <v>3930.1860000000006</v>
      </c>
      <c r="H283" s="8">
        <f>'Цены 2'!H32+Сбытовые!H191+Цены!$C$3+Цены!$G$3</f>
        <v>3969.1460000000006</v>
      </c>
      <c r="I283" s="8">
        <f>'Цены 2'!I32+Сбытовые!I191+Цены!$C$3+Цены!$G$3</f>
        <v>4101.5259999999998</v>
      </c>
      <c r="J283" s="8">
        <f>'Цены 2'!J32+Сбытовые!J191+Цены!$C$3+Цены!$G$3</f>
        <v>4331.4060000000009</v>
      </c>
      <c r="K283" s="8">
        <f>'Цены 2'!K32+Сбытовые!K191+Цены!$C$3+Цены!$G$3</f>
        <v>4618.5060000000003</v>
      </c>
      <c r="L283" s="8">
        <f>'Цены 2'!L32+Сбытовые!L191+Цены!$C$3+Цены!$G$3</f>
        <v>4751.3960000000006</v>
      </c>
      <c r="M283" s="8">
        <f>'Цены 2'!M32+Сбытовые!M191+Цены!$C$3+Цены!$G$3</f>
        <v>4766.6560000000009</v>
      </c>
      <c r="N283" s="8">
        <f>'Цены 2'!N32+Сбытовые!N191+Цены!$C$3+Цены!$G$3</f>
        <v>4764.8860000000004</v>
      </c>
      <c r="O283" s="8">
        <f>'Цены 2'!O32+Сбытовые!O191+Цены!$C$3+Цены!$G$3</f>
        <v>4745.5460000000003</v>
      </c>
      <c r="P283" s="8">
        <f>'Цены 2'!P32+Сбытовые!P191+Цены!$C$3+Цены!$G$3</f>
        <v>4741.0660000000007</v>
      </c>
      <c r="Q283" s="8">
        <f>'Цены 2'!Q32+Сбытовые!Q191+Цены!$C$3+Цены!$G$3</f>
        <v>4774.2660000000005</v>
      </c>
      <c r="R283" s="8">
        <f>'Цены 2'!R32+Сбытовые!R191+Цены!$C$3+Цены!$G$3</f>
        <v>4798.4360000000006</v>
      </c>
      <c r="S283" s="8">
        <f>'Цены 2'!S32+Сбытовые!S191+Цены!$C$3+Цены!$G$3</f>
        <v>4904.7960000000003</v>
      </c>
      <c r="T283" s="8">
        <f>'Цены 2'!T32+Сбытовые!T191+Цены!$C$3+Цены!$G$3</f>
        <v>4921.1760000000004</v>
      </c>
      <c r="U283" s="8">
        <f>'Цены 2'!U32+Сбытовые!U191+Цены!$C$3+Цены!$G$3</f>
        <v>4920.2260000000006</v>
      </c>
      <c r="V283" s="8">
        <f>'Цены 2'!V32+Сбытовые!V191+Цены!$C$3+Цены!$G$3</f>
        <v>4891.4660000000003</v>
      </c>
      <c r="W283" s="8">
        <f>'Цены 2'!W32+Сбытовые!W191+Цены!$C$3+Цены!$G$3</f>
        <v>4862.2860000000001</v>
      </c>
      <c r="X283" s="8">
        <f>'Цены 2'!X32+Сбытовые!X191+Цены!$C$3+Цены!$G$3</f>
        <v>4308.0360000000001</v>
      </c>
      <c r="Y283" s="8">
        <f>'Цены 2'!Y32+Сбытовые!Y191+Цены!$C$3+Цены!$G$3</f>
        <v>4108.6460000000006</v>
      </c>
    </row>
    <row r="284" spans="1:25" x14ac:dyDescent="0.25">
      <c r="A284" s="7">
        <v>28</v>
      </c>
      <c r="B284" s="8">
        <f>'Цены 2'!B33+Сбытовые!B192+Цены!$C$3+Цены!$G$3</f>
        <v>4053.3060000000005</v>
      </c>
      <c r="C284" s="8">
        <f>'Цены 2'!C33+Сбытовые!C192+Цены!$C$3+Цены!$G$3</f>
        <v>3985.9860000000003</v>
      </c>
      <c r="D284" s="8">
        <f>'Цены 2'!D33+Сбытовые!D192+Цены!$C$3+Цены!$G$3</f>
        <v>3924.9460000000004</v>
      </c>
      <c r="E284" s="8">
        <f>'Цены 2'!E33+Сбытовые!E192+Цены!$C$3+Цены!$G$3</f>
        <v>3921.1760000000004</v>
      </c>
      <c r="F284" s="8">
        <f>'Цены 2'!F33+Сбытовые!F192+Цены!$C$3+Цены!$G$3</f>
        <v>3974.3160000000007</v>
      </c>
      <c r="G284" s="8">
        <f>'Цены 2'!G33+Сбытовые!G192+Цены!$C$3+Цены!$G$3</f>
        <v>4103.7060000000001</v>
      </c>
      <c r="H284" s="8">
        <f>'Цены 2'!H33+Сбытовые!H192+Цены!$C$3+Цены!$G$3</f>
        <v>4309.8360000000002</v>
      </c>
      <c r="I284" s="8">
        <f>'Цены 2'!I33+Сбытовые!I192+Цены!$C$3+Цены!$G$3</f>
        <v>4645.2860000000001</v>
      </c>
      <c r="J284" s="8">
        <f>'Цены 2'!J33+Сбытовые!J192+Цены!$C$3+Цены!$G$3</f>
        <v>4859.7960000000003</v>
      </c>
      <c r="K284" s="8">
        <f>'Цены 2'!K33+Сбытовые!K192+Цены!$C$3+Цены!$G$3</f>
        <v>4904.4660000000003</v>
      </c>
      <c r="L284" s="8">
        <f>'Цены 2'!L33+Сбытовые!L192+Цены!$C$3+Цены!$G$3</f>
        <v>4904.1660000000011</v>
      </c>
      <c r="M284" s="8">
        <f>'Цены 2'!M33+Сбытовые!M192+Цены!$C$3+Цены!$G$3</f>
        <v>4885.6360000000004</v>
      </c>
      <c r="N284" s="8">
        <f>'Цены 2'!N33+Сбытовые!N192+Цены!$C$3+Цены!$G$3</f>
        <v>4865.7360000000008</v>
      </c>
      <c r="O284" s="8">
        <f>'Цены 2'!O33+Сбытовые!O192+Цены!$C$3+Цены!$G$3</f>
        <v>4861.2360000000008</v>
      </c>
      <c r="P284" s="8">
        <f>'Цены 2'!P33+Сбытовые!P192+Цены!$C$3+Цены!$G$3</f>
        <v>4852.6660000000011</v>
      </c>
      <c r="Q284" s="8">
        <f>'Цены 2'!Q33+Сбытовые!Q192+Цены!$C$3+Цены!$G$3</f>
        <v>4854.5160000000005</v>
      </c>
      <c r="R284" s="8">
        <f>'Цены 2'!R33+Сбытовые!R192+Цены!$C$3+Цены!$G$3</f>
        <v>4853.0960000000005</v>
      </c>
      <c r="S284" s="8">
        <f>'Цены 2'!S33+Сбытовые!S192+Цены!$C$3+Цены!$G$3</f>
        <v>4899.4260000000004</v>
      </c>
      <c r="T284" s="8">
        <f>'Цены 2'!T33+Сбытовые!T192+Цены!$C$3+Цены!$G$3</f>
        <v>4906.4360000000006</v>
      </c>
      <c r="U284" s="8">
        <f>'Цены 2'!U33+Сбытовые!U192+Цены!$C$3+Цены!$G$3</f>
        <v>4887.7960000000003</v>
      </c>
      <c r="V284" s="8">
        <f>'Цены 2'!V33+Сбытовые!V192+Цены!$C$3+Цены!$G$3</f>
        <v>4837.8860000000004</v>
      </c>
      <c r="W284" s="8">
        <f>'Цены 2'!W33+Сбытовые!W192+Цены!$C$3+Цены!$G$3</f>
        <v>4671.2160000000003</v>
      </c>
      <c r="X284" s="8">
        <f>'Цены 2'!X33+Сбытовые!X192+Цены!$C$3+Цены!$G$3</f>
        <v>4362.9560000000001</v>
      </c>
      <c r="Y284" s="8">
        <f>'Цены 2'!Y33+Сбытовые!Y192+Цены!$C$3+Цены!$G$3</f>
        <v>4088.5160000000005</v>
      </c>
    </row>
    <row r="285" spans="1:25" x14ac:dyDescent="0.25">
      <c r="A285" s="7">
        <v>29</v>
      </c>
      <c r="B285" s="8">
        <f>'Цены 2'!B34+Сбытовые!B193+Цены!$C$3+Цены!$G$3</f>
        <v>3919.8060000000005</v>
      </c>
      <c r="C285" s="8">
        <f>'Цены 2'!C34+Сбытовые!C193+Цены!$C$3+Цены!$G$3</f>
        <v>3862.2060000000001</v>
      </c>
      <c r="D285" s="8">
        <f>'Цены 2'!D34+Сбытовые!D193+Цены!$C$3+Цены!$G$3</f>
        <v>3736.8460000000005</v>
      </c>
      <c r="E285" s="8">
        <f>'Цены 2'!E34+Сбытовые!E193+Цены!$C$3+Цены!$G$3</f>
        <v>3741.9760000000006</v>
      </c>
      <c r="F285" s="8">
        <f>'Цены 2'!F34+Сбытовые!F193+Цены!$C$3+Цены!$G$3</f>
        <v>3856.7260000000006</v>
      </c>
      <c r="G285" s="8">
        <f>'Цены 2'!G34+Сбытовые!G193+Цены!$C$3+Цены!$G$3</f>
        <v>3951.9060000000004</v>
      </c>
      <c r="H285" s="8">
        <f>'Цены 2'!H34+Сбытовые!H193+Цены!$C$3+Цены!$G$3</f>
        <v>4149.9459999999999</v>
      </c>
      <c r="I285" s="8">
        <f>'Цены 2'!I34+Сбытовые!I193+Цены!$C$3+Цены!$G$3</f>
        <v>4423.5560000000005</v>
      </c>
      <c r="J285" s="8">
        <f>'Цены 2'!J34+Сбытовые!J193+Цены!$C$3+Цены!$G$3</f>
        <v>4629.2460000000001</v>
      </c>
      <c r="K285" s="8">
        <f>'Цены 2'!K34+Сбытовые!K193+Цены!$C$3+Цены!$G$3</f>
        <v>4683.7960000000003</v>
      </c>
      <c r="L285" s="8">
        <f>'Цены 2'!L34+Сбытовые!L193+Цены!$C$3+Цены!$G$3</f>
        <v>4680.1660000000002</v>
      </c>
      <c r="M285" s="8">
        <f>'Цены 2'!M34+Сбытовые!M193+Цены!$C$3+Цены!$G$3</f>
        <v>4655.3560000000007</v>
      </c>
      <c r="N285" s="8">
        <f>'Цены 2'!N34+Сбытовые!N193+Цены!$C$3+Цены!$G$3</f>
        <v>4638.3860000000004</v>
      </c>
      <c r="O285" s="8">
        <f>'Цены 2'!O34+Сбытовые!O193+Цены!$C$3+Цены!$G$3</f>
        <v>4637.3360000000002</v>
      </c>
      <c r="P285" s="8">
        <f>'Цены 2'!P34+Сбытовые!P193+Цены!$C$3+Цены!$G$3</f>
        <v>4628.3760000000002</v>
      </c>
      <c r="Q285" s="8">
        <f>'Цены 2'!Q34+Сбытовые!Q193+Цены!$C$3+Цены!$G$3</f>
        <v>4633.0560000000005</v>
      </c>
      <c r="R285" s="8">
        <f>'Цены 2'!R34+Сбытовые!R193+Цены!$C$3+Цены!$G$3</f>
        <v>4638.4660000000003</v>
      </c>
      <c r="S285" s="8">
        <f>'Цены 2'!S34+Сбытовые!S193+Цены!$C$3+Цены!$G$3</f>
        <v>4677.6060000000007</v>
      </c>
      <c r="T285" s="8">
        <f>'Цены 2'!T34+Сбытовые!T193+Цены!$C$3+Цены!$G$3</f>
        <v>4662.6860000000006</v>
      </c>
      <c r="U285" s="8">
        <f>'Цены 2'!U34+Сбытовые!U193+Цены!$C$3+Цены!$G$3</f>
        <v>4673.2160000000003</v>
      </c>
      <c r="V285" s="8">
        <f>'Цены 2'!V34+Сбытовые!V193+Цены!$C$3+Цены!$G$3</f>
        <v>4625.3160000000007</v>
      </c>
      <c r="W285" s="8">
        <f>'Цены 2'!W34+Сбытовые!W193+Цены!$C$3+Цены!$G$3</f>
        <v>4552.1060000000007</v>
      </c>
      <c r="X285" s="8">
        <f>'Цены 2'!X34+Сбытовые!X193+Цены!$C$3+Цены!$G$3</f>
        <v>4210.3360000000002</v>
      </c>
      <c r="Y285" s="8">
        <f>'Цены 2'!Y34+Сбытовые!Y193+Цены!$C$3+Цены!$G$3</f>
        <v>3961.1560000000004</v>
      </c>
    </row>
    <row r="286" spans="1:25" x14ac:dyDescent="0.25">
      <c r="A286" s="7">
        <v>30</v>
      </c>
      <c r="B286" s="8">
        <f>'Цены 2'!B35+Сбытовые!B194+Цены!$C$3+Цены!$G$3</f>
        <v>3902.0860000000002</v>
      </c>
      <c r="C286" s="8">
        <f>'Цены 2'!C35+Сбытовые!C194+Цены!$C$3+Цены!$G$3</f>
        <v>3796.8360000000002</v>
      </c>
      <c r="D286" s="8">
        <f>'Цены 2'!D35+Сбытовые!D194+Цены!$C$3+Цены!$G$3</f>
        <v>3725.8460000000005</v>
      </c>
      <c r="E286" s="8">
        <f>'Цены 2'!E35+Сбытовые!E194+Цены!$C$3+Цены!$G$3</f>
        <v>3697.0260000000007</v>
      </c>
      <c r="F286" s="8">
        <f>'Цены 2'!F35+Сбытовые!F194+Цены!$C$3+Цены!$G$3</f>
        <v>3785.1460000000006</v>
      </c>
      <c r="G286" s="8">
        <f>'Цены 2'!G35+Сбытовые!G194+Цены!$C$3+Цены!$G$3</f>
        <v>3978.8060000000005</v>
      </c>
      <c r="H286" s="8">
        <f>'Цены 2'!H35+Сбытовые!H194+Цены!$C$3+Цены!$G$3</f>
        <v>4136.0259999999998</v>
      </c>
      <c r="I286" s="8">
        <f>'Цены 2'!I35+Сбытовые!I194+Цены!$C$3+Цены!$G$3</f>
        <v>4450.4360000000006</v>
      </c>
      <c r="J286" s="8">
        <f>'Цены 2'!J35+Сбытовые!J194+Цены!$C$3+Цены!$G$3</f>
        <v>4822.2560000000003</v>
      </c>
      <c r="K286" s="8">
        <f>'Цены 2'!K35+Сбытовые!K194+Цены!$C$3+Цены!$G$3</f>
        <v>4868.9360000000006</v>
      </c>
      <c r="L286" s="8">
        <f>'Цены 2'!L35+Сбытовые!L194+Цены!$C$3+Цены!$G$3</f>
        <v>4878.5660000000007</v>
      </c>
      <c r="M286" s="8">
        <f>'Цены 2'!M35+Сбытовые!M194+Цены!$C$3+Цены!$G$3</f>
        <v>4859.7260000000006</v>
      </c>
      <c r="N286" s="8">
        <f>'Цены 2'!N35+Сбытовые!N194+Цены!$C$3+Цены!$G$3</f>
        <v>4840.6860000000006</v>
      </c>
      <c r="O286" s="8">
        <f>'Цены 2'!O35+Сбытовые!O194+Цены!$C$3+Цены!$G$3</f>
        <v>4841.1660000000011</v>
      </c>
      <c r="P286" s="8">
        <f>'Цены 2'!P35+Сбытовые!P194+Цены!$C$3+Цены!$G$3</f>
        <v>4838.1060000000007</v>
      </c>
      <c r="Q286" s="8">
        <f>'Цены 2'!Q35+Сбытовые!Q194+Цены!$C$3+Цены!$G$3</f>
        <v>4871.7260000000006</v>
      </c>
      <c r="R286" s="8">
        <f>'Цены 2'!R35+Сбытовые!R194+Цены!$C$3+Цены!$G$3</f>
        <v>4868.8160000000007</v>
      </c>
      <c r="S286" s="8">
        <f>'Цены 2'!S35+Сбытовые!S194+Цены!$C$3+Цены!$G$3</f>
        <v>4904.5560000000005</v>
      </c>
      <c r="T286" s="8">
        <f>'Цены 2'!T35+Сбытовые!T194+Цены!$C$3+Цены!$G$3</f>
        <v>4884.2060000000001</v>
      </c>
      <c r="U286" s="8">
        <f>'Цены 2'!U35+Сбытовые!U194+Цены!$C$3+Цены!$G$3</f>
        <v>4956.866</v>
      </c>
      <c r="V286" s="8">
        <f>'Цены 2'!V35+Сбытовые!V194+Цены!$C$3+Цены!$G$3</f>
        <v>4867.5860000000011</v>
      </c>
      <c r="W286" s="8">
        <f>'Цены 2'!W35+Сбытовые!W194+Цены!$C$3+Цены!$G$3</f>
        <v>4835.7960000000003</v>
      </c>
      <c r="X286" s="8">
        <f>'Цены 2'!X35+Сбытовые!X194+Цены!$C$3+Цены!$G$3</f>
        <v>4687.0660000000007</v>
      </c>
      <c r="Y286" s="8">
        <f>'Цены 2'!Y35+Сбытовые!Y194+Цены!$C$3+Цены!$G$3</f>
        <v>3984.0960000000005</v>
      </c>
    </row>
    <row r="287" spans="1:25" x14ac:dyDescent="0.25">
      <c r="A287" s="7">
        <v>31</v>
      </c>
      <c r="B287" s="8">
        <f>'Цены 2'!B36+Сбытовые!B195+Цены!$C$3+Цены!$G$3</f>
        <v>2968.9460000000004</v>
      </c>
      <c r="C287" s="8">
        <f>'Цены 2'!C36+Сбытовые!C195+Цены!$C$3+Цены!$G$3</f>
        <v>2968.9460000000004</v>
      </c>
      <c r="D287" s="8">
        <f>'Цены 2'!D36+Сбытовые!D195+Цены!$C$3+Цены!$G$3</f>
        <v>2968.9460000000004</v>
      </c>
      <c r="E287" s="8">
        <f>'Цены 2'!E36+Сбытовые!E195+Цены!$C$3+Цены!$G$3</f>
        <v>2968.9460000000004</v>
      </c>
      <c r="F287" s="8">
        <f>'Цены 2'!F36+Сбытовые!F195+Цены!$C$3+Цены!$G$3</f>
        <v>2968.9460000000004</v>
      </c>
      <c r="G287" s="8">
        <f>'Цены 2'!G36+Сбытовые!G195+Цены!$C$3+Цены!$G$3</f>
        <v>2968.9460000000004</v>
      </c>
      <c r="H287" s="8">
        <f>'Цены 2'!H36+Сбытовые!H195+Цены!$C$3+Цены!$G$3</f>
        <v>2968.9460000000004</v>
      </c>
      <c r="I287" s="8">
        <f>'Цены 2'!I36+Сбытовые!I195+Цены!$C$3+Цены!$G$3</f>
        <v>2968.9460000000004</v>
      </c>
      <c r="J287" s="8">
        <f>'Цены 2'!J36+Сбытовые!J195+Цены!$C$3+Цены!$G$3</f>
        <v>2968.9460000000004</v>
      </c>
      <c r="K287" s="8">
        <f>'Цены 2'!K36+Сбытовые!K195+Цены!$C$3+Цены!$G$3</f>
        <v>2968.9460000000004</v>
      </c>
      <c r="L287" s="8">
        <f>'Цены 2'!L36+Сбытовые!L195+Цены!$C$3+Цены!$G$3</f>
        <v>2968.9460000000004</v>
      </c>
      <c r="M287" s="8">
        <f>'Цены 2'!M36+Сбытовые!M195+Цены!$C$3+Цены!$G$3</f>
        <v>2968.9460000000004</v>
      </c>
      <c r="N287" s="8">
        <f>'Цены 2'!N36+Сбытовые!N195+Цены!$C$3+Цены!$G$3</f>
        <v>2968.9460000000004</v>
      </c>
      <c r="O287" s="8">
        <f>'Цены 2'!O36+Сбытовые!O195+Цены!$C$3+Цены!$G$3</f>
        <v>2968.9460000000004</v>
      </c>
      <c r="P287" s="8">
        <f>'Цены 2'!P36+Сбытовые!P195+Цены!$C$3+Цены!$G$3</f>
        <v>2968.9460000000004</v>
      </c>
      <c r="Q287" s="8">
        <f>'Цены 2'!Q36+Сбытовые!Q195+Цены!$C$3+Цены!$G$3</f>
        <v>2968.9460000000004</v>
      </c>
      <c r="R287" s="8">
        <f>'Цены 2'!R36+Сбытовые!R195+Цены!$C$3+Цены!$G$3</f>
        <v>2968.9460000000004</v>
      </c>
      <c r="S287" s="8">
        <f>'Цены 2'!S36+Сбытовые!S195+Цены!$C$3+Цены!$G$3</f>
        <v>2968.9460000000004</v>
      </c>
      <c r="T287" s="8">
        <f>'Цены 2'!T36+Сбытовые!T195+Цены!$C$3+Цены!$G$3</f>
        <v>2968.9460000000004</v>
      </c>
      <c r="U287" s="8">
        <f>'Цены 2'!U36+Сбытовые!U195+Цены!$C$3+Цены!$G$3</f>
        <v>2968.9460000000004</v>
      </c>
      <c r="V287" s="8">
        <f>'Цены 2'!V36+Сбытовые!V195+Цены!$C$3+Цены!$G$3</f>
        <v>2968.9460000000004</v>
      </c>
      <c r="W287" s="8">
        <f>'Цены 2'!W36+Сбытовые!W195+Цены!$C$3+Цены!$G$3</f>
        <v>2968.9460000000004</v>
      </c>
      <c r="X287" s="8">
        <f>'Цены 2'!X36+Сбытовые!X195+Цены!$C$3+Цены!$G$3</f>
        <v>2968.9460000000004</v>
      </c>
      <c r="Y287" s="8">
        <f>'Цены 2'!Y36+Сбытовые!Y195+Цены!$C$3+Цены!$G$3</f>
        <v>2968.9460000000004</v>
      </c>
    </row>
    <row r="289" spans="1:25" x14ac:dyDescent="0.25">
      <c r="A289" s="97" t="s">
        <v>12</v>
      </c>
      <c r="B289" s="91" t="s">
        <v>94</v>
      </c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  <c r="Y289" s="91"/>
    </row>
    <row r="290" spans="1:25" x14ac:dyDescent="0.25">
      <c r="A290" s="97"/>
      <c r="B290" s="6" t="s">
        <v>13</v>
      </c>
      <c r="C290" s="6" t="s">
        <v>14</v>
      </c>
      <c r="D290" s="6" t="s">
        <v>15</v>
      </c>
      <c r="E290" s="6" t="s">
        <v>16</v>
      </c>
      <c r="F290" s="6" t="s">
        <v>17</v>
      </c>
      <c r="G290" s="6" t="s">
        <v>18</v>
      </c>
      <c r="H290" s="6" t="s">
        <v>19</v>
      </c>
      <c r="I290" s="6" t="s">
        <v>20</v>
      </c>
      <c r="J290" s="6" t="s">
        <v>21</v>
      </c>
      <c r="K290" s="6" t="s">
        <v>22</v>
      </c>
      <c r="L290" s="6" t="s">
        <v>23</v>
      </c>
      <c r="M290" s="6" t="s">
        <v>24</v>
      </c>
      <c r="N290" s="6" t="s">
        <v>25</v>
      </c>
      <c r="O290" s="6" t="s">
        <v>26</v>
      </c>
      <c r="P290" s="6" t="s">
        <v>27</v>
      </c>
      <c r="Q290" s="6" t="s">
        <v>28</v>
      </c>
      <c r="R290" s="6" t="s">
        <v>29</v>
      </c>
      <c r="S290" s="6" t="s">
        <v>30</v>
      </c>
      <c r="T290" s="6" t="s">
        <v>31</v>
      </c>
      <c r="U290" s="6" t="s">
        <v>32</v>
      </c>
      <c r="V290" s="6" t="s">
        <v>33</v>
      </c>
      <c r="W290" s="6" t="s">
        <v>34</v>
      </c>
      <c r="X290" s="6" t="s">
        <v>35</v>
      </c>
      <c r="Y290" s="6" t="s">
        <v>36</v>
      </c>
    </row>
    <row r="291" spans="1:25" x14ac:dyDescent="0.25">
      <c r="A291" s="7">
        <v>1</v>
      </c>
      <c r="B291" s="8">
        <f>'Цены 2'!B6+Сбытовые!B165+Цены!$D$3+Цены!$G$3</f>
        <v>4760.5860000000002</v>
      </c>
      <c r="C291" s="8">
        <f>'Цены 2'!C6+Сбытовые!C165+Цены!$D$3+Цены!$G$3</f>
        <v>4751.2260000000006</v>
      </c>
      <c r="D291" s="8">
        <f>'Цены 2'!D6+Сбытовые!D165+Цены!$D$3+Цены!$G$3</f>
        <v>4717.4359999999997</v>
      </c>
      <c r="E291" s="8">
        <f>'Цены 2'!E6+Сбытовые!E165+Цены!$D$3+Цены!$G$3</f>
        <v>4545.0160000000005</v>
      </c>
      <c r="F291" s="8">
        <f>'Цены 2'!F6+Сбытовые!F165+Цены!$D$3+Цены!$G$3</f>
        <v>4741.4359999999997</v>
      </c>
      <c r="G291" s="8">
        <f>'Цены 2'!G6+Сбытовые!G165+Цены!$D$3+Цены!$G$3</f>
        <v>4744.5259999999998</v>
      </c>
      <c r="H291" s="8">
        <f>'Цены 2'!H6+Сбытовые!H165+Цены!$D$3+Цены!$G$3</f>
        <v>5517.1360000000004</v>
      </c>
      <c r="I291" s="8">
        <f>'Цены 2'!I6+Сбытовые!I165+Цены!$D$3+Цены!$G$3</f>
        <v>5804.7659999999996</v>
      </c>
      <c r="J291" s="8">
        <f>'Цены 2'!J6+Сбытовые!J165+Цены!$D$3+Цены!$G$3</f>
        <v>5923.2860000000001</v>
      </c>
      <c r="K291" s="8">
        <f>'Цены 2'!K6+Сбытовые!K165+Цены!$D$3+Цены!$G$3</f>
        <v>5985.5960000000005</v>
      </c>
      <c r="L291" s="8">
        <f>'Цены 2'!L6+Сбытовые!L165+Цены!$D$3+Цены!$G$3</f>
        <v>5985.3760000000002</v>
      </c>
      <c r="M291" s="8">
        <f>'Цены 2'!M6+Сбытовые!M165+Цены!$D$3+Цены!$G$3</f>
        <v>5975.7560000000003</v>
      </c>
      <c r="N291" s="8">
        <f>'Цены 2'!N6+Сбытовые!N165+Цены!$D$3+Цены!$G$3</f>
        <v>5958.576</v>
      </c>
      <c r="O291" s="8">
        <f>'Цены 2'!O6+Сбытовые!O165+Цены!$D$3+Цены!$G$3</f>
        <v>5956.3360000000002</v>
      </c>
      <c r="P291" s="8">
        <f>'Цены 2'!P6+Сбытовые!P165+Цены!$D$3+Цены!$G$3</f>
        <v>5950.1559999999999</v>
      </c>
      <c r="Q291" s="8">
        <f>'Цены 2'!Q6+Сбытовые!Q165+Цены!$D$3+Цены!$G$3</f>
        <v>5909.0659999999998</v>
      </c>
      <c r="R291" s="8">
        <f>'Цены 2'!R6+Сбытовые!R165+Цены!$D$3+Цены!$G$3</f>
        <v>5912.9160000000002</v>
      </c>
      <c r="S291" s="8">
        <f>'Цены 2'!S6+Сбытовые!S165+Цены!$D$3+Цены!$G$3</f>
        <v>5938.3060000000005</v>
      </c>
      <c r="T291" s="8">
        <f>'Цены 2'!T6+Сбытовые!T165+Цены!$D$3+Цены!$G$3</f>
        <v>6254.7260000000006</v>
      </c>
      <c r="U291" s="8">
        <f>'Цены 2'!U6+Сбытовые!U165+Цены!$D$3+Цены!$G$3</f>
        <v>6253.366</v>
      </c>
      <c r="V291" s="8">
        <f>'Цены 2'!V6+Сбытовые!V165+Цены!$D$3+Цены!$G$3</f>
        <v>6262.5360000000001</v>
      </c>
      <c r="W291" s="8">
        <f>'Цены 2'!W6+Сбытовые!W165+Цены!$D$3+Цены!$G$3</f>
        <v>5886.1360000000004</v>
      </c>
      <c r="X291" s="8">
        <f>'Цены 2'!X6+Сбытовые!X165+Цены!$D$3+Цены!$G$3</f>
        <v>5605.6360000000004</v>
      </c>
      <c r="Y291" s="8">
        <f>'Цены 2'!Y6+Сбытовые!Y165+Цены!$D$3+Цены!$G$3</f>
        <v>5025.3460000000005</v>
      </c>
    </row>
    <row r="292" spans="1:25" x14ac:dyDescent="0.25">
      <c r="A292" s="7">
        <v>2</v>
      </c>
      <c r="B292" s="8">
        <f>'Цены 2'!B7+Сбытовые!B166+Цены!$D$3+Цены!$G$3</f>
        <v>4747.3960000000006</v>
      </c>
      <c r="C292" s="8">
        <f>'Цены 2'!C7+Сбытовые!C166+Цены!$D$3+Цены!$G$3</f>
        <v>4694.9059999999999</v>
      </c>
      <c r="D292" s="8">
        <f>'Цены 2'!D7+Сбытовые!D166+Цены!$D$3+Цены!$G$3</f>
        <v>4410.4560000000001</v>
      </c>
      <c r="E292" s="8">
        <f>'Цены 2'!E7+Сбытовые!E166+Цены!$D$3+Цены!$G$3</f>
        <v>4410.4560000000001</v>
      </c>
      <c r="F292" s="8">
        <f>'Цены 2'!F7+Сбытовые!F166+Цены!$D$3+Цены!$G$3</f>
        <v>4410.4859999999999</v>
      </c>
      <c r="G292" s="8">
        <f>'Цены 2'!G7+Сбытовые!G166+Цены!$D$3+Цены!$G$3</f>
        <v>4730.9359999999997</v>
      </c>
      <c r="H292" s="8">
        <f>'Цены 2'!H7+Сбытовые!H166+Цены!$D$3+Цены!$G$3</f>
        <v>5508.1959999999999</v>
      </c>
      <c r="I292" s="8">
        <f>'Цены 2'!I7+Сбытовые!I166+Цены!$D$3+Цены!$G$3</f>
        <v>5832.0659999999998</v>
      </c>
      <c r="J292" s="8">
        <f>'Цены 2'!J7+Сбытовые!J166+Цены!$D$3+Цены!$G$3</f>
        <v>6113.3060000000005</v>
      </c>
      <c r="K292" s="8">
        <f>'Цены 2'!K7+Сбытовые!K166+Цены!$D$3+Цены!$G$3</f>
        <v>6265.1959999999999</v>
      </c>
      <c r="L292" s="8">
        <f>'Цены 2'!L7+Сбытовые!L166+Цены!$D$3+Цены!$G$3</f>
        <v>6270.5360000000001</v>
      </c>
      <c r="M292" s="8">
        <f>'Цены 2'!M7+Сбытовые!M166+Цены!$D$3+Цены!$G$3</f>
        <v>6266.8360000000002</v>
      </c>
      <c r="N292" s="8">
        <f>'Цены 2'!N7+Сбытовые!N166+Цены!$D$3+Цены!$G$3</f>
        <v>6252.9660000000003</v>
      </c>
      <c r="O292" s="8">
        <f>'Цены 2'!O7+Сбытовые!O166+Цены!$D$3+Цены!$G$3</f>
        <v>6254.4060000000009</v>
      </c>
      <c r="P292" s="8">
        <f>'Цены 2'!P7+Сбытовые!P166+Цены!$D$3+Цены!$G$3</f>
        <v>6258.6560000000009</v>
      </c>
      <c r="Q292" s="8">
        <f>'Цены 2'!Q7+Сбытовые!Q166+Цены!$D$3+Цены!$G$3</f>
        <v>6258.7560000000003</v>
      </c>
      <c r="R292" s="8">
        <f>'Цены 2'!R7+Сбытовые!R166+Цены!$D$3+Цены!$G$3</f>
        <v>6266.5460000000003</v>
      </c>
      <c r="S292" s="8">
        <f>'Цены 2'!S7+Сбытовые!S166+Цены!$D$3+Цены!$G$3</f>
        <v>6322.6959999999999</v>
      </c>
      <c r="T292" s="8">
        <f>'Цены 2'!T7+Сбытовые!T166+Цены!$D$3+Цены!$G$3</f>
        <v>6377.2860000000001</v>
      </c>
      <c r="U292" s="8">
        <f>'Цены 2'!U7+Сбытовые!U166+Цены!$D$3+Цены!$G$3</f>
        <v>6371.3559999999998</v>
      </c>
      <c r="V292" s="8">
        <f>'Цены 2'!V7+Сбытовые!V166+Цены!$D$3+Цены!$G$3</f>
        <v>6318.5259999999998</v>
      </c>
      <c r="W292" s="8">
        <f>'Цены 2'!W7+Сбытовые!W166+Цены!$D$3+Цены!$G$3</f>
        <v>6295.9960000000001</v>
      </c>
      <c r="X292" s="8">
        <f>'Цены 2'!X7+Сбытовые!X166+Цены!$D$3+Цены!$G$3</f>
        <v>5756.5560000000005</v>
      </c>
      <c r="Y292" s="8">
        <f>'Цены 2'!Y7+Сбытовые!Y166+Цены!$D$3+Цены!$G$3</f>
        <v>5501.2460000000001</v>
      </c>
    </row>
    <row r="293" spans="1:25" x14ac:dyDescent="0.25">
      <c r="A293" s="7">
        <v>3</v>
      </c>
      <c r="B293" s="8">
        <f>'Цены 2'!B8+Сбытовые!B167+Цены!$D$3+Цены!$G$3</f>
        <v>5336.0960000000005</v>
      </c>
      <c r="C293" s="8">
        <f>'Цены 2'!C8+Сбытовые!C167+Цены!$D$3+Цены!$G$3</f>
        <v>4979.8460000000005</v>
      </c>
      <c r="D293" s="8">
        <f>'Цены 2'!D8+Сбытовые!D167+Цены!$D$3+Цены!$G$3</f>
        <v>4719.9459999999999</v>
      </c>
      <c r="E293" s="8">
        <f>'Цены 2'!E8+Сбытовые!E167+Цены!$D$3+Цены!$G$3</f>
        <v>4687.2160000000003</v>
      </c>
      <c r="F293" s="8">
        <f>'Цены 2'!F8+Сбытовые!F167+Цены!$D$3+Цены!$G$3</f>
        <v>5277.616</v>
      </c>
      <c r="G293" s="8">
        <f>'Цены 2'!G8+Сбытовые!G167+Цены!$D$3+Цены!$G$3</f>
        <v>5383.076</v>
      </c>
      <c r="H293" s="8">
        <f>'Цены 2'!H8+Сбытовые!H167+Цены!$D$3+Цены!$G$3</f>
        <v>5615.576</v>
      </c>
      <c r="I293" s="8">
        <f>'Цены 2'!I8+Сбытовые!I167+Цены!$D$3+Цены!$G$3</f>
        <v>5933.1559999999999</v>
      </c>
      <c r="J293" s="8">
        <f>'Цены 2'!J8+Сбытовые!J167+Цены!$D$3+Цены!$G$3</f>
        <v>6305.8860000000004</v>
      </c>
      <c r="K293" s="8">
        <f>'Цены 2'!K8+Сбытовые!K167+Цены!$D$3+Цены!$G$3</f>
        <v>6364.3960000000006</v>
      </c>
      <c r="L293" s="8">
        <f>'Цены 2'!L8+Сбытовые!L167+Цены!$D$3+Цены!$G$3</f>
        <v>6372.3860000000004</v>
      </c>
      <c r="M293" s="8">
        <f>'Цены 2'!M8+Сбытовые!M167+Цены!$D$3+Цены!$G$3</f>
        <v>6340.9660000000003</v>
      </c>
      <c r="N293" s="8">
        <f>'Цены 2'!N8+Сбытовые!N167+Цены!$D$3+Цены!$G$3</f>
        <v>6318.8160000000007</v>
      </c>
      <c r="O293" s="8">
        <f>'Цены 2'!O8+Сбытовые!O167+Цены!$D$3+Цены!$G$3</f>
        <v>6318.7860000000001</v>
      </c>
      <c r="P293" s="8">
        <f>'Цены 2'!P8+Сбытовые!P167+Цены!$D$3+Цены!$G$3</f>
        <v>6319.7759999999998</v>
      </c>
      <c r="Q293" s="8">
        <f>'Цены 2'!Q8+Сбытовые!Q167+Цены!$D$3+Цены!$G$3</f>
        <v>6317.6560000000009</v>
      </c>
      <c r="R293" s="8">
        <f>'Цены 2'!R8+Сбытовые!R167+Цены!$D$3+Цены!$G$3</f>
        <v>6336.2160000000003</v>
      </c>
      <c r="S293" s="8">
        <f>'Цены 2'!S8+Сбытовые!S167+Цены!$D$3+Цены!$G$3</f>
        <v>6404.1560000000009</v>
      </c>
      <c r="T293" s="8">
        <f>'Цены 2'!T8+Сбытовые!T167+Цены!$D$3+Цены!$G$3</f>
        <v>6462.1559999999999</v>
      </c>
      <c r="U293" s="8">
        <f>'Цены 2'!U8+Сбытовые!U167+Цены!$D$3+Цены!$G$3</f>
        <v>6485.7560000000003</v>
      </c>
      <c r="V293" s="8">
        <f>'Цены 2'!V8+Сбытовые!V167+Цены!$D$3+Цены!$G$3</f>
        <v>6432.0360000000001</v>
      </c>
      <c r="W293" s="8">
        <f>'Цены 2'!W8+Сбытовые!W167+Цены!$D$3+Цены!$G$3</f>
        <v>6405.0159999999996</v>
      </c>
      <c r="X293" s="8">
        <f>'Цены 2'!X8+Сбытовые!X167+Цены!$D$3+Цены!$G$3</f>
        <v>6284.5159999999996</v>
      </c>
      <c r="Y293" s="8">
        <f>'Цены 2'!Y8+Сбытовые!Y167+Цены!$D$3+Цены!$G$3</f>
        <v>5736.5560000000005</v>
      </c>
    </row>
    <row r="294" spans="1:25" x14ac:dyDescent="0.25">
      <c r="A294" s="7">
        <v>4</v>
      </c>
      <c r="B294" s="8">
        <f>'Цены 2'!B9+Сбытовые!B168+Цены!$D$3+Цены!$G$3</f>
        <v>5672.0360000000001</v>
      </c>
      <c r="C294" s="8">
        <f>'Цены 2'!C9+Сбытовые!C168+Цены!$D$3+Цены!$G$3</f>
        <v>5518.8159999999998</v>
      </c>
      <c r="D294" s="8">
        <f>'Цены 2'!D9+Сбытовые!D168+Цены!$D$3+Цены!$G$3</f>
        <v>5445.5860000000002</v>
      </c>
      <c r="E294" s="8">
        <f>'Цены 2'!E9+Сбытовые!E168+Цены!$D$3+Цены!$G$3</f>
        <v>5395.6660000000002</v>
      </c>
      <c r="F294" s="8">
        <f>'Цены 2'!F9+Сбытовые!F168+Цены!$D$3+Цены!$G$3</f>
        <v>5420.1260000000002</v>
      </c>
      <c r="G294" s="8">
        <f>'Цены 2'!G9+Сбытовые!G168+Цены!$D$3+Цены!$G$3</f>
        <v>5512.5560000000005</v>
      </c>
      <c r="H294" s="8">
        <f>'Цены 2'!H9+Сбытовые!H168+Цены!$D$3+Цены!$G$3</f>
        <v>5636.6859999999997</v>
      </c>
      <c r="I294" s="8">
        <f>'Цены 2'!I9+Сбытовые!I168+Цены!$D$3+Цены!$G$3</f>
        <v>5746.7659999999996</v>
      </c>
      <c r="J294" s="8">
        <f>'Цены 2'!J9+Сбытовые!J168+Цены!$D$3+Цены!$G$3</f>
        <v>6235.2860000000001</v>
      </c>
      <c r="K294" s="8">
        <f>'Цены 2'!K9+Сбытовые!K168+Цены!$D$3+Цены!$G$3</f>
        <v>6291.7560000000003</v>
      </c>
      <c r="L294" s="8">
        <f>'Цены 2'!L9+Сбытовые!L168+Цены!$D$3+Цены!$G$3</f>
        <v>6308.2860000000001</v>
      </c>
      <c r="M294" s="8">
        <f>'Цены 2'!M9+Сбытовые!M168+Цены!$D$3+Цены!$G$3</f>
        <v>6297.2659999999996</v>
      </c>
      <c r="N294" s="8">
        <f>'Цены 2'!N9+Сбытовые!N168+Цены!$D$3+Цены!$G$3</f>
        <v>6295.8060000000005</v>
      </c>
      <c r="O294" s="8">
        <f>'Цены 2'!O9+Сбытовые!O168+Цены!$D$3+Цены!$G$3</f>
        <v>6282.4760000000006</v>
      </c>
      <c r="P294" s="8">
        <f>'Цены 2'!P9+Сбытовые!P168+Цены!$D$3+Цены!$G$3</f>
        <v>6299.5560000000005</v>
      </c>
      <c r="Q294" s="8">
        <f>'Цены 2'!Q9+Сбытовые!Q168+Цены!$D$3+Цены!$G$3</f>
        <v>6312.0660000000007</v>
      </c>
      <c r="R294" s="8">
        <f>'Цены 2'!R9+Сбытовые!R168+Цены!$D$3+Цены!$G$3</f>
        <v>6335.0060000000003</v>
      </c>
      <c r="S294" s="8">
        <f>'Цены 2'!S9+Сбытовые!S168+Цены!$D$3+Цены!$G$3</f>
        <v>6426.0660000000007</v>
      </c>
      <c r="T294" s="8">
        <f>'Цены 2'!T9+Сбытовые!T168+Цены!$D$3+Цены!$G$3</f>
        <v>6450.1660000000002</v>
      </c>
      <c r="U294" s="8">
        <f>'Цены 2'!U9+Сбытовые!U168+Цены!$D$3+Цены!$G$3</f>
        <v>6458.1859999999997</v>
      </c>
      <c r="V294" s="8">
        <f>'Цены 2'!V9+Сбытовые!V168+Цены!$D$3+Цены!$G$3</f>
        <v>6445.7260000000006</v>
      </c>
      <c r="W294" s="8">
        <f>'Цены 2'!W9+Сбытовые!W168+Цены!$D$3+Цены!$G$3</f>
        <v>6337.7560000000003</v>
      </c>
      <c r="X294" s="8">
        <f>'Цены 2'!X9+Сбытовые!X168+Цены!$D$3+Цены!$G$3</f>
        <v>6241.9560000000001</v>
      </c>
      <c r="Y294" s="8">
        <f>'Цены 2'!Y9+Сбытовые!Y168+Цены!$D$3+Цены!$G$3</f>
        <v>5718.7759999999998</v>
      </c>
    </row>
    <row r="295" spans="1:25" x14ac:dyDescent="0.25">
      <c r="A295" s="7">
        <v>5</v>
      </c>
      <c r="B295" s="8">
        <f>'Цены 2'!B10+Сбытовые!B169+Цены!$D$3+Цены!$G$3</f>
        <v>5588.8360000000002</v>
      </c>
      <c r="C295" s="8">
        <f>'Цены 2'!C10+Сбытовые!C169+Цены!$D$3+Цены!$G$3</f>
        <v>5482.2560000000003</v>
      </c>
      <c r="D295" s="8">
        <f>'Цены 2'!D10+Сбытовые!D169+Цены!$D$3+Цены!$G$3</f>
        <v>5433.0660000000007</v>
      </c>
      <c r="E295" s="8">
        <f>'Цены 2'!E10+Сбытовые!E169+Цены!$D$3+Цены!$G$3</f>
        <v>5494.5560000000005</v>
      </c>
      <c r="F295" s="8">
        <f>'Цены 2'!F10+Сбытовые!F169+Цены!$D$3+Цены!$G$3</f>
        <v>5517.7359999999999</v>
      </c>
      <c r="G295" s="8">
        <f>'Цены 2'!G10+Сбытовые!G169+Цены!$D$3+Цены!$G$3</f>
        <v>5744.5860000000002</v>
      </c>
      <c r="H295" s="8">
        <f>'Цены 2'!H10+Сбытовые!H169+Цены!$D$3+Цены!$G$3</f>
        <v>5718.1660000000002</v>
      </c>
      <c r="I295" s="8">
        <f>'Цены 2'!I10+Сбытовые!I169+Цены!$D$3+Цены!$G$3</f>
        <v>5812.0460000000003</v>
      </c>
      <c r="J295" s="8">
        <f>'Цены 2'!J10+Сбытовые!J169+Цены!$D$3+Цены!$G$3</f>
        <v>6194.4060000000009</v>
      </c>
      <c r="K295" s="8">
        <f>'Цены 2'!K10+Сбытовые!K169+Цены!$D$3+Цены!$G$3</f>
        <v>6241.4760000000006</v>
      </c>
      <c r="L295" s="8">
        <f>'Цены 2'!L10+Сбытовые!L169+Цены!$D$3+Цены!$G$3</f>
        <v>6246.5060000000003</v>
      </c>
      <c r="M295" s="8">
        <f>'Цены 2'!M10+Сбытовые!M169+Цены!$D$3+Цены!$G$3</f>
        <v>6249.8360000000002</v>
      </c>
      <c r="N295" s="8">
        <f>'Цены 2'!N10+Сбытовые!N169+Цены!$D$3+Цены!$G$3</f>
        <v>6246.6059999999998</v>
      </c>
      <c r="O295" s="8">
        <f>'Цены 2'!O10+Сбытовые!O169+Цены!$D$3+Цены!$G$3</f>
        <v>6242.6059999999998</v>
      </c>
      <c r="P295" s="8">
        <f>'Цены 2'!P10+Сбытовые!P169+Цены!$D$3+Цены!$G$3</f>
        <v>6247.2460000000001</v>
      </c>
      <c r="Q295" s="8">
        <f>'Цены 2'!Q10+Сбытовые!Q169+Цены!$D$3+Цены!$G$3</f>
        <v>6246.7460000000001</v>
      </c>
      <c r="R295" s="8">
        <f>'Цены 2'!R10+Сбытовые!R169+Цены!$D$3+Цены!$G$3</f>
        <v>6259.8860000000004</v>
      </c>
      <c r="S295" s="8">
        <f>'Цены 2'!S10+Сбытовые!S169+Цены!$D$3+Цены!$G$3</f>
        <v>6306.2260000000006</v>
      </c>
      <c r="T295" s="8">
        <f>'Цены 2'!T10+Сбытовые!T169+Цены!$D$3+Цены!$G$3</f>
        <v>6326.5560000000005</v>
      </c>
      <c r="U295" s="8">
        <f>'Цены 2'!U10+Сбытовые!U169+Цены!$D$3+Цены!$G$3</f>
        <v>6328.2060000000001</v>
      </c>
      <c r="V295" s="8">
        <f>'Цены 2'!V10+Сбытовые!V169+Цены!$D$3+Цены!$G$3</f>
        <v>6305.2360000000008</v>
      </c>
      <c r="W295" s="8">
        <f>'Цены 2'!W10+Сбытовые!W169+Цены!$D$3+Цены!$G$3</f>
        <v>6270.9359999999997</v>
      </c>
      <c r="X295" s="8">
        <f>'Цены 2'!X10+Сбытовые!X169+Цены!$D$3+Цены!$G$3</f>
        <v>6138.0060000000003</v>
      </c>
      <c r="Y295" s="8">
        <f>'Цены 2'!Y10+Сбытовые!Y169+Цены!$D$3+Цены!$G$3</f>
        <v>5721.6760000000004</v>
      </c>
    </row>
    <row r="296" spans="1:25" x14ac:dyDescent="0.25">
      <c r="A296" s="7">
        <v>6</v>
      </c>
      <c r="B296" s="8">
        <f>'Цены 2'!B11+Сбытовые!B170+Цены!$D$3+Цены!$G$3</f>
        <v>5506.4760000000006</v>
      </c>
      <c r="C296" s="8">
        <f>'Цены 2'!C11+Сбытовые!C170+Цены!$D$3+Цены!$G$3</f>
        <v>5435.7960000000003</v>
      </c>
      <c r="D296" s="8">
        <f>'Цены 2'!D11+Сбытовые!D170+Цены!$D$3+Цены!$G$3</f>
        <v>5381.7359999999999</v>
      </c>
      <c r="E296" s="8">
        <f>'Цены 2'!E11+Сбытовые!E170+Цены!$D$3+Цены!$G$3</f>
        <v>5342.826</v>
      </c>
      <c r="F296" s="8">
        <f>'Цены 2'!F11+Сбытовые!F170+Цены!$D$3+Цены!$G$3</f>
        <v>5351.2759999999998</v>
      </c>
      <c r="G296" s="8">
        <f>'Цены 2'!G11+Сбытовые!G170+Цены!$D$3+Цены!$G$3</f>
        <v>5391.8960000000006</v>
      </c>
      <c r="H296" s="8">
        <f>'Цены 2'!H11+Сбытовые!H170+Цены!$D$3+Цены!$G$3</f>
        <v>5429.5660000000007</v>
      </c>
      <c r="I296" s="8">
        <f>'Цены 2'!I11+Сбытовые!I170+Цены!$D$3+Цены!$G$3</f>
        <v>5539.326</v>
      </c>
      <c r="J296" s="8">
        <f>'Цены 2'!J11+Сбытовые!J170+Цены!$D$3+Цены!$G$3</f>
        <v>5730.2960000000003</v>
      </c>
      <c r="K296" s="8">
        <f>'Цены 2'!K11+Сбытовые!K170+Цены!$D$3+Цены!$G$3</f>
        <v>6185.116</v>
      </c>
      <c r="L296" s="8">
        <f>'Цены 2'!L11+Сбытовые!L170+Цены!$D$3+Цены!$G$3</f>
        <v>6206.6059999999998</v>
      </c>
      <c r="M296" s="8">
        <f>'Цены 2'!M11+Сбытовые!M170+Цены!$D$3+Цены!$G$3</f>
        <v>6203.7759999999998</v>
      </c>
      <c r="N296" s="8">
        <f>'Цены 2'!N11+Сбытовые!N170+Цены!$D$3+Цены!$G$3</f>
        <v>6179.3559999999998</v>
      </c>
      <c r="O296" s="8">
        <f>'Цены 2'!O11+Сбытовые!O170+Цены!$D$3+Цены!$G$3</f>
        <v>6171.9660000000003</v>
      </c>
      <c r="P296" s="8">
        <f>'Цены 2'!P11+Сбытовые!P170+Цены!$D$3+Цены!$G$3</f>
        <v>6176.2860000000001</v>
      </c>
      <c r="Q296" s="8">
        <f>'Цены 2'!Q11+Сбытовые!Q170+Цены!$D$3+Цены!$G$3</f>
        <v>6182.2560000000003</v>
      </c>
      <c r="R296" s="8">
        <f>'Цены 2'!R11+Сбытовые!R170+Цены!$D$3+Цены!$G$3</f>
        <v>6206.866</v>
      </c>
      <c r="S296" s="8">
        <f>'Цены 2'!S11+Сбытовые!S170+Цены!$D$3+Цены!$G$3</f>
        <v>6235.4459999999999</v>
      </c>
      <c r="T296" s="8">
        <f>'Цены 2'!T11+Сбытовые!T170+Цены!$D$3+Цены!$G$3</f>
        <v>6255.8860000000004</v>
      </c>
      <c r="U296" s="8">
        <f>'Цены 2'!U11+Сбытовые!U170+Цены!$D$3+Цены!$G$3</f>
        <v>6244.2060000000001</v>
      </c>
      <c r="V296" s="8">
        <f>'Цены 2'!V11+Сбытовые!V170+Цены!$D$3+Цены!$G$3</f>
        <v>6242.866</v>
      </c>
      <c r="W296" s="8">
        <f>'Цены 2'!W11+Сбытовые!W170+Цены!$D$3+Цены!$G$3</f>
        <v>6232.2160000000003</v>
      </c>
      <c r="X296" s="8">
        <f>'Цены 2'!X11+Сбытовые!X170+Цены!$D$3+Цены!$G$3</f>
        <v>5745.0659999999998</v>
      </c>
      <c r="Y296" s="8">
        <f>'Цены 2'!Y11+Сбытовые!Y170+Цены!$D$3+Цены!$G$3</f>
        <v>5637.866</v>
      </c>
    </row>
    <row r="297" spans="1:25" x14ac:dyDescent="0.25">
      <c r="A297" s="7">
        <v>7</v>
      </c>
      <c r="B297" s="8">
        <f>'Цены 2'!B12+Сбытовые!B171+Цены!$D$3+Цены!$G$3</f>
        <v>5398.866</v>
      </c>
      <c r="C297" s="8">
        <f>'Цены 2'!C12+Сбытовые!C171+Цены!$D$3+Цены!$G$3</f>
        <v>5257.2260000000006</v>
      </c>
      <c r="D297" s="8">
        <f>'Цены 2'!D12+Сбытовые!D171+Цены!$D$3+Цены!$G$3</f>
        <v>5255.0360000000001</v>
      </c>
      <c r="E297" s="8">
        <f>'Цены 2'!E12+Сбытовые!E171+Цены!$D$3+Цены!$G$3</f>
        <v>5122.0360000000001</v>
      </c>
      <c r="F297" s="8">
        <f>'Цены 2'!F12+Сбытовые!F171+Цены!$D$3+Цены!$G$3</f>
        <v>5313.8460000000005</v>
      </c>
      <c r="G297" s="8">
        <f>'Цены 2'!G12+Сбытовые!G171+Цены!$D$3+Цены!$G$3</f>
        <v>5395.4260000000004</v>
      </c>
      <c r="H297" s="8">
        <f>'Цены 2'!H12+Сбытовые!H171+Цены!$D$3+Цены!$G$3</f>
        <v>5526.6059999999998</v>
      </c>
      <c r="I297" s="8">
        <f>'Цены 2'!I12+Сбытовые!I171+Цены!$D$3+Цены!$G$3</f>
        <v>5818.8559999999998</v>
      </c>
      <c r="J297" s="8">
        <f>'Цены 2'!J12+Сбытовые!J171+Цены!$D$3+Цены!$G$3</f>
        <v>6230.8360000000002</v>
      </c>
      <c r="K297" s="8">
        <f>'Цены 2'!K12+Сбытовые!K171+Цены!$D$3+Цены!$G$3</f>
        <v>6299.7360000000008</v>
      </c>
      <c r="L297" s="8">
        <f>'Цены 2'!L12+Сбытовые!L171+Цены!$D$3+Цены!$G$3</f>
        <v>6310.6560000000009</v>
      </c>
      <c r="M297" s="8">
        <f>'Цены 2'!M12+Сбытовые!M171+Цены!$D$3+Цены!$G$3</f>
        <v>6292.5660000000007</v>
      </c>
      <c r="N297" s="8">
        <f>'Цены 2'!N12+Сбытовые!N171+Цены!$D$3+Цены!$G$3</f>
        <v>6261.7460000000001</v>
      </c>
      <c r="O297" s="8">
        <f>'Цены 2'!O12+Сбытовые!O171+Цены!$D$3+Цены!$G$3</f>
        <v>6272.326</v>
      </c>
      <c r="P297" s="8">
        <f>'Цены 2'!P12+Сбытовые!P171+Цены!$D$3+Цены!$G$3</f>
        <v>6267.3760000000002</v>
      </c>
      <c r="Q297" s="8">
        <f>'Цены 2'!Q12+Сбытовые!Q171+Цены!$D$3+Цены!$G$3</f>
        <v>6276.3559999999998</v>
      </c>
      <c r="R297" s="8">
        <f>'Цены 2'!R12+Сбытовые!R171+Цены!$D$3+Цены!$G$3</f>
        <v>6290.8960000000006</v>
      </c>
      <c r="S297" s="8">
        <f>'Цены 2'!S12+Сбытовые!S171+Цены!$D$3+Цены!$G$3</f>
        <v>6312.4459999999999</v>
      </c>
      <c r="T297" s="8">
        <f>'Цены 2'!T12+Сбытовые!T171+Цены!$D$3+Цены!$G$3</f>
        <v>6348.2759999999998</v>
      </c>
      <c r="U297" s="8">
        <f>'Цены 2'!U12+Сбытовые!U171+Цены!$D$3+Цены!$G$3</f>
        <v>6358.5660000000007</v>
      </c>
      <c r="V297" s="8">
        <f>'Цены 2'!V12+Сбытовые!V171+Цены!$D$3+Цены!$G$3</f>
        <v>6299.3060000000005</v>
      </c>
      <c r="W297" s="8">
        <f>'Цены 2'!W12+Сбытовые!W171+Цены!$D$3+Цены!$G$3</f>
        <v>6246.3060000000005</v>
      </c>
      <c r="X297" s="8">
        <f>'Цены 2'!X12+Сбытовые!X171+Цены!$D$3+Цены!$G$3</f>
        <v>5750.8860000000004</v>
      </c>
      <c r="Y297" s="8">
        <f>'Цены 2'!Y12+Сбытовые!Y171+Цены!$D$3+Цены!$G$3</f>
        <v>5524.2460000000001</v>
      </c>
    </row>
    <row r="298" spans="1:25" x14ac:dyDescent="0.25">
      <c r="A298" s="7">
        <v>8</v>
      </c>
      <c r="B298" s="8">
        <f>'Цены 2'!B13+Сбытовые!B172+Цены!$D$3+Цены!$G$3</f>
        <v>5359.9660000000003</v>
      </c>
      <c r="C298" s="8">
        <f>'Цены 2'!C13+Сбытовые!C172+Цены!$D$3+Цены!$G$3</f>
        <v>5047.0560000000005</v>
      </c>
      <c r="D298" s="8">
        <f>'Цены 2'!D13+Сбытовые!D172+Цены!$D$3+Цены!$G$3</f>
        <v>4990.2359999999999</v>
      </c>
      <c r="E298" s="8">
        <f>'Цены 2'!E13+Сбытовые!E172+Цены!$D$3+Цены!$G$3</f>
        <v>4963.9059999999999</v>
      </c>
      <c r="F298" s="8">
        <f>'Цены 2'!F13+Сбытовые!F172+Цены!$D$3+Цены!$G$3</f>
        <v>5263.1260000000002</v>
      </c>
      <c r="G298" s="8">
        <f>'Цены 2'!G13+Сбытовые!G172+Цены!$D$3+Цены!$G$3</f>
        <v>5358.326</v>
      </c>
      <c r="H298" s="8">
        <f>'Цены 2'!H13+Сбытовые!H172+Цены!$D$3+Цены!$G$3</f>
        <v>5540.9359999999997</v>
      </c>
      <c r="I298" s="8">
        <f>'Цены 2'!I13+Сбытовые!I172+Цены!$D$3+Цены!$G$3</f>
        <v>5827.076</v>
      </c>
      <c r="J298" s="8">
        <f>'Цены 2'!J13+Сбытовые!J172+Цены!$D$3+Цены!$G$3</f>
        <v>6241.366</v>
      </c>
      <c r="K298" s="8">
        <f>'Цены 2'!K13+Сбытовые!K172+Цены!$D$3+Цены!$G$3</f>
        <v>6308.1660000000002</v>
      </c>
      <c r="L298" s="8">
        <f>'Цены 2'!L13+Сбытовые!L172+Цены!$D$3+Цены!$G$3</f>
        <v>6302.8460000000005</v>
      </c>
      <c r="M298" s="8">
        <f>'Цены 2'!M13+Сбытовые!M172+Цены!$D$3+Цены!$G$3</f>
        <v>6286.2659999999996</v>
      </c>
      <c r="N298" s="8">
        <f>'Цены 2'!N13+Сбытовые!N172+Цены!$D$3+Цены!$G$3</f>
        <v>6266.2460000000001</v>
      </c>
      <c r="O298" s="8">
        <f>'Цены 2'!O13+Сбытовые!O172+Цены!$D$3+Цены!$G$3</f>
        <v>6279.9459999999999</v>
      </c>
      <c r="P298" s="8">
        <f>'Цены 2'!P13+Сбытовые!P172+Цены!$D$3+Цены!$G$3</f>
        <v>6289.3559999999998</v>
      </c>
      <c r="Q298" s="8">
        <f>'Цены 2'!Q13+Сбытовые!Q172+Цены!$D$3+Цены!$G$3</f>
        <v>6298.4060000000009</v>
      </c>
      <c r="R298" s="8">
        <f>'Цены 2'!R13+Сбытовые!R172+Цены!$D$3+Цены!$G$3</f>
        <v>6304.6660000000002</v>
      </c>
      <c r="S298" s="8">
        <f>'Цены 2'!S13+Сбытовые!S172+Цены!$D$3+Цены!$G$3</f>
        <v>6305.2260000000006</v>
      </c>
      <c r="T298" s="8">
        <f>'Цены 2'!T13+Сбытовые!T172+Цены!$D$3+Цены!$G$3</f>
        <v>6339.1460000000006</v>
      </c>
      <c r="U298" s="8">
        <f>'Цены 2'!U13+Сбытовые!U172+Цены!$D$3+Цены!$G$3</f>
        <v>6340.6660000000002</v>
      </c>
      <c r="V298" s="8">
        <f>'Цены 2'!V13+Сбытовые!V172+Цены!$D$3+Цены!$G$3</f>
        <v>6282.1859999999997</v>
      </c>
      <c r="W298" s="8">
        <f>'Цены 2'!W13+Сбытовые!W172+Цены!$D$3+Цены!$G$3</f>
        <v>6209.616</v>
      </c>
      <c r="X298" s="8">
        <f>'Цены 2'!X13+Сбытовые!X172+Цены!$D$3+Цены!$G$3</f>
        <v>5721.5860000000002</v>
      </c>
      <c r="Y298" s="8">
        <f>'Цены 2'!Y13+Сбытовые!Y172+Цены!$D$3+Цены!$G$3</f>
        <v>5514.1559999999999</v>
      </c>
    </row>
    <row r="299" spans="1:25" x14ac:dyDescent="0.25">
      <c r="A299" s="7">
        <v>9</v>
      </c>
      <c r="B299" s="8">
        <f>'Цены 2'!B14+Сбытовые!B173+Цены!$D$3+Цены!$G$3</f>
        <v>5399.9359999999997</v>
      </c>
      <c r="C299" s="8">
        <f>'Цены 2'!C14+Сбытовые!C173+Цены!$D$3+Цены!$G$3</f>
        <v>5315.3559999999998</v>
      </c>
      <c r="D299" s="8">
        <f>'Цены 2'!D14+Сбытовые!D173+Цены!$D$3+Цены!$G$3</f>
        <v>5230.5860000000002</v>
      </c>
      <c r="E299" s="8">
        <f>'Цены 2'!E14+Сбытовые!E173+Цены!$D$3+Цены!$G$3</f>
        <v>5081.6460000000006</v>
      </c>
      <c r="F299" s="8">
        <f>'Цены 2'!F14+Сбытовые!F173+Цены!$D$3+Цены!$G$3</f>
        <v>5328.7560000000003</v>
      </c>
      <c r="G299" s="8">
        <f>'Цены 2'!G14+Сбытовые!G173+Цены!$D$3+Цены!$G$3</f>
        <v>5435.1260000000002</v>
      </c>
      <c r="H299" s="8">
        <f>'Цены 2'!H14+Сбытовые!H173+Цены!$D$3+Цены!$G$3</f>
        <v>5635.2960000000003</v>
      </c>
      <c r="I299" s="8">
        <f>'Цены 2'!I14+Сбытовые!I173+Цены!$D$3+Цены!$G$3</f>
        <v>5950.8860000000004</v>
      </c>
      <c r="J299" s="8">
        <f>'Цены 2'!J14+Сбытовые!J173+Цены!$D$3+Цены!$G$3</f>
        <v>6325.9160000000002</v>
      </c>
      <c r="K299" s="8">
        <f>'Цены 2'!K14+Сбытовые!K173+Цены!$D$3+Цены!$G$3</f>
        <v>6425.7659999999996</v>
      </c>
      <c r="L299" s="8">
        <f>'Цены 2'!L14+Сбытовые!L173+Цены!$D$3+Цены!$G$3</f>
        <v>6424.6760000000004</v>
      </c>
      <c r="M299" s="8">
        <f>'Цены 2'!M14+Сбытовые!M173+Цены!$D$3+Цены!$G$3</f>
        <v>6415.0960000000005</v>
      </c>
      <c r="N299" s="8">
        <f>'Цены 2'!N14+Сбытовые!N173+Цены!$D$3+Цены!$G$3</f>
        <v>6404.4560000000001</v>
      </c>
      <c r="O299" s="8">
        <f>'Цены 2'!O14+Сбытовые!O173+Цены!$D$3+Цены!$G$3</f>
        <v>6400.8460000000005</v>
      </c>
      <c r="P299" s="8">
        <f>'Цены 2'!P14+Сбытовые!P173+Цены!$D$3+Цены!$G$3</f>
        <v>6410.3960000000006</v>
      </c>
      <c r="Q299" s="8">
        <f>'Цены 2'!Q14+Сбытовые!Q173+Цены!$D$3+Цены!$G$3</f>
        <v>6412.2860000000001</v>
      </c>
      <c r="R299" s="8">
        <f>'Цены 2'!R14+Сбытовые!R173+Цены!$D$3+Цены!$G$3</f>
        <v>6417.6859999999997</v>
      </c>
      <c r="S299" s="8">
        <f>'Цены 2'!S14+Сбытовые!S173+Цены!$D$3+Цены!$G$3</f>
        <v>6450.7860000000001</v>
      </c>
      <c r="T299" s="8">
        <f>'Цены 2'!T14+Сбытовые!T173+Цены!$D$3+Цены!$G$3</f>
        <v>6472.3559999999998</v>
      </c>
      <c r="U299" s="8">
        <f>'Цены 2'!U14+Сбытовые!U173+Цены!$D$3+Цены!$G$3</f>
        <v>6448.1859999999997</v>
      </c>
      <c r="V299" s="8">
        <f>'Цены 2'!V14+Сбытовые!V173+Цены!$D$3+Цены!$G$3</f>
        <v>6430.2860000000001</v>
      </c>
      <c r="W299" s="8">
        <f>'Цены 2'!W14+Сбытовые!W173+Цены!$D$3+Цены!$G$3</f>
        <v>6329.2360000000008</v>
      </c>
      <c r="X299" s="8">
        <f>'Цены 2'!X14+Сбытовые!X173+Цены!$D$3+Цены!$G$3</f>
        <v>6031.8559999999998</v>
      </c>
      <c r="Y299" s="8">
        <f>'Цены 2'!Y14+Сбытовые!Y173+Цены!$D$3+Цены!$G$3</f>
        <v>5609.0560000000005</v>
      </c>
    </row>
    <row r="300" spans="1:25" x14ac:dyDescent="0.25">
      <c r="A300" s="7">
        <v>10</v>
      </c>
      <c r="B300" s="8">
        <f>'Цены 2'!B15+Сбытовые!B174+Цены!$D$3+Цены!$G$3</f>
        <v>5431.6559999999999</v>
      </c>
      <c r="C300" s="8">
        <f>'Цены 2'!C15+Сбытовые!C174+Цены!$D$3+Цены!$G$3</f>
        <v>5331.2659999999996</v>
      </c>
      <c r="D300" s="8">
        <f>'Цены 2'!D15+Сбытовые!D174+Цены!$D$3+Цены!$G$3</f>
        <v>5279.1260000000002</v>
      </c>
      <c r="E300" s="8">
        <f>'Цены 2'!E15+Сбытовые!E174+Цены!$D$3+Цены!$G$3</f>
        <v>5014.366</v>
      </c>
      <c r="F300" s="8">
        <f>'Цены 2'!F15+Сбытовые!F174+Цены!$D$3+Цены!$G$3</f>
        <v>5328.5960000000005</v>
      </c>
      <c r="G300" s="8">
        <f>'Цены 2'!G15+Сбытовые!G174+Цены!$D$3+Цены!$G$3</f>
        <v>5461.6760000000004</v>
      </c>
      <c r="H300" s="8">
        <f>'Цены 2'!H15+Сбытовые!H174+Цены!$D$3+Цены!$G$3</f>
        <v>5688.9160000000002</v>
      </c>
      <c r="I300" s="8">
        <f>'Цены 2'!I15+Сбытовые!I174+Цены!$D$3+Цены!$G$3</f>
        <v>6086.5460000000003</v>
      </c>
      <c r="J300" s="8">
        <f>'Цены 2'!J15+Сбытовые!J174+Цены!$D$3+Цены!$G$3</f>
        <v>6340.5660000000007</v>
      </c>
      <c r="K300" s="8">
        <f>'Цены 2'!K15+Сбытовые!K174+Цены!$D$3+Цены!$G$3</f>
        <v>6392.4760000000006</v>
      </c>
      <c r="L300" s="8">
        <f>'Цены 2'!L15+Сбытовые!L174+Цены!$D$3+Цены!$G$3</f>
        <v>6410.8960000000006</v>
      </c>
      <c r="M300" s="8">
        <f>'Цены 2'!M15+Сбытовые!M174+Цены!$D$3+Цены!$G$3</f>
        <v>6395.6460000000006</v>
      </c>
      <c r="N300" s="8">
        <f>'Цены 2'!N15+Сбытовые!N174+Цены!$D$3+Цены!$G$3</f>
        <v>6350.4160000000002</v>
      </c>
      <c r="O300" s="8">
        <f>'Цены 2'!O15+Сбытовые!O174+Цены!$D$3+Цены!$G$3</f>
        <v>6365.1360000000004</v>
      </c>
      <c r="P300" s="8">
        <f>'Цены 2'!P15+Сбытовые!P174+Цены!$D$3+Цены!$G$3</f>
        <v>6383.2960000000003</v>
      </c>
      <c r="Q300" s="8">
        <f>'Цены 2'!Q15+Сбытовые!Q174+Цены!$D$3+Цены!$G$3</f>
        <v>6398.9560000000001</v>
      </c>
      <c r="R300" s="8">
        <f>'Цены 2'!R15+Сбытовые!R174+Цены!$D$3+Цены!$G$3</f>
        <v>6411.5960000000005</v>
      </c>
      <c r="S300" s="8">
        <f>'Цены 2'!S15+Сбытовые!S174+Цены!$D$3+Цены!$G$3</f>
        <v>6455.8760000000002</v>
      </c>
      <c r="T300" s="8">
        <f>'Цены 2'!T15+Сбытовые!T174+Цены!$D$3+Цены!$G$3</f>
        <v>6479.0360000000001</v>
      </c>
      <c r="U300" s="8">
        <f>'Цены 2'!U15+Сбытовые!U174+Цены!$D$3+Цены!$G$3</f>
        <v>6470.5060000000003</v>
      </c>
      <c r="V300" s="8">
        <f>'Цены 2'!V15+Сбытовые!V174+Цены!$D$3+Цены!$G$3</f>
        <v>6439.2360000000008</v>
      </c>
      <c r="W300" s="8">
        <f>'Цены 2'!W15+Сбытовые!W174+Цены!$D$3+Цены!$G$3</f>
        <v>6359.9860000000008</v>
      </c>
      <c r="X300" s="8">
        <f>'Цены 2'!X15+Сбытовые!X174+Цены!$D$3+Цены!$G$3</f>
        <v>5812.8060000000005</v>
      </c>
      <c r="Y300" s="8">
        <f>'Цены 2'!Y15+Сбытовые!Y174+Цены!$D$3+Цены!$G$3</f>
        <v>5556.6460000000006</v>
      </c>
    </row>
    <row r="301" spans="1:25" x14ac:dyDescent="0.25">
      <c r="A301" s="7">
        <v>11</v>
      </c>
      <c r="B301" s="8">
        <f>'Цены 2'!B16+Сбытовые!B175+Цены!$D$3+Цены!$G$3</f>
        <v>5424.4059999999999</v>
      </c>
      <c r="C301" s="8">
        <f>'Цены 2'!C16+Сбытовые!C175+Цены!$D$3+Цены!$G$3</f>
        <v>5336.4960000000001</v>
      </c>
      <c r="D301" s="8">
        <f>'Цены 2'!D16+Сбытовые!D175+Цены!$D$3+Цены!$G$3</f>
        <v>5205.9160000000002</v>
      </c>
      <c r="E301" s="8">
        <f>'Цены 2'!E16+Сбытовые!E175+Цены!$D$3+Цены!$G$3</f>
        <v>4976.3360000000002</v>
      </c>
      <c r="F301" s="8">
        <f>'Цены 2'!F16+Сбытовые!F175+Цены!$D$3+Цены!$G$3</f>
        <v>5332.1059999999998</v>
      </c>
      <c r="G301" s="8">
        <f>'Цены 2'!G16+Сбытовые!G175+Цены!$D$3+Цены!$G$3</f>
        <v>5506.7160000000003</v>
      </c>
      <c r="H301" s="8">
        <f>'Цены 2'!H16+Сбытовые!H175+Цены!$D$3+Цены!$G$3</f>
        <v>5792.6559999999999</v>
      </c>
      <c r="I301" s="8">
        <f>'Цены 2'!I16+Сбытовые!I175+Цены!$D$3+Цены!$G$3</f>
        <v>6237.076</v>
      </c>
      <c r="J301" s="8">
        <f>'Цены 2'!J16+Сбытовые!J175+Цены!$D$3+Цены!$G$3</f>
        <v>6425.8559999999998</v>
      </c>
      <c r="K301" s="8">
        <f>'Цены 2'!K16+Сбытовые!K175+Цены!$D$3+Цены!$G$3</f>
        <v>6457.2060000000001</v>
      </c>
      <c r="L301" s="8">
        <f>'Цены 2'!L16+Сбытовые!L175+Цены!$D$3+Цены!$G$3</f>
        <v>6453.2160000000003</v>
      </c>
      <c r="M301" s="8">
        <f>'Цены 2'!M16+Сбытовые!M175+Цены!$D$3+Цены!$G$3</f>
        <v>6441.9359999999997</v>
      </c>
      <c r="N301" s="8">
        <f>'Цены 2'!N16+Сбытовые!N175+Цены!$D$3+Цены!$G$3</f>
        <v>6411.1959999999999</v>
      </c>
      <c r="O301" s="8">
        <f>'Цены 2'!O16+Сбытовые!O175+Цены!$D$3+Цены!$G$3</f>
        <v>6421.1760000000004</v>
      </c>
      <c r="P301" s="8">
        <f>'Цены 2'!P16+Сбытовые!P175+Цены!$D$3+Цены!$G$3</f>
        <v>6426.6760000000004</v>
      </c>
      <c r="Q301" s="8">
        <f>'Цены 2'!Q16+Сбытовые!Q175+Цены!$D$3+Цены!$G$3</f>
        <v>6430.6059999999998</v>
      </c>
      <c r="R301" s="8">
        <f>'Цены 2'!R16+Сбытовые!R175+Цены!$D$3+Цены!$G$3</f>
        <v>6438.3460000000005</v>
      </c>
      <c r="S301" s="8">
        <f>'Цены 2'!S16+Сбытовые!S175+Цены!$D$3+Цены!$G$3</f>
        <v>6473.1360000000004</v>
      </c>
      <c r="T301" s="8">
        <f>'Цены 2'!T16+Сбытовые!T175+Цены!$D$3+Цены!$G$3</f>
        <v>6493.0860000000002</v>
      </c>
      <c r="U301" s="8">
        <f>'Цены 2'!U16+Сбытовые!U175+Цены!$D$3+Цены!$G$3</f>
        <v>6471.4660000000003</v>
      </c>
      <c r="V301" s="8">
        <f>'Цены 2'!V16+Сбытовые!V175+Цены!$D$3+Цены!$G$3</f>
        <v>6460.616</v>
      </c>
      <c r="W301" s="8">
        <f>'Цены 2'!W16+Сбытовые!W175+Цены!$D$3+Цены!$G$3</f>
        <v>6425.8860000000004</v>
      </c>
      <c r="X301" s="8">
        <f>'Цены 2'!X16+Сбытовые!X175+Цены!$D$3+Цены!$G$3</f>
        <v>6208.616</v>
      </c>
      <c r="Y301" s="8">
        <f>'Цены 2'!Y16+Сбытовые!Y175+Цены!$D$3+Цены!$G$3</f>
        <v>5650.7260000000006</v>
      </c>
    </row>
    <row r="302" spans="1:25" x14ac:dyDescent="0.25">
      <c r="A302" s="7">
        <v>12</v>
      </c>
      <c r="B302" s="8">
        <f>'Цены 2'!B17+Сбытовые!B176+Цены!$D$3+Цены!$G$3</f>
        <v>5508.1859999999997</v>
      </c>
      <c r="C302" s="8">
        <f>'Цены 2'!C17+Сбытовые!C176+Цены!$D$3+Цены!$G$3</f>
        <v>5383.1760000000004</v>
      </c>
      <c r="D302" s="8">
        <f>'Цены 2'!D17+Сбытовые!D176+Цены!$D$3+Цены!$G$3</f>
        <v>5333.366</v>
      </c>
      <c r="E302" s="8">
        <f>'Цены 2'!E17+Сбытовые!E176+Цены!$D$3+Цены!$G$3</f>
        <v>5303.8360000000002</v>
      </c>
      <c r="F302" s="8">
        <f>'Цены 2'!F17+Сбытовые!F176+Цены!$D$3+Цены!$G$3</f>
        <v>5327.2659999999996</v>
      </c>
      <c r="G302" s="8">
        <f>'Цены 2'!G17+Сбытовые!G176+Цены!$D$3+Цены!$G$3</f>
        <v>5392.7759999999998</v>
      </c>
      <c r="H302" s="8">
        <f>'Цены 2'!H17+Сбытовые!H176+Цены!$D$3+Цены!$G$3</f>
        <v>5509.8860000000004</v>
      </c>
      <c r="I302" s="8">
        <f>'Цены 2'!I17+Сбытовые!I176+Цены!$D$3+Цены!$G$3</f>
        <v>5628.0360000000001</v>
      </c>
      <c r="J302" s="8">
        <f>'Цены 2'!J17+Сбытовые!J176+Цены!$D$3+Цены!$G$3</f>
        <v>6218.7360000000008</v>
      </c>
      <c r="K302" s="8">
        <f>'Цены 2'!K17+Сбытовые!K176+Цены!$D$3+Цены!$G$3</f>
        <v>6322.9459999999999</v>
      </c>
      <c r="L302" s="8">
        <f>'Цены 2'!L17+Сбытовые!L176+Цены!$D$3+Цены!$G$3</f>
        <v>6338.3060000000005</v>
      </c>
      <c r="M302" s="8">
        <f>'Цены 2'!M17+Сбытовые!M176+Цены!$D$3+Цены!$G$3</f>
        <v>6334.2460000000001</v>
      </c>
      <c r="N302" s="8">
        <f>'Цены 2'!N17+Сбытовые!N176+Цены!$D$3+Цены!$G$3</f>
        <v>6319.1059999999998</v>
      </c>
      <c r="O302" s="8">
        <f>'Цены 2'!O17+Сбытовые!O176+Цены!$D$3+Цены!$G$3</f>
        <v>6302.6660000000002</v>
      </c>
      <c r="P302" s="8">
        <f>'Цены 2'!P17+Сбытовые!P176+Цены!$D$3+Цены!$G$3</f>
        <v>6313.1560000000009</v>
      </c>
      <c r="Q302" s="8">
        <f>'Цены 2'!Q17+Сбытовые!Q176+Цены!$D$3+Цены!$G$3</f>
        <v>6331.6959999999999</v>
      </c>
      <c r="R302" s="8">
        <f>'Цены 2'!R17+Сбытовые!R176+Цены!$D$3+Цены!$G$3</f>
        <v>6369.616</v>
      </c>
      <c r="S302" s="8">
        <f>'Цены 2'!S17+Сбытовые!S176+Цены!$D$3+Цены!$G$3</f>
        <v>6433.7860000000001</v>
      </c>
      <c r="T302" s="8">
        <f>'Цены 2'!T17+Сбытовые!T176+Цены!$D$3+Цены!$G$3</f>
        <v>6460.0159999999996</v>
      </c>
      <c r="U302" s="8">
        <f>'Цены 2'!U17+Сбытовые!U176+Цены!$D$3+Цены!$G$3</f>
        <v>6443.0060000000003</v>
      </c>
      <c r="V302" s="8">
        <f>'Цены 2'!V17+Сбытовые!V176+Цены!$D$3+Цены!$G$3</f>
        <v>6393.4260000000004</v>
      </c>
      <c r="W302" s="8">
        <f>'Цены 2'!W17+Сбытовые!W176+Цены!$D$3+Цены!$G$3</f>
        <v>6352.116</v>
      </c>
      <c r="X302" s="8">
        <f>'Цены 2'!X17+Сбытовые!X176+Цены!$D$3+Цены!$G$3</f>
        <v>6305.2659999999996</v>
      </c>
      <c r="Y302" s="8">
        <f>'Цены 2'!Y17+Сбытовые!Y176+Цены!$D$3+Цены!$G$3</f>
        <v>5688.7260000000006</v>
      </c>
    </row>
    <row r="303" spans="1:25" x14ac:dyDescent="0.25">
      <c r="A303" s="7">
        <v>13</v>
      </c>
      <c r="B303" s="8">
        <f>'Цены 2'!B18+Сбытовые!B177+Цены!$D$3+Цены!$G$3</f>
        <v>5377.8160000000007</v>
      </c>
      <c r="C303" s="8">
        <f>'Цены 2'!C18+Сбытовые!C177+Цены!$D$3+Цены!$G$3</f>
        <v>5296.1660000000002</v>
      </c>
      <c r="D303" s="8">
        <f>'Цены 2'!D18+Сбытовые!D177+Цены!$D$3+Цены!$G$3</f>
        <v>4805.4059999999999</v>
      </c>
      <c r="E303" s="8">
        <f>'Цены 2'!E18+Сбытовые!E177+Цены!$D$3+Цены!$G$3</f>
        <v>4714.6059999999998</v>
      </c>
      <c r="F303" s="8">
        <f>'Цены 2'!F18+Сбытовые!F177+Цены!$D$3+Цены!$G$3</f>
        <v>4783.1260000000002</v>
      </c>
      <c r="G303" s="8">
        <f>'Цены 2'!G18+Сбытовые!G177+Цены!$D$3+Цены!$G$3</f>
        <v>4942.1260000000002</v>
      </c>
      <c r="H303" s="8">
        <f>'Цены 2'!H18+Сбытовые!H177+Цены!$D$3+Цены!$G$3</f>
        <v>5041.0259999999998</v>
      </c>
      <c r="I303" s="8">
        <f>'Цены 2'!I18+Сбытовые!I177+Цены!$D$3+Цены!$G$3</f>
        <v>5334.4560000000001</v>
      </c>
      <c r="J303" s="8">
        <f>'Цены 2'!J18+Сбытовые!J177+Цены!$D$3+Цены!$G$3</f>
        <v>5581.8360000000002</v>
      </c>
      <c r="K303" s="8">
        <f>'Цены 2'!K18+Сбытовые!K177+Цены!$D$3+Цены!$G$3</f>
        <v>5802.4059999999999</v>
      </c>
      <c r="L303" s="8">
        <f>'Цены 2'!L18+Сбытовые!L177+Цены!$D$3+Цены!$G$3</f>
        <v>5876.7659999999996</v>
      </c>
      <c r="M303" s="8">
        <f>'Цены 2'!M18+Сбытовые!M177+Цены!$D$3+Цены!$G$3</f>
        <v>5879.3559999999998</v>
      </c>
      <c r="N303" s="8">
        <f>'Цены 2'!N18+Сбытовые!N177+Цены!$D$3+Цены!$G$3</f>
        <v>5866.6760000000004</v>
      </c>
      <c r="O303" s="8">
        <f>'Цены 2'!O18+Сбытовые!O177+Цены!$D$3+Цены!$G$3</f>
        <v>5871.9359999999997</v>
      </c>
      <c r="P303" s="8">
        <f>'Цены 2'!P18+Сбытовые!P177+Цены!$D$3+Цены!$G$3</f>
        <v>5866.8360000000002</v>
      </c>
      <c r="Q303" s="8">
        <f>'Цены 2'!Q18+Сбытовые!Q177+Цены!$D$3+Цены!$G$3</f>
        <v>5881.9560000000001</v>
      </c>
      <c r="R303" s="8">
        <f>'Цены 2'!R18+Сбытовые!R177+Цены!$D$3+Цены!$G$3</f>
        <v>5901.1559999999999</v>
      </c>
      <c r="S303" s="8">
        <f>'Цены 2'!S18+Сбытовые!S177+Цены!$D$3+Цены!$G$3</f>
        <v>6085.9459999999999</v>
      </c>
      <c r="T303" s="8">
        <f>'Цены 2'!T18+Сбытовые!T177+Цены!$D$3+Цены!$G$3</f>
        <v>6113.6859999999997</v>
      </c>
      <c r="U303" s="8">
        <f>'Цены 2'!U18+Сбытовые!U177+Цены!$D$3+Цены!$G$3</f>
        <v>6364.0560000000005</v>
      </c>
      <c r="V303" s="8">
        <f>'Цены 2'!V18+Сбытовые!V177+Цены!$D$3+Цены!$G$3</f>
        <v>6074.8559999999998</v>
      </c>
      <c r="W303" s="8">
        <f>'Цены 2'!W18+Сбытовые!W177+Цены!$D$3+Цены!$G$3</f>
        <v>5951.1559999999999</v>
      </c>
      <c r="X303" s="8">
        <f>'Цены 2'!X18+Сбытовые!X177+Цены!$D$3+Цены!$G$3</f>
        <v>5701.9459999999999</v>
      </c>
      <c r="Y303" s="8">
        <f>'Цены 2'!Y18+Сбытовые!Y177+Цены!$D$3+Цены!$G$3</f>
        <v>5561.2260000000006</v>
      </c>
    </row>
    <row r="304" spans="1:25" x14ac:dyDescent="0.25">
      <c r="A304" s="7">
        <v>14</v>
      </c>
      <c r="B304" s="8">
        <f>'Цены 2'!B19+Сбытовые!B178+Цены!$D$3+Цены!$G$3</f>
        <v>5333.1760000000004</v>
      </c>
      <c r="C304" s="8">
        <f>'Цены 2'!C19+Сбытовые!C178+Цены!$D$3+Цены!$G$3</f>
        <v>5255.9059999999999</v>
      </c>
      <c r="D304" s="8">
        <f>'Цены 2'!D19+Сбытовые!D178+Цены!$D$3+Цены!$G$3</f>
        <v>4647.8360000000002</v>
      </c>
      <c r="E304" s="8">
        <f>'Цены 2'!E19+Сбытовые!E178+Цены!$D$3+Цены!$G$3</f>
        <v>4618.1859999999997</v>
      </c>
      <c r="F304" s="8">
        <f>'Цены 2'!F19+Сбытовые!F178+Цены!$D$3+Цены!$G$3</f>
        <v>4913.3460000000005</v>
      </c>
      <c r="G304" s="8">
        <f>'Цены 2'!G19+Сбытовые!G178+Цены!$D$3+Цены!$G$3</f>
        <v>5328.5960000000005</v>
      </c>
      <c r="H304" s="8">
        <f>'Цены 2'!H19+Сбытовые!H178+Цены!$D$3+Цены!$G$3</f>
        <v>5541.2160000000003</v>
      </c>
      <c r="I304" s="8">
        <f>'Цены 2'!I19+Сбытовые!I178+Цены!$D$3+Цены!$G$3</f>
        <v>5968.7460000000001</v>
      </c>
      <c r="J304" s="8">
        <f>'Цены 2'!J19+Сбытовые!J178+Цены!$D$3+Цены!$G$3</f>
        <v>6355.4359999999997</v>
      </c>
      <c r="K304" s="8">
        <f>'Цены 2'!K19+Сбытовые!K178+Цены!$D$3+Цены!$G$3</f>
        <v>6456.9060000000009</v>
      </c>
      <c r="L304" s="8">
        <f>'Цены 2'!L19+Сбытовые!L178+Цены!$D$3+Цены!$G$3</f>
        <v>6457.7560000000003</v>
      </c>
      <c r="M304" s="8">
        <f>'Цены 2'!M19+Сбытовые!M178+Цены!$D$3+Цены!$G$3</f>
        <v>6446.3160000000007</v>
      </c>
      <c r="N304" s="8">
        <f>'Цены 2'!N19+Сбытовые!N178+Цены!$D$3+Цены!$G$3</f>
        <v>6412.6360000000004</v>
      </c>
      <c r="O304" s="8">
        <f>'Цены 2'!O19+Сбытовые!O178+Цены!$D$3+Цены!$G$3</f>
        <v>6398.326</v>
      </c>
      <c r="P304" s="8">
        <f>'Цены 2'!P19+Сбытовые!P178+Цены!$D$3+Цены!$G$3</f>
        <v>6406.0860000000002</v>
      </c>
      <c r="Q304" s="8">
        <f>'Цены 2'!Q19+Сбытовые!Q178+Цены!$D$3+Цены!$G$3</f>
        <v>6403.076</v>
      </c>
      <c r="R304" s="8">
        <f>'Цены 2'!R19+Сбытовые!R178+Цены!$D$3+Цены!$G$3</f>
        <v>6420.5560000000005</v>
      </c>
      <c r="S304" s="8">
        <f>'Цены 2'!S19+Сбытовые!S178+Цены!$D$3+Цены!$G$3</f>
        <v>6480.5460000000003</v>
      </c>
      <c r="T304" s="8">
        <f>'Цены 2'!T19+Сбытовые!T178+Цены!$D$3+Цены!$G$3</f>
        <v>6512.4760000000006</v>
      </c>
      <c r="U304" s="8">
        <f>'Цены 2'!U19+Сбытовые!U178+Цены!$D$3+Цены!$G$3</f>
        <v>6508.326</v>
      </c>
      <c r="V304" s="8">
        <f>'Цены 2'!V19+Сбытовые!V178+Цены!$D$3+Цены!$G$3</f>
        <v>6479.0060000000003</v>
      </c>
      <c r="W304" s="8">
        <f>'Цены 2'!W19+Сбытовые!W178+Цены!$D$3+Цены!$G$3</f>
        <v>6423.8060000000005</v>
      </c>
      <c r="X304" s="8">
        <f>'Цены 2'!X19+Сбытовые!X178+Цены!$D$3+Цены!$G$3</f>
        <v>5723.2260000000006</v>
      </c>
      <c r="Y304" s="8">
        <f>'Цены 2'!Y19+Сбытовые!Y178+Цены!$D$3+Цены!$G$3</f>
        <v>5603.4859999999999</v>
      </c>
    </row>
    <row r="305" spans="1:25" x14ac:dyDescent="0.25">
      <c r="A305" s="7">
        <v>15</v>
      </c>
      <c r="B305" s="8">
        <f>'Цены 2'!B20+Сбытовые!B179+Цены!$D$3+Цены!$G$3</f>
        <v>5585.9459999999999</v>
      </c>
      <c r="C305" s="8">
        <f>'Цены 2'!C20+Сбытовые!C179+Цены!$D$3+Цены!$G$3</f>
        <v>5381.3760000000002</v>
      </c>
      <c r="D305" s="8">
        <f>'Цены 2'!D20+Сбытовые!D179+Цены!$D$3+Цены!$G$3</f>
        <v>5325.3559999999998</v>
      </c>
      <c r="E305" s="8">
        <f>'Цены 2'!E20+Сбытовые!E179+Цены!$D$3+Цены!$G$3</f>
        <v>5317.5560000000005</v>
      </c>
      <c r="F305" s="8">
        <f>'Цены 2'!F20+Сбытовые!F179+Цены!$D$3+Цены!$G$3</f>
        <v>5344.2359999999999</v>
      </c>
      <c r="G305" s="8">
        <f>'Цены 2'!G20+Сбытовые!G179+Цены!$D$3+Цены!$G$3</f>
        <v>5462.9660000000003</v>
      </c>
      <c r="H305" s="8">
        <f>'Цены 2'!H20+Сбытовые!H179+Цены!$D$3+Цены!$G$3</f>
        <v>5682.3860000000004</v>
      </c>
      <c r="I305" s="8">
        <f>'Цены 2'!I20+Сбытовые!I179+Цены!$D$3+Цены!$G$3</f>
        <v>6329.0560000000005</v>
      </c>
      <c r="J305" s="8">
        <f>'Цены 2'!J20+Сбытовые!J179+Цены!$D$3+Цены!$G$3</f>
        <v>6473.5959999999995</v>
      </c>
      <c r="K305" s="8">
        <f>'Цены 2'!K20+Сбытовые!K179+Цены!$D$3+Цены!$G$3</f>
        <v>6495.1859999999997</v>
      </c>
      <c r="L305" s="8">
        <f>'Цены 2'!L20+Сбытовые!L179+Цены!$D$3+Цены!$G$3</f>
        <v>6510.5159999999996</v>
      </c>
      <c r="M305" s="8">
        <f>'Цены 2'!M20+Сбытовые!M179+Цены!$D$3+Цены!$G$3</f>
        <v>6499.2160000000003</v>
      </c>
      <c r="N305" s="8">
        <f>'Цены 2'!N20+Сбытовые!N179+Цены!$D$3+Цены!$G$3</f>
        <v>6474.7659999999996</v>
      </c>
      <c r="O305" s="8">
        <f>'Цены 2'!O20+Сбытовые!O179+Цены!$D$3+Цены!$G$3</f>
        <v>6483.2860000000001</v>
      </c>
      <c r="P305" s="8">
        <f>'Цены 2'!P20+Сбытовые!P179+Цены!$D$3+Цены!$G$3</f>
        <v>6482.4960000000001</v>
      </c>
      <c r="Q305" s="8">
        <f>'Цены 2'!Q20+Сбытовые!Q179+Цены!$D$3+Цены!$G$3</f>
        <v>6485.0159999999996</v>
      </c>
      <c r="R305" s="8">
        <f>'Цены 2'!R20+Сбытовые!R179+Цены!$D$3+Цены!$G$3</f>
        <v>6491.7759999999998</v>
      </c>
      <c r="S305" s="8">
        <f>'Цены 2'!S20+Сбытовые!S179+Цены!$D$3+Цены!$G$3</f>
        <v>6519.7759999999998</v>
      </c>
      <c r="T305" s="8">
        <f>'Цены 2'!T20+Сбытовые!T179+Цены!$D$3+Цены!$G$3</f>
        <v>6545.2860000000001</v>
      </c>
      <c r="U305" s="8">
        <f>'Цены 2'!U20+Сбытовые!U179+Цены!$D$3+Цены!$G$3</f>
        <v>6540.7260000000006</v>
      </c>
      <c r="V305" s="8">
        <f>'Цены 2'!V20+Сбытовые!V179+Цены!$D$3+Цены!$G$3</f>
        <v>6509.0560000000005</v>
      </c>
      <c r="W305" s="8">
        <f>'Цены 2'!W20+Сбытовые!W179+Цены!$D$3+Цены!$G$3</f>
        <v>6471.2560000000003</v>
      </c>
      <c r="X305" s="8">
        <f>'Цены 2'!X20+Сбытовые!X179+Цены!$D$3+Цены!$G$3</f>
        <v>6343.3760000000002</v>
      </c>
      <c r="Y305" s="8">
        <f>'Цены 2'!Y20+Сбытовые!Y179+Цены!$D$3+Цены!$G$3</f>
        <v>5721.1059999999998</v>
      </c>
    </row>
    <row r="306" spans="1:25" x14ac:dyDescent="0.25">
      <c r="A306" s="7">
        <v>16</v>
      </c>
      <c r="B306" s="8">
        <f>'Цены 2'!B21+Сбытовые!B180+Цены!$D$3+Цены!$G$3</f>
        <v>5436.9359999999997</v>
      </c>
      <c r="C306" s="8">
        <f>'Цены 2'!C21+Сбытовые!C180+Цены!$D$3+Цены!$G$3</f>
        <v>5369.2860000000001</v>
      </c>
      <c r="D306" s="8">
        <f>'Цены 2'!D21+Сбытовые!D180+Цены!$D$3+Цены!$G$3</f>
        <v>5316.1760000000004</v>
      </c>
      <c r="E306" s="8">
        <f>'Цены 2'!E21+Сбытовые!E180+Цены!$D$3+Цены!$G$3</f>
        <v>4430.2460000000001</v>
      </c>
      <c r="F306" s="8">
        <f>'Цены 2'!F21+Сбытовые!F180+Цены!$D$3+Цены!$G$3</f>
        <v>5108.3760000000002</v>
      </c>
      <c r="G306" s="8">
        <f>'Цены 2'!G21+Сбытовые!G180+Цены!$D$3+Цены!$G$3</f>
        <v>5380.6959999999999</v>
      </c>
      <c r="H306" s="8">
        <f>'Цены 2'!H21+Сбытовые!H180+Цены!$D$3+Цены!$G$3</f>
        <v>5608.0460000000003</v>
      </c>
      <c r="I306" s="8">
        <f>'Цены 2'!I21+Сбытовые!I180+Цены!$D$3+Цены!$G$3</f>
        <v>6048.7160000000003</v>
      </c>
      <c r="J306" s="8">
        <f>'Цены 2'!J21+Сбытовые!J180+Цены!$D$3+Цены!$G$3</f>
        <v>6344.0460000000003</v>
      </c>
      <c r="K306" s="8">
        <f>'Цены 2'!K21+Сбытовые!K180+Цены!$D$3+Цены!$G$3</f>
        <v>6402.0259999999998</v>
      </c>
      <c r="L306" s="8">
        <f>'Цены 2'!L21+Сбытовые!L180+Цены!$D$3+Цены!$G$3</f>
        <v>6396.9060000000009</v>
      </c>
      <c r="M306" s="8">
        <f>'Цены 2'!M21+Сбытовые!M180+Цены!$D$3+Цены!$G$3</f>
        <v>6373.8559999999998</v>
      </c>
      <c r="N306" s="8">
        <f>'Цены 2'!N21+Сбытовые!N180+Цены!$D$3+Цены!$G$3</f>
        <v>6333.9060000000009</v>
      </c>
      <c r="O306" s="8">
        <f>'Цены 2'!O21+Сбытовые!O180+Цены!$D$3+Цены!$G$3</f>
        <v>6337.3460000000005</v>
      </c>
      <c r="P306" s="8">
        <f>'Цены 2'!P21+Сбытовые!P180+Цены!$D$3+Цены!$G$3</f>
        <v>6350.826</v>
      </c>
      <c r="Q306" s="8">
        <f>'Цены 2'!Q21+Сбытовые!Q180+Цены!$D$3+Цены!$G$3</f>
        <v>6357.1260000000002</v>
      </c>
      <c r="R306" s="8">
        <f>'Цены 2'!R21+Сбытовые!R180+Цены!$D$3+Цены!$G$3</f>
        <v>6359.7659999999996</v>
      </c>
      <c r="S306" s="8">
        <f>'Цены 2'!S21+Сбытовые!S180+Цены!$D$3+Цены!$G$3</f>
        <v>6416.9560000000001</v>
      </c>
      <c r="T306" s="8">
        <f>'Цены 2'!T21+Сбытовые!T180+Цены!$D$3+Цены!$G$3</f>
        <v>6433.6460000000006</v>
      </c>
      <c r="U306" s="8">
        <f>'Цены 2'!U21+Сбытовые!U180+Цены!$D$3+Цены!$G$3</f>
        <v>6420.9660000000003</v>
      </c>
      <c r="V306" s="8">
        <f>'Цены 2'!V21+Сбытовые!V180+Цены!$D$3+Цены!$G$3</f>
        <v>6363.7360000000008</v>
      </c>
      <c r="W306" s="8">
        <f>'Цены 2'!W21+Сбытовые!W180+Цены!$D$3+Цены!$G$3</f>
        <v>6270.2260000000006</v>
      </c>
      <c r="X306" s="8">
        <f>'Цены 2'!X21+Сбытовые!X180+Цены!$D$3+Цены!$G$3</f>
        <v>5750.6360000000004</v>
      </c>
      <c r="Y306" s="8">
        <f>'Цены 2'!Y21+Сбытовые!Y180+Цены!$D$3+Цены!$G$3</f>
        <v>5530.3360000000002</v>
      </c>
    </row>
    <row r="307" spans="1:25" x14ac:dyDescent="0.25">
      <c r="A307" s="7">
        <v>17</v>
      </c>
      <c r="B307" s="8">
        <f>'Цены 2'!B22+Сбытовые!B181+Цены!$D$3+Цены!$G$3</f>
        <v>5404.8360000000002</v>
      </c>
      <c r="C307" s="8">
        <f>'Цены 2'!C22+Сбытовые!C181+Цены!$D$3+Цены!$G$3</f>
        <v>5357.1460000000006</v>
      </c>
      <c r="D307" s="8">
        <f>'Цены 2'!D22+Сбытовые!D181+Цены!$D$3+Цены!$G$3</f>
        <v>5279.6059999999998</v>
      </c>
      <c r="E307" s="8">
        <f>'Цены 2'!E22+Сбытовые!E181+Цены!$D$3+Цены!$G$3</f>
        <v>5168.3460000000005</v>
      </c>
      <c r="F307" s="8">
        <f>'Цены 2'!F22+Сбытовые!F181+Цены!$D$3+Цены!$G$3</f>
        <v>5358.3160000000007</v>
      </c>
      <c r="G307" s="8">
        <f>'Цены 2'!G22+Сбытовые!G181+Цены!$D$3+Цены!$G$3</f>
        <v>5408.8960000000006</v>
      </c>
      <c r="H307" s="8">
        <f>'Цены 2'!H22+Сбытовые!H181+Цены!$D$3+Цены!$G$3</f>
        <v>5613.2860000000001</v>
      </c>
      <c r="I307" s="8">
        <f>'Цены 2'!I22+Сбытовые!I181+Цены!$D$3+Цены!$G$3</f>
        <v>5967.9160000000002</v>
      </c>
      <c r="J307" s="8">
        <f>'Цены 2'!J22+Сбытовые!J181+Цены!$D$3+Цены!$G$3</f>
        <v>6240.2960000000003</v>
      </c>
      <c r="K307" s="8">
        <f>'Цены 2'!K22+Сбытовые!K181+Цены!$D$3+Цены!$G$3</f>
        <v>6293.0360000000001</v>
      </c>
      <c r="L307" s="8">
        <f>'Цены 2'!L22+Сбытовые!L181+Цены!$D$3+Цены!$G$3</f>
        <v>6285.0460000000003</v>
      </c>
      <c r="M307" s="8">
        <f>'Цены 2'!M22+Сбытовые!M181+Цены!$D$3+Цены!$G$3</f>
        <v>6262.4260000000004</v>
      </c>
      <c r="N307" s="8">
        <f>'Цены 2'!N22+Сбытовые!N181+Цены!$D$3+Цены!$G$3</f>
        <v>6224.6760000000004</v>
      </c>
      <c r="O307" s="8">
        <f>'Цены 2'!O22+Сбытовые!O181+Цены!$D$3+Цены!$G$3</f>
        <v>6222.8360000000002</v>
      </c>
      <c r="P307" s="8">
        <f>'Цены 2'!P22+Сбытовые!P181+Цены!$D$3+Цены!$G$3</f>
        <v>6207.3360000000002</v>
      </c>
      <c r="Q307" s="8">
        <f>'Цены 2'!Q22+Сбытовые!Q181+Цены!$D$3+Цены!$G$3</f>
        <v>6207.8559999999998</v>
      </c>
      <c r="R307" s="8">
        <f>'Цены 2'!R22+Сбытовые!R181+Цены!$D$3+Цены!$G$3</f>
        <v>6227.5960000000005</v>
      </c>
      <c r="S307" s="8">
        <f>'Цены 2'!S22+Сбытовые!S181+Цены!$D$3+Цены!$G$3</f>
        <v>6294.0159999999996</v>
      </c>
      <c r="T307" s="8">
        <f>'Цены 2'!T22+Сбытовые!T181+Цены!$D$3+Цены!$G$3</f>
        <v>6303.4359999999997</v>
      </c>
      <c r="U307" s="8">
        <f>'Цены 2'!U22+Сбытовые!U181+Цены!$D$3+Цены!$G$3</f>
        <v>6315.0560000000005</v>
      </c>
      <c r="V307" s="8">
        <f>'Цены 2'!V22+Сбытовые!V181+Цены!$D$3+Цены!$G$3</f>
        <v>6221.7060000000001</v>
      </c>
      <c r="W307" s="8">
        <f>'Цены 2'!W22+Сбытовые!W181+Цены!$D$3+Цены!$G$3</f>
        <v>5975.4260000000004</v>
      </c>
      <c r="X307" s="8">
        <f>'Цены 2'!X22+Сбытовые!X181+Цены!$D$3+Цены!$G$3</f>
        <v>5724.3060000000005</v>
      </c>
      <c r="Y307" s="8">
        <f>'Цены 2'!Y22+Сбытовые!Y181+Цены!$D$3+Цены!$G$3</f>
        <v>5551.5860000000002</v>
      </c>
    </row>
    <row r="308" spans="1:25" x14ac:dyDescent="0.25">
      <c r="A308" s="7">
        <v>18</v>
      </c>
      <c r="B308" s="8">
        <f>'Цены 2'!B23+Сбытовые!B182+Цены!$D$3+Цены!$G$3</f>
        <v>5390.3060000000005</v>
      </c>
      <c r="C308" s="8">
        <f>'Цены 2'!C23+Сбытовые!C182+Цены!$D$3+Цены!$G$3</f>
        <v>5339.9260000000004</v>
      </c>
      <c r="D308" s="8">
        <f>'Цены 2'!D23+Сбытовые!D182+Цены!$D$3+Цены!$G$3</f>
        <v>5257.9760000000006</v>
      </c>
      <c r="E308" s="8">
        <f>'Цены 2'!E23+Сбытовые!E182+Цены!$D$3+Цены!$G$3</f>
        <v>5254.576</v>
      </c>
      <c r="F308" s="8">
        <f>'Цены 2'!F23+Сбытовые!F182+Цены!$D$3+Цены!$G$3</f>
        <v>5343.8760000000002</v>
      </c>
      <c r="G308" s="8">
        <f>'Цены 2'!G23+Сбытовые!G182+Цены!$D$3+Цены!$G$3</f>
        <v>5421.7560000000003</v>
      </c>
      <c r="H308" s="8">
        <f>'Цены 2'!H23+Сбытовые!H182+Цены!$D$3+Цены!$G$3</f>
        <v>5652.116</v>
      </c>
      <c r="I308" s="8">
        <f>'Цены 2'!I23+Сбытовые!I182+Цены!$D$3+Цены!$G$3</f>
        <v>6090.6360000000004</v>
      </c>
      <c r="J308" s="8">
        <f>'Цены 2'!J23+Сбытовые!J182+Цены!$D$3+Цены!$G$3</f>
        <v>6308.0460000000003</v>
      </c>
      <c r="K308" s="8">
        <f>'Цены 2'!K23+Сбытовые!K182+Цены!$D$3+Цены!$G$3</f>
        <v>6342.9160000000002</v>
      </c>
      <c r="L308" s="8">
        <f>'Цены 2'!L23+Сбытовые!L182+Цены!$D$3+Цены!$G$3</f>
        <v>6339.6959999999999</v>
      </c>
      <c r="M308" s="8">
        <f>'Цены 2'!M23+Сбытовые!M182+Цены!$D$3+Цены!$G$3</f>
        <v>6323.4960000000001</v>
      </c>
      <c r="N308" s="8">
        <f>'Цены 2'!N23+Сбытовые!N182+Цены!$D$3+Цены!$G$3</f>
        <v>6292.1660000000002</v>
      </c>
      <c r="O308" s="8">
        <f>'Цены 2'!O23+Сбытовые!O182+Цены!$D$3+Цены!$G$3</f>
        <v>6293.826</v>
      </c>
      <c r="P308" s="8">
        <f>'Цены 2'!P23+Сбытовые!P182+Цены!$D$3+Цены!$G$3</f>
        <v>6297.6360000000004</v>
      </c>
      <c r="Q308" s="8">
        <f>'Цены 2'!Q23+Сбытовые!Q182+Цены!$D$3+Цены!$G$3</f>
        <v>6302.8960000000006</v>
      </c>
      <c r="R308" s="8">
        <f>'Цены 2'!R23+Сбытовые!R182+Цены!$D$3+Цены!$G$3</f>
        <v>6331.326</v>
      </c>
      <c r="S308" s="8">
        <f>'Цены 2'!S23+Сбытовые!S182+Цены!$D$3+Цены!$G$3</f>
        <v>6395.8860000000004</v>
      </c>
      <c r="T308" s="8">
        <f>'Цены 2'!T23+Сбытовые!T182+Цены!$D$3+Цены!$G$3</f>
        <v>6439.1360000000004</v>
      </c>
      <c r="U308" s="8">
        <f>'Цены 2'!U23+Сбытовые!U182+Цены!$D$3+Цены!$G$3</f>
        <v>6457.5960000000005</v>
      </c>
      <c r="V308" s="8">
        <f>'Цены 2'!V23+Сбытовые!V182+Цены!$D$3+Цены!$G$3</f>
        <v>6432.1560000000009</v>
      </c>
      <c r="W308" s="8">
        <f>'Цены 2'!W23+Сбытовые!W182+Цены!$D$3+Цены!$G$3</f>
        <v>6410.1660000000002</v>
      </c>
      <c r="X308" s="8">
        <f>'Цены 2'!X23+Сбытовые!X182+Цены!$D$3+Цены!$G$3</f>
        <v>6323.5360000000001</v>
      </c>
      <c r="Y308" s="8">
        <f>'Цены 2'!Y23+Сбытовые!Y182+Цены!$D$3+Цены!$G$3</f>
        <v>5721.5259999999998</v>
      </c>
    </row>
    <row r="309" spans="1:25" x14ac:dyDescent="0.25">
      <c r="A309" s="7">
        <v>19</v>
      </c>
      <c r="B309" s="8">
        <f>'Цены 2'!B24+Сбытовые!B183+Цены!$D$3+Цены!$G$3</f>
        <v>5572.2359999999999</v>
      </c>
      <c r="C309" s="8">
        <f>'Цены 2'!C24+Сбытовые!C183+Цены!$D$3+Цены!$G$3</f>
        <v>5476.8960000000006</v>
      </c>
      <c r="D309" s="8">
        <f>'Цены 2'!D24+Сбытовые!D183+Цены!$D$3+Цены!$G$3</f>
        <v>5374.6360000000004</v>
      </c>
      <c r="E309" s="8">
        <f>'Цены 2'!E24+Сбытовые!E183+Цены!$D$3+Цены!$G$3</f>
        <v>5365.9059999999999</v>
      </c>
      <c r="F309" s="8">
        <f>'Цены 2'!F24+Сбытовые!F183+Цены!$D$3+Цены!$G$3</f>
        <v>5380.8760000000002</v>
      </c>
      <c r="G309" s="8">
        <f>'Цены 2'!G24+Сбытовые!G183+Цены!$D$3+Цены!$G$3</f>
        <v>5483.8760000000002</v>
      </c>
      <c r="H309" s="8">
        <f>'Цены 2'!H24+Сбытовые!H183+Цены!$D$3+Цены!$G$3</f>
        <v>5469.0860000000002</v>
      </c>
      <c r="I309" s="8">
        <f>'Цены 2'!I24+Сбытовые!I183+Цены!$D$3+Цены!$G$3</f>
        <v>5618.1260000000002</v>
      </c>
      <c r="J309" s="8">
        <f>'Цены 2'!J24+Сбытовые!J183+Цены!$D$3+Цены!$G$3</f>
        <v>6003.5259999999998</v>
      </c>
      <c r="K309" s="8">
        <f>'Цены 2'!K24+Сбытовые!K183+Цены!$D$3+Цены!$G$3</f>
        <v>6274.5560000000005</v>
      </c>
      <c r="L309" s="8">
        <f>'Цены 2'!L24+Сбытовые!L183+Цены!$D$3+Цены!$G$3</f>
        <v>6292.2360000000008</v>
      </c>
      <c r="M309" s="8">
        <f>'Цены 2'!M24+Сбытовые!M183+Цены!$D$3+Цены!$G$3</f>
        <v>6271.9359999999997</v>
      </c>
      <c r="N309" s="8">
        <f>'Цены 2'!N24+Сбытовые!N183+Цены!$D$3+Цены!$G$3</f>
        <v>6265.4359999999997</v>
      </c>
      <c r="O309" s="8">
        <f>'Цены 2'!O24+Сбытовые!O183+Цены!$D$3+Цены!$G$3</f>
        <v>6242.4160000000002</v>
      </c>
      <c r="P309" s="8">
        <f>'Цены 2'!P24+Сбытовые!P183+Цены!$D$3+Цены!$G$3</f>
        <v>6241.5159999999996</v>
      </c>
      <c r="Q309" s="8">
        <f>'Цены 2'!Q24+Сбытовые!Q183+Цены!$D$3+Цены!$G$3</f>
        <v>6236.4260000000004</v>
      </c>
      <c r="R309" s="8">
        <f>'Цены 2'!R24+Сбытовые!R183+Цены!$D$3+Цены!$G$3</f>
        <v>6297.8960000000006</v>
      </c>
      <c r="S309" s="8">
        <f>'Цены 2'!S24+Сбытовые!S183+Цены!$D$3+Цены!$G$3</f>
        <v>6370.1959999999999</v>
      </c>
      <c r="T309" s="8">
        <f>'Цены 2'!T24+Сбытовые!T183+Цены!$D$3+Цены!$G$3</f>
        <v>6395.0660000000007</v>
      </c>
      <c r="U309" s="8">
        <f>'Цены 2'!U24+Сбытовые!U183+Цены!$D$3+Цены!$G$3</f>
        <v>6423.5159999999996</v>
      </c>
      <c r="V309" s="8">
        <f>'Цены 2'!V24+Сбытовые!V183+Цены!$D$3+Цены!$G$3</f>
        <v>6346.3760000000002</v>
      </c>
      <c r="W309" s="8">
        <f>'Цены 2'!W24+Сбытовые!W183+Цены!$D$3+Цены!$G$3</f>
        <v>6317.6959999999999</v>
      </c>
      <c r="X309" s="8">
        <f>'Цены 2'!X24+Сбытовые!X183+Цены!$D$3+Цены!$G$3</f>
        <v>6291.6959999999999</v>
      </c>
      <c r="Y309" s="8">
        <f>'Цены 2'!Y24+Сбытовые!Y183+Цены!$D$3+Цены!$G$3</f>
        <v>5690.6059999999998</v>
      </c>
    </row>
    <row r="310" spans="1:25" x14ac:dyDescent="0.25">
      <c r="A310" s="7">
        <v>20</v>
      </c>
      <c r="B310" s="8">
        <f>'Цены 2'!B25+Сбытовые!B184+Цены!$D$3+Цены!$G$3</f>
        <v>5544.4560000000001</v>
      </c>
      <c r="C310" s="8">
        <f>'Цены 2'!C25+Сбытовые!C184+Цены!$D$3+Цены!$G$3</f>
        <v>5364.7060000000001</v>
      </c>
      <c r="D310" s="8">
        <f>'Цены 2'!D25+Сбытовые!D184+Цены!$D$3+Цены!$G$3</f>
        <v>5317.1260000000002</v>
      </c>
      <c r="E310" s="8">
        <f>'Цены 2'!E25+Сбытовые!E184+Цены!$D$3+Цены!$G$3</f>
        <v>5268.0159999999996</v>
      </c>
      <c r="F310" s="8">
        <f>'Цены 2'!F25+Сбытовые!F184+Цены!$D$3+Цены!$G$3</f>
        <v>5327.1059999999998</v>
      </c>
      <c r="G310" s="8">
        <f>'Цены 2'!G25+Сбытовые!G184+Цены!$D$3+Цены!$G$3</f>
        <v>5363.9059999999999</v>
      </c>
      <c r="H310" s="8">
        <f>'Цены 2'!H25+Сбытовые!H184+Цены!$D$3+Цены!$G$3</f>
        <v>5358.616</v>
      </c>
      <c r="I310" s="8">
        <f>'Цены 2'!I25+Сбытовые!I184+Цены!$D$3+Цены!$G$3</f>
        <v>5472.6859999999997</v>
      </c>
      <c r="J310" s="8">
        <f>'Цены 2'!J25+Сбытовые!J184+Цены!$D$3+Цены!$G$3</f>
        <v>5726.0159999999996</v>
      </c>
      <c r="K310" s="8">
        <f>'Цены 2'!K25+Сбытовые!K184+Цены!$D$3+Цены!$G$3</f>
        <v>6221.326</v>
      </c>
      <c r="L310" s="8">
        <f>'Цены 2'!L25+Сбытовые!L184+Цены!$D$3+Цены!$G$3</f>
        <v>6247.1560000000009</v>
      </c>
      <c r="M310" s="8">
        <f>'Цены 2'!M25+Сбытовые!M184+Цены!$D$3+Цены!$G$3</f>
        <v>6250.7759999999998</v>
      </c>
      <c r="N310" s="8">
        <f>'Цены 2'!N25+Сбытовые!N184+Цены!$D$3+Цены!$G$3</f>
        <v>6225.866</v>
      </c>
      <c r="O310" s="8">
        <f>'Цены 2'!O25+Сбытовые!O184+Цены!$D$3+Цены!$G$3</f>
        <v>6224.9060000000009</v>
      </c>
      <c r="P310" s="8">
        <f>'Цены 2'!P25+Сбытовые!P184+Цены!$D$3+Цены!$G$3</f>
        <v>6226.9960000000001</v>
      </c>
      <c r="Q310" s="8">
        <f>'Цены 2'!Q25+Сбытовые!Q184+Цены!$D$3+Цены!$G$3</f>
        <v>6226.866</v>
      </c>
      <c r="R310" s="8">
        <f>'Цены 2'!R25+Сбытовые!R184+Цены!$D$3+Цены!$G$3</f>
        <v>6266.1959999999999</v>
      </c>
      <c r="S310" s="8">
        <f>'Цены 2'!S25+Сбытовые!S184+Цены!$D$3+Цены!$G$3</f>
        <v>6358.6360000000004</v>
      </c>
      <c r="T310" s="8">
        <f>'Цены 2'!T25+Сбытовые!T184+Цены!$D$3+Цены!$G$3</f>
        <v>6400.6059999999998</v>
      </c>
      <c r="U310" s="8">
        <f>'Цены 2'!U25+Сбытовые!U184+Цены!$D$3+Цены!$G$3</f>
        <v>6410.4060000000009</v>
      </c>
      <c r="V310" s="8">
        <f>'Цены 2'!V25+Сбытовые!V184+Цены!$D$3+Цены!$G$3</f>
        <v>6366.9459999999999</v>
      </c>
      <c r="W310" s="8">
        <f>'Цены 2'!W25+Сбытовые!W184+Цены!$D$3+Цены!$G$3</f>
        <v>6328.1059999999998</v>
      </c>
      <c r="X310" s="8">
        <f>'Цены 2'!X25+Сбытовые!X184+Цены!$D$3+Цены!$G$3</f>
        <v>6270.5660000000007</v>
      </c>
      <c r="Y310" s="8">
        <f>'Цены 2'!Y25+Сбытовые!Y184+Цены!$D$3+Цены!$G$3</f>
        <v>5671.3060000000005</v>
      </c>
    </row>
    <row r="311" spans="1:25" x14ac:dyDescent="0.25">
      <c r="A311" s="7">
        <v>21</v>
      </c>
      <c r="B311" s="8">
        <f>'Цены 2'!B26+Сбытовые!B185+Цены!$D$3+Цены!$G$3</f>
        <v>5402.616</v>
      </c>
      <c r="C311" s="8">
        <f>'Цены 2'!C26+Сбытовые!C185+Цены!$D$3+Цены!$G$3</f>
        <v>5359.4160000000002</v>
      </c>
      <c r="D311" s="8">
        <f>'Цены 2'!D26+Сбытовые!D185+Цены!$D$3+Цены!$G$3</f>
        <v>5290.8860000000004</v>
      </c>
      <c r="E311" s="8">
        <f>'Цены 2'!E26+Сбытовые!E185+Цены!$D$3+Цены!$G$3</f>
        <v>5283.5159999999996</v>
      </c>
      <c r="F311" s="8">
        <f>'Цены 2'!F26+Сбытовые!F185+Цены!$D$3+Цены!$G$3</f>
        <v>5360.7860000000001</v>
      </c>
      <c r="G311" s="8">
        <f>'Цены 2'!G26+Сбытовые!G185+Цены!$D$3+Цены!$G$3</f>
        <v>5443.1660000000002</v>
      </c>
      <c r="H311" s="8">
        <f>'Цены 2'!H26+Сбытовые!H185+Цены!$D$3+Цены!$G$3</f>
        <v>5628.2759999999998</v>
      </c>
      <c r="I311" s="8">
        <f>'Цены 2'!I26+Сбытовые!I185+Цены!$D$3+Цены!$G$3</f>
        <v>5955.9859999999999</v>
      </c>
      <c r="J311" s="8">
        <f>'Цены 2'!J26+Сбытовые!J185+Цены!$D$3+Цены!$G$3</f>
        <v>6221.866</v>
      </c>
      <c r="K311" s="8">
        <f>'Цены 2'!K26+Сбытовые!K185+Цены!$D$3+Цены!$G$3</f>
        <v>6288.8559999999998</v>
      </c>
      <c r="L311" s="8">
        <f>'Цены 2'!L26+Сбытовые!L185+Цены!$D$3+Цены!$G$3</f>
        <v>6293.5360000000001</v>
      </c>
      <c r="M311" s="8">
        <f>'Цены 2'!M26+Сбытовые!M185+Цены!$D$3+Цены!$G$3</f>
        <v>6283.5060000000003</v>
      </c>
      <c r="N311" s="8">
        <f>'Цены 2'!N26+Сбытовые!N185+Цены!$D$3+Цены!$G$3</f>
        <v>6258.2160000000003</v>
      </c>
      <c r="O311" s="8">
        <f>'Цены 2'!O26+Сбытовые!O185+Цены!$D$3+Цены!$G$3</f>
        <v>6261.5660000000007</v>
      </c>
      <c r="P311" s="8">
        <f>'Цены 2'!P26+Сбытовые!P185+Цены!$D$3+Цены!$G$3</f>
        <v>6268.6059999999998</v>
      </c>
      <c r="Q311" s="8">
        <f>'Цены 2'!Q26+Сбытовые!Q185+Цены!$D$3+Цены!$G$3</f>
        <v>6269.2860000000001</v>
      </c>
      <c r="R311" s="8">
        <f>'Цены 2'!R26+Сбытовые!R185+Цены!$D$3+Цены!$G$3</f>
        <v>6276.6760000000004</v>
      </c>
      <c r="S311" s="8">
        <f>'Цены 2'!S26+Сбытовые!S185+Цены!$D$3+Цены!$G$3</f>
        <v>6320.4860000000008</v>
      </c>
      <c r="T311" s="8">
        <f>'Цены 2'!T26+Сбытовые!T185+Цены!$D$3+Цены!$G$3</f>
        <v>6344.7060000000001</v>
      </c>
      <c r="U311" s="8">
        <f>'Цены 2'!U26+Сбытовые!U185+Цены!$D$3+Цены!$G$3</f>
        <v>6343.866</v>
      </c>
      <c r="V311" s="8">
        <f>'Цены 2'!V26+Сбытовые!V185+Цены!$D$3+Цены!$G$3</f>
        <v>6306.1360000000004</v>
      </c>
      <c r="W311" s="8">
        <f>'Цены 2'!W26+Сбытовые!W185+Цены!$D$3+Цены!$G$3</f>
        <v>6271.6059999999998</v>
      </c>
      <c r="X311" s="8">
        <f>'Цены 2'!X26+Сбытовые!X185+Цены!$D$3+Цены!$G$3</f>
        <v>5740.9059999999999</v>
      </c>
      <c r="Y311" s="8">
        <f>'Цены 2'!Y26+Сбытовые!Y185+Цены!$D$3+Цены!$G$3</f>
        <v>5546.4760000000006</v>
      </c>
    </row>
    <row r="312" spans="1:25" x14ac:dyDescent="0.25">
      <c r="A312" s="7">
        <v>22</v>
      </c>
      <c r="B312" s="8">
        <f>'Цены 2'!B27+Сбытовые!B186+Цены!$D$3+Цены!$G$3</f>
        <v>5435.1559999999999</v>
      </c>
      <c r="C312" s="8">
        <f>'Цены 2'!C27+Сбытовые!C186+Цены!$D$3+Цены!$G$3</f>
        <v>5366.0259999999998</v>
      </c>
      <c r="D312" s="8">
        <f>'Цены 2'!D27+Сбытовые!D186+Цены!$D$3+Цены!$G$3</f>
        <v>5313.0159999999996</v>
      </c>
      <c r="E312" s="8">
        <f>'Цены 2'!E27+Сбытовые!E186+Цены!$D$3+Цены!$G$3</f>
        <v>5311.4160000000002</v>
      </c>
      <c r="F312" s="8">
        <f>'Цены 2'!F27+Сбытовые!F186+Цены!$D$3+Цены!$G$3</f>
        <v>5364.116</v>
      </c>
      <c r="G312" s="8">
        <f>'Цены 2'!G27+Сбытовые!G186+Цены!$D$3+Цены!$G$3</f>
        <v>5430.5560000000005</v>
      </c>
      <c r="H312" s="8">
        <f>'Цены 2'!H27+Сбытовые!H186+Цены!$D$3+Цены!$G$3</f>
        <v>5694.7160000000003</v>
      </c>
      <c r="I312" s="8">
        <f>'Цены 2'!I27+Сбытовые!I186+Цены!$D$3+Цены!$G$3</f>
        <v>6027.5560000000005</v>
      </c>
      <c r="J312" s="8">
        <f>'Цены 2'!J27+Сбытовые!J186+Цены!$D$3+Цены!$G$3</f>
        <v>6247.8060000000005</v>
      </c>
      <c r="K312" s="8">
        <f>'Цены 2'!K27+Сбытовые!K186+Цены!$D$3+Цены!$G$3</f>
        <v>6289.8160000000007</v>
      </c>
      <c r="L312" s="8">
        <f>'Цены 2'!L27+Сбытовые!L186+Цены!$D$3+Цены!$G$3</f>
        <v>6286.4459999999999</v>
      </c>
      <c r="M312" s="8">
        <f>'Цены 2'!M27+Сбытовые!M186+Цены!$D$3+Цены!$G$3</f>
        <v>6281.4960000000001</v>
      </c>
      <c r="N312" s="8">
        <f>'Цены 2'!N27+Сбытовые!N186+Цены!$D$3+Цены!$G$3</f>
        <v>6266.4560000000001</v>
      </c>
      <c r="O312" s="8">
        <f>'Цены 2'!O27+Сбытовые!O186+Цены!$D$3+Цены!$G$3</f>
        <v>6267.7460000000001</v>
      </c>
      <c r="P312" s="8">
        <f>'Цены 2'!P27+Сбытовые!P186+Цены!$D$3+Цены!$G$3</f>
        <v>6267.4660000000003</v>
      </c>
      <c r="Q312" s="8">
        <f>'Цены 2'!Q27+Сбытовые!Q186+Цены!$D$3+Цены!$G$3</f>
        <v>6267.076</v>
      </c>
      <c r="R312" s="8">
        <f>'Цены 2'!R27+Сбытовые!R186+Цены!$D$3+Цены!$G$3</f>
        <v>6271.7360000000008</v>
      </c>
      <c r="S312" s="8">
        <f>'Цены 2'!S27+Сбытовые!S186+Цены!$D$3+Цены!$G$3</f>
        <v>6312.7460000000001</v>
      </c>
      <c r="T312" s="8">
        <f>'Цены 2'!T27+Сбытовые!T186+Цены!$D$3+Цены!$G$3</f>
        <v>6325.9760000000006</v>
      </c>
      <c r="U312" s="8">
        <f>'Цены 2'!U27+Сбытовые!U186+Цены!$D$3+Цены!$G$3</f>
        <v>6310.9960000000001</v>
      </c>
      <c r="V312" s="8">
        <f>'Цены 2'!V27+Сбытовые!V186+Цены!$D$3+Цены!$G$3</f>
        <v>6232.1360000000004</v>
      </c>
      <c r="W312" s="8">
        <f>'Цены 2'!W27+Сбытовые!W186+Цены!$D$3+Цены!$G$3</f>
        <v>6224.4260000000004</v>
      </c>
      <c r="X312" s="8">
        <f>'Цены 2'!X27+Сбытовые!X186+Цены!$D$3+Цены!$G$3</f>
        <v>5708.7759999999998</v>
      </c>
      <c r="Y312" s="8">
        <f>'Цены 2'!Y27+Сбытовые!Y186+Цены!$D$3+Цены!$G$3</f>
        <v>5460.6559999999999</v>
      </c>
    </row>
    <row r="313" spans="1:25" x14ac:dyDescent="0.25">
      <c r="A313" s="7">
        <v>23</v>
      </c>
      <c r="B313" s="8">
        <f>'Цены 2'!B28+Сбытовые!B187+Цены!$D$3+Цены!$G$3</f>
        <v>5355.5660000000007</v>
      </c>
      <c r="C313" s="8">
        <f>'Цены 2'!C28+Сбытовые!C187+Цены!$D$3+Цены!$G$3</f>
        <v>4510.2960000000003</v>
      </c>
      <c r="D313" s="8">
        <f>'Цены 2'!D28+Сбытовые!D187+Цены!$D$3+Цены!$G$3</f>
        <v>4484.0960000000005</v>
      </c>
      <c r="E313" s="8">
        <f>'Цены 2'!E28+Сбытовые!E187+Цены!$D$3+Цены!$G$3</f>
        <v>4479.4360000000006</v>
      </c>
      <c r="F313" s="8">
        <f>'Цены 2'!F28+Сбытовые!F187+Цены!$D$3+Цены!$G$3</f>
        <v>5249.3960000000006</v>
      </c>
      <c r="G313" s="8">
        <f>'Цены 2'!G28+Сбытовые!G187+Цены!$D$3+Цены!$G$3</f>
        <v>5359.2960000000003</v>
      </c>
      <c r="H313" s="8">
        <f>'Цены 2'!H28+Сбытовые!H187+Цены!$D$3+Цены!$G$3</f>
        <v>5630.616</v>
      </c>
      <c r="I313" s="8">
        <f>'Цены 2'!I28+Сбытовые!I187+Цены!$D$3+Цены!$G$3</f>
        <v>5888.4260000000004</v>
      </c>
      <c r="J313" s="8">
        <f>'Цены 2'!J28+Сбытовые!J187+Цены!$D$3+Цены!$G$3</f>
        <v>6200.8060000000005</v>
      </c>
      <c r="K313" s="8">
        <f>'Цены 2'!K28+Сбытовые!K187+Цены!$D$3+Цены!$G$3</f>
        <v>6285.0860000000002</v>
      </c>
      <c r="L313" s="8">
        <f>'Цены 2'!L28+Сбытовые!L187+Цены!$D$3+Цены!$G$3</f>
        <v>6283.076</v>
      </c>
      <c r="M313" s="8">
        <f>'Цены 2'!M28+Сбытовые!M187+Цены!$D$3+Цены!$G$3</f>
        <v>6265.4760000000006</v>
      </c>
      <c r="N313" s="8">
        <f>'Цены 2'!N28+Сбытовые!N187+Цены!$D$3+Цены!$G$3</f>
        <v>6257.1760000000004</v>
      </c>
      <c r="O313" s="8">
        <f>'Цены 2'!O28+Сбытовые!O187+Цены!$D$3+Цены!$G$3</f>
        <v>6260.5660000000007</v>
      </c>
      <c r="P313" s="8">
        <f>'Цены 2'!P28+Сбытовые!P187+Цены!$D$3+Цены!$G$3</f>
        <v>6266.7460000000001</v>
      </c>
      <c r="Q313" s="8">
        <f>'Цены 2'!Q28+Сбытовые!Q187+Цены!$D$3+Цены!$G$3</f>
        <v>6273.076</v>
      </c>
      <c r="R313" s="8">
        <f>'Цены 2'!R28+Сбытовые!R187+Цены!$D$3+Цены!$G$3</f>
        <v>6281.1760000000004</v>
      </c>
      <c r="S313" s="8">
        <f>'Цены 2'!S28+Сбытовые!S187+Цены!$D$3+Цены!$G$3</f>
        <v>6321.7659999999996</v>
      </c>
      <c r="T313" s="8">
        <f>'Цены 2'!T28+Сбытовые!T187+Цены!$D$3+Цены!$G$3</f>
        <v>6340.326</v>
      </c>
      <c r="U313" s="8">
        <f>'Цены 2'!U28+Сбытовые!U187+Цены!$D$3+Цены!$G$3</f>
        <v>6337.9860000000008</v>
      </c>
      <c r="V313" s="8">
        <f>'Цены 2'!V28+Сбытовые!V187+Цены!$D$3+Цены!$G$3</f>
        <v>6300.6560000000009</v>
      </c>
      <c r="W313" s="8">
        <f>'Цены 2'!W28+Сбытовые!W187+Цены!$D$3+Цены!$G$3</f>
        <v>6267.2960000000003</v>
      </c>
      <c r="X313" s="8">
        <f>'Цены 2'!X28+Сбытовые!X187+Цены!$D$3+Цены!$G$3</f>
        <v>5755.1059999999998</v>
      </c>
      <c r="Y313" s="8">
        <f>'Цены 2'!Y28+Сбытовые!Y187+Цены!$D$3+Цены!$G$3</f>
        <v>5542.2160000000003</v>
      </c>
    </row>
    <row r="314" spans="1:25" x14ac:dyDescent="0.25">
      <c r="A314" s="7">
        <v>24</v>
      </c>
      <c r="B314" s="8">
        <f>'Цены 2'!B29+Сбытовые!B188+Цены!$D$3+Цены!$G$3</f>
        <v>5559.1859999999997</v>
      </c>
      <c r="C314" s="8">
        <f>'Цены 2'!C29+Сбытовые!C188+Цены!$D$3+Цены!$G$3</f>
        <v>5381.5360000000001</v>
      </c>
      <c r="D314" s="8">
        <f>'Цены 2'!D29+Сбытовые!D188+Цены!$D$3+Цены!$G$3</f>
        <v>5365.0360000000001</v>
      </c>
      <c r="E314" s="8">
        <f>'Цены 2'!E29+Сбытовые!E188+Цены!$D$3+Цены!$G$3</f>
        <v>5362.0460000000003</v>
      </c>
      <c r="F314" s="8">
        <f>'Цены 2'!F29+Сбытовые!F188+Цены!$D$3+Цены!$G$3</f>
        <v>5405.9960000000001</v>
      </c>
      <c r="G314" s="8">
        <f>'Цены 2'!G29+Сбытовые!G188+Цены!$D$3+Цены!$G$3</f>
        <v>5543.6760000000004</v>
      </c>
      <c r="H314" s="8">
        <f>'Цены 2'!H29+Сбытовые!H188+Цены!$D$3+Цены!$G$3</f>
        <v>5783.6460000000006</v>
      </c>
      <c r="I314" s="8">
        <f>'Цены 2'!I29+Сбытовые!I188+Цены!$D$3+Цены!$G$3</f>
        <v>6117.4859999999999</v>
      </c>
      <c r="J314" s="8">
        <f>'Цены 2'!J29+Сбытовые!J188+Цены!$D$3+Цены!$G$3</f>
        <v>6325.1059999999998</v>
      </c>
      <c r="K314" s="8">
        <f>'Цены 2'!K29+Сбытовые!K188+Цены!$D$3+Цены!$G$3</f>
        <v>6382.0060000000003</v>
      </c>
      <c r="L314" s="8">
        <f>'Цены 2'!L29+Сбытовые!L188+Цены!$D$3+Цены!$G$3</f>
        <v>6376.8460000000005</v>
      </c>
      <c r="M314" s="8">
        <f>'Цены 2'!M29+Сбытовые!M188+Цены!$D$3+Цены!$G$3</f>
        <v>6348.2759999999998</v>
      </c>
      <c r="N314" s="8">
        <f>'Цены 2'!N29+Сбытовые!N188+Цены!$D$3+Цены!$G$3</f>
        <v>6332.7160000000003</v>
      </c>
      <c r="O314" s="8">
        <f>'Цены 2'!O29+Сбытовые!O188+Цены!$D$3+Цены!$G$3</f>
        <v>6327.5460000000003</v>
      </c>
      <c r="P314" s="8">
        <f>'Цены 2'!P29+Сбытовые!P188+Цены!$D$3+Цены!$G$3</f>
        <v>6325.4060000000009</v>
      </c>
      <c r="Q314" s="8">
        <f>'Цены 2'!Q29+Сбытовые!Q188+Цены!$D$3+Цены!$G$3</f>
        <v>6327.1460000000006</v>
      </c>
      <c r="R314" s="8">
        <f>'Цены 2'!R29+Сбытовые!R188+Цены!$D$3+Цены!$G$3</f>
        <v>6324.8060000000005</v>
      </c>
      <c r="S314" s="8">
        <f>'Цены 2'!S29+Сбытовые!S188+Цены!$D$3+Цены!$G$3</f>
        <v>6358.1560000000009</v>
      </c>
      <c r="T314" s="8">
        <f>'Цены 2'!T29+Сбытовые!T188+Цены!$D$3+Цены!$G$3</f>
        <v>6371.7759999999998</v>
      </c>
      <c r="U314" s="8">
        <f>'Цены 2'!U29+Сбытовые!U188+Цены!$D$3+Цены!$G$3</f>
        <v>6357.4860000000008</v>
      </c>
      <c r="V314" s="8">
        <f>'Цены 2'!V29+Сбытовые!V188+Цены!$D$3+Цены!$G$3</f>
        <v>6307.4260000000004</v>
      </c>
      <c r="W314" s="8">
        <f>'Цены 2'!W29+Сбытовые!W188+Цены!$D$3+Цены!$G$3</f>
        <v>6299.4560000000001</v>
      </c>
      <c r="X314" s="8">
        <f>'Цены 2'!X29+Сбытовые!X188+Цены!$D$3+Цены!$G$3</f>
        <v>6222.4359999999997</v>
      </c>
      <c r="Y314" s="8">
        <f>'Цены 2'!Y29+Сбытовые!Y188+Цены!$D$3+Цены!$G$3</f>
        <v>5624.3060000000005</v>
      </c>
    </row>
    <row r="315" spans="1:25" x14ac:dyDescent="0.25">
      <c r="A315" s="7">
        <v>25</v>
      </c>
      <c r="B315" s="8">
        <f>'Цены 2'!B30+Сбытовые!B189+Цены!$D$3+Цены!$G$3</f>
        <v>5444.866</v>
      </c>
      <c r="C315" s="8">
        <f>'Цены 2'!C30+Сбытовые!C189+Цены!$D$3+Цены!$G$3</f>
        <v>5384.3160000000007</v>
      </c>
      <c r="D315" s="8">
        <f>'Цены 2'!D30+Сбытовые!D189+Цены!$D$3+Цены!$G$3</f>
        <v>5358.4760000000006</v>
      </c>
      <c r="E315" s="8">
        <f>'Цены 2'!E30+Сбытовые!E189+Цены!$D$3+Цены!$G$3</f>
        <v>5357.3760000000002</v>
      </c>
      <c r="F315" s="8">
        <f>'Цены 2'!F30+Сбытовые!F189+Цены!$D$3+Цены!$G$3</f>
        <v>5388.6660000000002</v>
      </c>
      <c r="G315" s="8">
        <f>'Цены 2'!G30+Сбытовые!G189+Цены!$D$3+Цены!$G$3</f>
        <v>5531.9760000000006</v>
      </c>
      <c r="H315" s="8">
        <f>'Цены 2'!H30+Сбытовые!H189+Цены!$D$3+Цены!$G$3</f>
        <v>5748.9760000000006</v>
      </c>
      <c r="I315" s="8">
        <f>'Цены 2'!I30+Сбытовые!I189+Цены!$D$3+Цены!$G$3</f>
        <v>6070.8559999999998</v>
      </c>
      <c r="J315" s="8">
        <f>'Цены 2'!J30+Сбытовые!J189+Цены!$D$3+Цены!$G$3</f>
        <v>6297.8360000000002</v>
      </c>
      <c r="K315" s="8">
        <f>'Цены 2'!K30+Сбытовые!K189+Цены!$D$3+Цены!$G$3</f>
        <v>6308.6760000000004</v>
      </c>
      <c r="L315" s="8">
        <f>'Цены 2'!L30+Сбытовые!L189+Цены!$D$3+Цены!$G$3</f>
        <v>6307.3760000000002</v>
      </c>
      <c r="M315" s="8">
        <f>'Цены 2'!M30+Сбытовые!M189+Цены!$D$3+Цены!$G$3</f>
        <v>6303.2060000000001</v>
      </c>
      <c r="N315" s="8">
        <f>'Цены 2'!N30+Сбытовые!N189+Цены!$D$3+Цены!$G$3</f>
        <v>6281.7260000000006</v>
      </c>
      <c r="O315" s="8">
        <f>'Цены 2'!O30+Сбытовые!O189+Цены!$D$3+Цены!$G$3</f>
        <v>6282.5360000000001</v>
      </c>
      <c r="P315" s="8">
        <f>'Цены 2'!P30+Сбытовые!P189+Цены!$D$3+Цены!$G$3</f>
        <v>6282.7560000000003</v>
      </c>
      <c r="Q315" s="8">
        <f>'Цены 2'!Q30+Сбытовые!Q189+Цены!$D$3+Цены!$G$3</f>
        <v>6300.5060000000003</v>
      </c>
      <c r="R315" s="8">
        <f>'Цены 2'!R30+Сбытовые!R189+Цены!$D$3+Цены!$G$3</f>
        <v>6291.6859999999997</v>
      </c>
      <c r="S315" s="8">
        <f>'Цены 2'!S30+Сбытовые!S189+Цены!$D$3+Цены!$G$3</f>
        <v>6314.3760000000002</v>
      </c>
      <c r="T315" s="8">
        <f>'Цены 2'!T30+Сбытовые!T189+Цены!$D$3+Цены!$G$3</f>
        <v>6322.116</v>
      </c>
      <c r="U315" s="8">
        <f>'Цены 2'!U30+Сбытовые!U189+Цены!$D$3+Цены!$G$3</f>
        <v>6335.3860000000004</v>
      </c>
      <c r="V315" s="8">
        <f>'Цены 2'!V30+Сбытовые!V189+Цены!$D$3+Цены!$G$3</f>
        <v>6301.0960000000005</v>
      </c>
      <c r="W315" s="8">
        <f>'Цены 2'!W30+Сбытовые!W189+Цены!$D$3+Цены!$G$3</f>
        <v>6232.7260000000006</v>
      </c>
      <c r="X315" s="8">
        <f>'Цены 2'!X30+Сбытовые!X189+Цены!$D$3+Цены!$G$3</f>
        <v>5899.4560000000001</v>
      </c>
      <c r="Y315" s="8">
        <f>'Цены 2'!Y30+Сбытовые!Y189+Цены!$D$3+Цены!$G$3</f>
        <v>5555.3460000000005</v>
      </c>
    </row>
    <row r="316" spans="1:25" x14ac:dyDescent="0.25">
      <c r="A316" s="7">
        <v>26</v>
      </c>
      <c r="B316" s="8">
        <f>'Цены 2'!B31+Сбытовые!B190+Цены!$D$3+Цены!$G$3</f>
        <v>5372.1559999999999</v>
      </c>
      <c r="C316" s="8">
        <f>'Цены 2'!C31+Сбытовые!C190+Цены!$D$3+Цены!$G$3</f>
        <v>5315.5060000000003</v>
      </c>
      <c r="D316" s="8">
        <f>'Цены 2'!D31+Сбытовые!D190+Цены!$D$3+Цены!$G$3</f>
        <v>5243.4660000000003</v>
      </c>
      <c r="E316" s="8">
        <f>'Цены 2'!E31+Сбытовые!E190+Цены!$D$3+Цены!$G$3</f>
        <v>5297.2460000000001</v>
      </c>
      <c r="F316" s="8">
        <f>'Цены 2'!F31+Сбытовые!F190+Цены!$D$3+Цены!$G$3</f>
        <v>5339.7160000000003</v>
      </c>
      <c r="G316" s="8">
        <f>'Цены 2'!G31+Сбытовые!G190+Цены!$D$3+Цены!$G$3</f>
        <v>5369.4260000000004</v>
      </c>
      <c r="H316" s="8">
        <f>'Цены 2'!H31+Сбытовые!H190+Цены!$D$3+Цены!$G$3</f>
        <v>5439.3159999999998</v>
      </c>
      <c r="I316" s="8">
        <f>'Цены 2'!I31+Сбытовые!I190+Цены!$D$3+Цены!$G$3</f>
        <v>5670.5659999999998</v>
      </c>
      <c r="J316" s="8">
        <f>'Цены 2'!J31+Сбытовые!J190+Цены!$D$3+Цены!$G$3</f>
        <v>5930.4260000000004</v>
      </c>
      <c r="K316" s="8">
        <f>'Цены 2'!K31+Сбытовые!K190+Цены!$D$3+Цены!$G$3</f>
        <v>6237.2659999999996</v>
      </c>
      <c r="L316" s="8">
        <f>'Цены 2'!L31+Сбытовые!L190+Цены!$D$3+Цены!$G$3</f>
        <v>6266.6360000000004</v>
      </c>
      <c r="M316" s="8">
        <f>'Цены 2'!M31+Сбытовые!M190+Цены!$D$3+Цены!$G$3</f>
        <v>6263.4160000000002</v>
      </c>
      <c r="N316" s="8">
        <f>'Цены 2'!N31+Сбытовые!N190+Цены!$D$3+Цены!$G$3</f>
        <v>6246.9660000000003</v>
      </c>
      <c r="O316" s="8">
        <f>'Цены 2'!O31+Сбытовые!O190+Цены!$D$3+Цены!$G$3</f>
        <v>6255.8460000000005</v>
      </c>
      <c r="P316" s="8">
        <f>'Цены 2'!P31+Сбытовые!P190+Цены!$D$3+Цены!$G$3</f>
        <v>6250.0560000000005</v>
      </c>
      <c r="Q316" s="8">
        <f>'Цены 2'!Q31+Сбытовые!Q190+Цены!$D$3+Цены!$G$3</f>
        <v>6256.1760000000004</v>
      </c>
      <c r="R316" s="8">
        <f>'Цены 2'!R31+Сбытовые!R190+Цены!$D$3+Цены!$G$3</f>
        <v>6266.2960000000003</v>
      </c>
      <c r="S316" s="8">
        <f>'Цены 2'!S31+Сбытовые!S190+Цены!$D$3+Цены!$G$3</f>
        <v>6302.5060000000003</v>
      </c>
      <c r="T316" s="8">
        <f>'Цены 2'!T31+Сбытовые!T190+Цены!$D$3+Цены!$G$3</f>
        <v>6307.4860000000008</v>
      </c>
      <c r="U316" s="8">
        <f>'Цены 2'!U31+Сбытовые!U190+Цены!$D$3+Цены!$G$3</f>
        <v>6317.6260000000002</v>
      </c>
      <c r="V316" s="8">
        <f>'Цены 2'!V31+Сбытовые!V190+Цены!$D$3+Цены!$G$3</f>
        <v>6296.6360000000004</v>
      </c>
      <c r="W316" s="8">
        <f>'Цены 2'!W31+Сбытовые!W190+Цены!$D$3+Цены!$G$3</f>
        <v>6272.8960000000006</v>
      </c>
      <c r="X316" s="8">
        <f>'Цены 2'!X31+Сбытовые!X190+Цены!$D$3+Цены!$G$3</f>
        <v>5761.2560000000003</v>
      </c>
      <c r="Y316" s="8">
        <f>'Цены 2'!Y31+Сбытовые!Y190+Цены!$D$3+Цены!$G$3</f>
        <v>5550.1959999999999</v>
      </c>
    </row>
    <row r="317" spans="1:25" x14ac:dyDescent="0.25">
      <c r="A317" s="7">
        <v>27</v>
      </c>
      <c r="B317" s="8">
        <f>'Цены 2'!B32+Сбытовые!B191+Цены!$D$3+Цены!$G$3</f>
        <v>5450.5860000000002</v>
      </c>
      <c r="C317" s="8">
        <f>'Цены 2'!C32+Сбытовые!C191+Цены!$D$3+Цены!$G$3</f>
        <v>5371.0360000000001</v>
      </c>
      <c r="D317" s="8">
        <f>'Цены 2'!D32+Сбытовые!D191+Цены!$D$3+Цены!$G$3</f>
        <v>5354.3360000000002</v>
      </c>
      <c r="E317" s="8">
        <f>'Цены 2'!E32+Сбытовые!E191+Цены!$D$3+Цены!$G$3</f>
        <v>5334.2960000000003</v>
      </c>
      <c r="F317" s="8">
        <f>'Цены 2'!F32+Сбытовые!F191+Цены!$D$3+Цены!$G$3</f>
        <v>5354.6460000000006</v>
      </c>
      <c r="G317" s="8">
        <f>'Цены 2'!G32+Сбытовые!G191+Цены!$D$3+Цены!$G$3</f>
        <v>5371.6959999999999</v>
      </c>
      <c r="H317" s="8">
        <f>'Цены 2'!H32+Сбытовые!H191+Цены!$D$3+Цены!$G$3</f>
        <v>5410.6559999999999</v>
      </c>
      <c r="I317" s="8">
        <f>'Цены 2'!I32+Сбытовые!I191+Цены!$D$3+Цены!$G$3</f>
        <v>5543.0360000000001</v>
      </c>
      <c r="J317" s="8">
        <f>'Цены 2'!J32+Сбытовые!J191+Цены!$D$3+Цены!$G$3</f>
        <v>5772.9160000000002</v>
      </c>
      <c r="K317" s="8">
        <f>'Цены 2'!K32+Сбытовые!K191+Цены!$D$3+Цены!$G$3</f>
        <v>6060.0159999999996</v>
      </c>
      <c r="L317" s="8">
        <f>'Цены 2'!L32+Сбытовые!L191+Цены!$D$3+Цены!$G$3</f>
        <v>6192.9060000000009</v>
      </c>
      <c r="M317" s="8">
        <f>'Цены 2'!M32+Сбытовые!M191+Цены!$D$3+Цены!$G$3</f>
        <v>6208.1660000000002</v>
      </c>
      <c r="N317" s="8">
        <f>'Цены 2'!N32+Сбытовые!N191+Цены!$D$3+Цены!$G$3</f>
        <v>6206.3960000000006</v>
      </c>
      <c r="O317" s="8">
        <f>'Цены 2'!O32+Сбытовые!O191+Цены!$D$3+Цены!$G$3</f>
        <v>6187.0560000000005</v>
      </c>
      <c r="P317" s="8">
        <f>'Цены 2'!P32+Сбытовые!P191+Цены!$D$3+Цены!$G$3</f>
        <v>6182.576</v>
      </c>
      <c r="Q317" s="8">
        <f>'Цены 2'!Q32+Сбытовые!Q191+Цены!$D$3+Цены!$G$3</f>
        <v>6215.7759999999998</v>
      </c>
      <c r="R317" s="8">
        <f>'Цены 2'!R32+Сбытовые!R191+Цены!$D$3+Цены!$G$3</f>
        <v>6239.9459999999999</v>
      </c>
      <c r="S317" s="8">
        <f>'Цены 2'!S32+Сбытовые!S191+Цены!$D$3+Цены!$G$3</f>
        <v>6346.3060000000005</v>
      </c>
      <c r="T317" s="8">
        <f>'Цены 2'!T32+Сбытовые!T191+Цены!$D$3+Цены!$G$3</f>
        <v>6362.6859999999997</v>
      </c>
      <c r="U317" s="8">
        <f>'Цены 2'!U32+Сбытовые!U191+Цены!$D$3+Цены!$G$3</f>
        <v>6361.7360000000008</v>
      </c>
      <c r="V317" s="8">
        <f>'Цены 2'!V32+Сбытовые!V191+Цены!$D$3+Цены!$G$3</f>
        <v>6332.9760000000006</v>
      </c>
      <c r="W317" s="8">
        <f>'Цены 2'!W32+Сбытовые!W191+Цены!$D$3+Цены!$G$3</f>
        <v>6303.7960000000003</v>
      </c>
      <c r="X317" s="8">
        <f>'Цены 2'!X32+Сбытовые!X191+Цены!$D$3+Цены!$G$3</f>
        <v>5749.5460000000003</v>
      </c>
      <c r="Y317" s="8">
        <f>'Цены 2'!Y32+Сбытовые!Y191+Цены!$D$3+Цены!$G$3</f>
        <v>5550.1559999999999</v>
      </c>
    </row>
    <row r="318" spans="1:25" x14ac:dyDescent="0.25">
      <c r="A318" s="7">
        <v>28</v>
      </c>
      <c r="B318" s="8">
        <f>'Цены 2'!B33+Сбытовые!B192+Цены!$D$3+Цены!$G$3</f>
        <v>5494.8159999999998</v>
      </c>
      <c r="C318" s="8">
        <f>'Цены 2'!C33+Сбытовые!C192+Цены!$D$3+Цены!$G$3</f>
        <v>5427.4960000000001</v>
      </c>
      <c r="D318" s="8">
        <f>'Цены 2'!D33+Сбытовые!D192+Цены!$D$3+Цены!$G$3</f>
        <v>5366.4560000000001</v>
      </c>
      <c r="E318" s="8">
        <f>'Цены 2'!E33+Сбытовые!E192+Цены!$D$3+Цены!$G$3</f>
        <v>5362.6859999999997</v>
      </c>
      <c r="F318" s="8">
        <f>'Цены 2'!F33+Сбытовые!F192+Цены!$D$3+Цены!$G$3</f>
        <v>5415.826</v>
      </c>
      <c r="G318" s="8">
        <f>'Цены 2'!G33+Сбытовые!G192+Цены!$D$3+Цены!$G$3</f>
        <v>5545.2160000000003</v>
      </c>
      <c r="H318" s="8">
        <f>'Цены 2'!H33+Сбытовые!H192+Цены!$D$3+Цены!$G$3</f>
        <v>5751.3460000000005</v>
      </c>
      <c r="I318" s="8">
        <f>'Цены 2'!I33+Сбытовые!I192+Цены!$D$3+Цены!$G$3</f>
        <v>6086.7960000000003</v>
      </c>
      <c r="J318" s="8">
        <f>'Цены 2'!J33+Сбытовые!J192+Цены!$D$3+Цены!$G$3</f>
        <v>6301.3060000000005</v>
      </c>
      <c r="K318" s="8">
        <f>'Цены 2'!K33+Сбытовые!K192+Цены!$D$3+Цены!$G$3</f>
        <v>6345.9760000000006</v>
      </c>
      <c r="L318" s="8">
        <f>'Цены 2'!L33+Сбытовые!L192+Цены!$D$3+Цены!$G$3</f>
        <v>6345.6760000000004</v>
      </c>
      <c r="M318" s="8">
        <f>'Цены 2'!M33+Сбытовые!M192+Цены!$D$3+Цены!$G$3</f>
        <v>6327.1460000000006</v>
      </c>
      <c r="N318" s="8">
        <f>'Цены 2'!N33+Сбытовые!N192+Цены!$D$3+Цены!$G$3</f>
        <v>6307.2460000000001</v>
      </c>
      <c r="O318" s="8">
        <f>'Цены 2'!O33+Сбытовые!O192+Цены!$D$3+Цены!$G$3</f>
        <v>6302.7460000000001</v>
      </c>
      <c r="P318" s="8">
        <f>'Цены 2'!P33+Сбытовые!P192+Цены!$D$3+Цены!$G$3</f>
        <v>6294.1760000000004</v>
      </c>
      <c r="Q318" s="8">
        <f>'Цены 2'!Q33+Сбытовые!Q192+Цены!$D$3+Цены!$G$3</f>
        <v>6296.0259999999998</v>
      </c>
      <c r="R318" s="8">
        <f>'Цены 2'!R33+Сбытовые!R192+Цены!$D$3+Цены!$G$3</f>
        <v>6294.6059999999998</v>
      </c>
      <c r="S318" s="8">
        <f>'Цены 2'!S33+Сбытовые!S192+Цены!$D$3+Цены!$G$3</f>
        <v>6340.9359999999997</v>
      </c>
      <c r="T318" s="8">
        <f>'Цены 2'!T33+Сбытовые!T192+Цены!$D$3+Цены!$G$3</f>
        <v>6347.9459999999999</v>
      </c>
      <c r="U318" s="8">
        <f>'Цены 2'!U33+Сбытовые!U192+Цены!$D$3+Цены!$G$3</f>
        <v>6329.3060000000005</v>
      </c>
      <c r="V318" s="8">
        <f>'Цены 2'!V33+Сбытовые!V192+Цены!$D$3+Цены!$G$3</f>
        <v>6279.3960000000006</v>
      </c>
      <c r="W318" s="8">
        <f>'Цены 2'!W33+Сбытовые!W192+Цены!$D$3+Цены!$G$3</f>
        <v>6112.7260000000006</v>
      </c>
      <c r="X318" s="8">
        <f>'Цены 2'!X33+Сбытовые!X192+Цены!$D$3+Цены!$G$3</f>
        <v>5804.4660000000003</v>
      </c>
      <c r="Y318" s="8">
        <f>'Цены 2'!Y33+Сбытовые!Y192+Цены!$D$3+Цены!$G$3</f>
        <v>5530.0259999999998</v>
      </c>
    </row>
    <row r="319" spans="1:25" x14ac:dyDescent="0.25">
      <c r="A319" s="7">
        <v>29</v>
      </c>
      <c r="B319" s="8">
        <f>'Цены 2'!B34+Сбытовые!B193+Цены!$D$3+Цены!$G$3</f>
        <v>5361.3160000000007</v>
      </c>
      <c r="C319" s="8">
        <f>'Цены 2'!C34+Сбытовые!C193+Цены!$D$3+Цены!$G$3</f>
        <v>5303.7160000000003</v>
      </c>
      <c r="D319" s="8">
        <f>'Цены 2'!D34+Сбытовые!D193+Цены!$D$3+Цены!$G$3</f>
        <v>5178.3559999999998</v>
      </c>
      <c r="E319" s="8">
        <f>'Цены 2'!E34+Сбытовые!E193+Цены!$D$3+Цены!$G$3</f>
        <v>5183.4859999999999</v>
      </c>
      <c r="F319" s="8">
        <f>'Цены 2'!F34+Сбытовые!F193+Цены!$D$3+Цены!$G$3</f>
        <v>5298.2359999999999</v>
      </c>
      <c r="G319" s="8">
        <f>'Цены 2'!G34+Сбытовые!G193+Цены!$D$3+Цены!$G$3</f>
        <v>5393.4160000000002</v>
      </c>
      <c r="H319" s="8">
        <f>'Цены 2'!H34+Сбытовые!H193+Цены!$D$3+Цены!$G$3</f>
        <v>5591.4560000000001</v>
      </c>
      <c r="I319" s="8">
        <f>'Цены 2'!I34+Сбытовые!I193+Цены!$D$3+Цены!$G$3</f>
        <v>5865.0659999999998</v>
      </c>
      <c r="J319" s="8">
        <f>'Цены 2'!J34+Сбытовые!J193+Цены!$D$3+Цены!$G$3</f>
        <v>6070.7560000000003</v>
      </c>
      <c r="K319" s="8">
        <f>'Цены 2'!K34+Сбытовые!K193+Цены!$D$3+Цены!$G$3</f>
        <v>6125.3060000000005</v>
      </c>
      <c r="L319" s="8">
        <f>'Цены 2'!L34+Сбытовые!L193+Цены!$D$3+Цены!$G$3</f>
        <v>6121.6760000000004</v>
      </c>
      <c r="M319" s="8">
        <f>'Цены 2'!M34+Сбытовые!M193+Цены!$D$3+Цены!$G$3</f>
        <v>6096.866</v>
      </c>
      <c r="N319" s="8">
        <f>'Цены 2'!N34+Сбытовые!N193+Цены!$D$3+Цены!$G$3</f>
        <v>6079.8960000000006</v>
      </c>
      <c r="O319" s="8">
        <f>'Цены 2'!O34+Сбытовые!O193+Цены!$D$3+Цены!$G$3</f>
        <v>6078.8460000000005</v>
      </c>
      <c r="P319" s="8">
        <f>'Цены 2'!P34+Сбытовые!P193+Цены!$D$3+Цены!$G$3</f>
        <v>6069.8860000000004</v>
      </c>
      <c r="Q319" s="8">
        <f>'Цены 2'!Q34+Сбытовые!Q193+Цены!$D$3+Цены!$G$3</f>
        <v>6074.5659999999998</v>
      </c>
      <c r="R319" s="8">
        <f>'Цены 2'!R34+Сбытовые!R193+Цены!$D$3+Цены!$G$3</f>
        <v>6079.9760000000006</v>
      </c>
      <c r="S319" s="8">
        <f>'Цены 2'!S34+Сбытовые!S193+Цены!$D$3+Цены!$G$3</f>
        <v>6119.116</v>
      </c>
      <c r="T319" s="8">
        <f>'Цены 2'!T34+Сбытовые!T193+Цены!$D$3+Цены!$G$3</f>
        <v>6104.1959999999999</v>
      </c>
      <c r="U319" s="8">
        <f>'Цены 2'!U34+Сбытовые!U193+Цены!$D$3+Цены!$G$3</f>
        <v>6114.7260000000006</v>
      </c>
      <c r="V319" s="8">
        <f>'Цены 2'!V34+Сбытовые!V193+Цены!$D$3+Цены!$G$3</f>
        <v>6066.826</v>
      </c>
      <c r="W319" s="8">
        <f>'Цены 2'!W34+Сбытовые!W193+Цены!$D$3+Цены!$G$3</f>
        <v>5993.616</v>
      </c>
      <c r="X319" s="8">
        <f>'Цены 2'!X34+Сбытовые!X193+Цены!$D$3+Цены!$G$3</f>
        <v>5651.8460000000005</v>
      </c>
      <c r="Y319" s="8">
        <f>'Цены 2'!Y34+Сбытовые!Y193+Цены!$D$3+Цены!$G$3</f>
        <v>5402.6660000000002</v>
      </c>
    </row>
    <row r="320" spans="1:25" x14ac:dyDescent="0.25">
      <c r="A320" s="7">
        <v>30</v>
      </c>
      <c r="B320" s="8">
        <f>'Цены 2'!B35+Сбытовые!B194+Цены!$D$3+Цены!$G$3</f>
        <v>5343.5960000000005</v>
      </c>
      <c r="C320" s="8">
        <f>'Цены 2'!C35+Сбытовые!C194+Цены!$D$3+Цены!$G$3</f>
        <v>5238.3460000000005</v>
      </c>
      <c r="D320" s="8">
        <f>'Цены 2'!D35+Сбытовые!D194+Цены!$D$3+Цены!$G$3</f>
        <v>5167.3559999999998</v>
      </c>
      <c r="E320" s="8">
        <f>'Цены 2'!E35+Сбытовые!E194+Цены!$D$3+Цены!$G$3</f>
        <v>5138.5360000000001</v>
      </c>
      <c r="F320" s="8">
        <f>'Цены 2'!F35+Сбытовые!F194+Цены!$D$3+Цены!$G$3</f>
        <v>5226.6559999999999</v>
      </c>
      <c r="G320" s="8">
        <f>'Цены 2'!G35+Сбытовые!G194+Цены!$D$3+Цены!$G$3</f>
        <v>5420.3160000000007</v>
      </c>
      <c r="H320" s="8">
        <f>'Цены 2'!H35+Сбытовые!H194+Цены!$D$3+Цены!$G$3</f>
        <v>5577.5360000000001</v>
      </c>
      <c r="I320" s="8">
        <f>'Цены 2'!I35+Сбытовые!I194+Цены!$D$3+Цены!$G$3</f>
        <v>5891.9459999999999</v>
      </c>
      <c r="J320" s="8">
        <f>'Цены 2'!J35+Сбытовые!J194+Цены!$D$3+Цены!$G$3</f>
        <v>6263.7659999999996</v>
      </c>
      <c r="K320" s="8">
        <f>'Цены 2'!K35+Сбытовые!K194+Цены!$D$3+Цены!$G$3</f>
        <v>6310.4459999999999</v>
      </c>
      <c r="L320" s="8">
        <f>'Цены 2'!L35+Сбытовые!L194+Цены!$D$3+Цены!$G$3</f>
        <v>6320.076</v>
      </c>
      <c r="M320" s="8">
        <f>'Цены 2'!M35+Сбытовые!M194+Цены!$D$3+Цены!$G$3</f>
        <v>6301.2360000000008</v>
      </c>
      <c r="N320" s="8">
        <f>'Цены 2'!N35+Сбытовые!N194+Цены!$D$3+Цены!$G$3</f>
        <v>6282.1959999999999</v>
      </c>
      <c r="O320" s="8">
        <f>'Цены 2'!O35+Сбытовые!O194+Цены!$D$3+Цены!$G$3</f>
        <v>6282.6760000000004</v>
      </c>
      <c r="P320" s="8">
        <f>'Цены 2'!P35+Сбытовые!P194+Цены!$D$3+Цены!$G$3</f>
        <v>6279.616</v>
      </c>
      <c r="Q320" s="8">
        <f>'Цены 2'!Q35+Сбытовые!Q194+Цены!$D$3+Цены!$G$3</f>
        <v>6313.2360000000008</v>
      </c>
      <c r="R320" s="8">
        <f>'Цены 2'!R35+Сбытовые!R194+Цены!$D$3+Цены!$G$3</f>
        <v>6310.326</v>
      </c>
      <c r="S320" s="8">
        <f>'Цены 2'!S35+Сбытовые!S194+Цены!$D$3+Цены!$G$3</f>
        <v>6346.0660000000007</v>
      </c>
      <c r="T320" s="8">
        <f>'Цены 2'!T35+Сбытовые!T194+Цены!$D$3+Цены!$G$3</f>
        <v>6325.7160000000003</v>
      </c>
      <c r="U320" s="8">
        <f>'Цены 2'!U35+Сбытовые!U194+Цены!$D$3+Цены!$G$3</f>
        <v>6398.3760000000002</v>
      </c>
      <c r="V320" s="8">
        <f>'Цены 2'!V35+Сбытовые!V194+Цены!$D$3+Цены!$G$3</f>
        <v>6309.0960000000005</v>
      </c>
      <c r="W320" s="8">
        <f>'Цены 2'!W35+Сбытовые!W194+Цены!$D$3+Цены!$G$3</f>
        <v>6277.3060000000005</v>
      </c>
      <c r="X320" s="8">
        <f>'Цены 2'!X35+Сбытовые!X194+Цены!$D$3+Цены!$G$3</f>
        <v>6128.576</v>
      </c>
      <c r="Y320" s="8">
        <f>'Цены 2'!Y35+Сбытовые!Y194+Цены!$D$3+Цены!$G$3</f>
        <v>5425.6059999999998</v>
      </c>
    </row>
    <row r="321" spans="1:25" x14ac:dyDescent="0.25">
      <c r="A321" s="7">
        <v>31</v>
      </c>
      <c r="B321" s="8">
        <f>'Цены 2'!B36+Сбытовые!B195+Цены!$D$3+Цены!$G$3</f>
        <v>4410.4560000000001</v>
      </c>
      <c r="C321" s="8">
        <f>'Цены 2'!C36+Сбытовые!C195+Цены!$D$3+Цены!$G$3</f>
        <v>4410.4560000000001</v>
      </c>
      <c r="D321" s="8">
        <f>'Цены 2'!D36+Сбытовые!D195+Цены!$D$3+Цены!$G$3</f>
        <v>4410.4560000000001</v>
      </c>
      <c r="E321" s="8">
        <f>'Цены 2'!E36+Сбытовые!E195+Цены!$D$3+Цены!$G$3</f>
        <v>4410.4560000000001</v>
      </c>
      <c r="F321" s="8">
        <f>'Цены 2'!F36+Сбытовые!F195+Цены!$D$3+Цены!$G$3</f>
        <v>4410.4560000000001</v>
      </c>
      <c r="G321" s="8">
        <f>'Цены 2'!G36+Сбытовые!G195+Цены!$D$3+Цены!$G$3</f>
        <v>4410.4560000000001</v>
      </c>
      <c r="H321" s="8">
        <f>'Цены 2'!H36+Сбытовые!H195+Цены!$D$3+Цены!$G$3</f>
        <v>4410.4560000000001</v>
      </c>
      <c r="I321" s="8">
        <f>'Цены 2'!I36+Сбытовые!I195+Цены!$D$3+Цены!$G$3</f>
        <v>4410.4560000000001</v>
      </c>
      <c r="J321" s="8">
        <f>'Цены 2'!J36+Сбытовые!J195+Цены!$D$3+Цены!$G$3</f>
        <v>4410.4560000000001</v>
      </c>
      <c r="K321" s="8">
        <f>'Цены 2'!K36+Сбытовые!K195+Цены!$D$3+Цены!$G$3</f>
        <v>4410.4560000000001</v>
      </c>
      <c r="L321" s="8">
        <f>'Цены 2'!L36+Сбытовые!L195+Цены!$D$3+Цены!$G$3</f>
        <v>4410.4560000000001</v>
      </c>
      <c r="M321" s="8">
        <f>'Цены 2'!M36+Сбытовые!M195+Цены!$D$3+Цены!$G$3</f>
        <v>4410.4560000000001</v>
      </c>
      <c r="N321" s="8">
        <f>'Цены 2'!N36+Сбытовые!N195+Цены!$D$3+Цены!$G$3</f>
        <v>4410.4560000000001</v>
      </c>
      <c r="O321" s="8">
        <f>'Цены 2'!O36+Сбытовые!O195+Цены!$D$3+Цены!$G$3</f>
        <v>4410.4560000000001</v>
      </c>
      <c r="P321" s="8">
        <f>'Цены 2'!P36+Сбытовые!P195+Цены!$D$3+Цены!$G$3</f>
        <v>4410.4560000000001</v>
      </c>
      <c r="Q321" s="8">
        <f>'Цены 2'!Q36+Сбытовые!Q195+Цены!$D$3+Цены!$G$3</f>
        <v>4410.4560000000001</v>
      </c>
      <c r="R321" s="8">
        <f>'Цены 2'!R36+Сбытовые!R195+Цены!$D$3+Цены!$G$3</f>
        <v>4410.4560000000001</v>
      </c>
      <c r="S321" s="8">
        <f>'Цены 2'!S36+Сбытовые!S195+Цены!$D$3+Цены!$G$3</f>
        <v>4410.4560000000001</v>
      </c>
      <c r="T321" s="8">
        <f>'Цены 2'!T36+Сбытовые!T195+Цены!$D$3+Цены!$G$3</f>
        <v>4410.4560000000001</v>
      </c>
      <c r="U321" s="8">
        <f>'Цены 2'!U36+Сбытовые!U195+Цены!$D$3+Цены!$G$3</f>
        <v>4410.4560000000001</v>
      </c>
      <c r="V321" s="8">
        <f>'Цены 2'!V36+Сбытовые!V195+Цены!$D$3+Цены!$G$3</f>
        <v>4410.4560000000001</v>
      </c>
      <c r="W321" s="8">
        <f>'Цены 2'!W36+Сбытовые!W195+Цены!$D$3+Цены!$G$3</f>
        <v>4410.4560000000001</v>
      </c>
      <c r="X321" s="8">
        <f>'Цены 2'!X36+Сбытовые!X195+Цены!$D$3+Цены!$G$3</f>
        <v>4410.4560000000001</v>
      </c>
      <c r="Y321" s="8">
        <f>'Цены 2'!Y36+Сбытовые!Y195+Цены!$D$3+Цены!$G$3</f>
        <v>4410.4560000000001</v>
      </c>
    </row>
    <row r="323" spans="1:25" x14ac:dyDescent="0.25">
      <c r="A323" s="97" t="s">
        <v>12</v>
      </c>
      <c r="B323" s="91" t="s">
        <v>95</v>
      </c>
      <c r="C323" s="91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  <c r="W323" s="91"/>
      <c r="X323" s="91"/>
      <c r="Y323" s="91"/>
    </row>
    <row r="324" spans="1:25" x14ac:dyDescent="0.25">
      <c r="A324" s="97"/>
      <c r="B324" s="6" t="s">
        <v>13</v>
      </c>
      <c r="C324" s="6" t="s">
        <v>14</v>
      </c>
      <c r="D324" s="6" t="s">
        <v>15</v>
      </c>
      <c r="E324" s="6" t="s">
        <v>16</v>
      </c>
      <c r="F324" s="6" t="s">
        <v>17</v>
      </c>
      <c r="G324" s="6" t="s">
        <v>18</v>
      </c>
      <c r="H324" s="6" t="s">
        <v>19</v>
      </c>
      <c r="I324" s="6" t="s">
        <v>20</v>
      </c>
      <c r="J324" s="6" t="s">
        <v>21</v>
      </c>
      <c r="K324" s="6" t="s">
        <v>22</v>
      </c>
      <c r="L324" s="6" t="s">
        <v>23</v>
      </c>
      <c r="M324" s="6" t="s">
        <v>24</v>
      </c>
      <c r="N324" s="6" t="s">
        <v>25</v>
      </c>
      <c r="O324" s="6" t="s">
        <v>26</v>
      </c>
      <c r="P324" s="6" t="s">
        <v>27</v>
      </c>
      <c r="Q324" s="6" t="s">
        <v>28</v>
      </c>
      <c r="R324" s="6" t="s">
        <v>29</v>
      </c>
      <c r="S324" s="6" t="s">
        <v>30</v>
      </c>
      <c r="T324" s="6" t="s">
        <v>31</v>
      </c>
      <c r="U324" s="6" t="s">
        <v>32</v>
      </c>
      <c r="V324" s="6" t="s">
        <v>33</v>
      </c>
      <c r="W324" s="6" t="s">
        <v>34</v>
      </c>
      <c r="X324" s="6" t="s">
        <v>35</v>
      </c>
      <c r="Y324" s="6" t="s">
        <v>36</v>
      </c>
    </row>
    <row r="325" spans="1:25" x14ac:dyDescent="0.25">
      <c r="A325" s="7">
        <v>1</v>
      </c>
      <c r="B325" s="8">
        <f>'Цены 2'!B6+Сбытовые!B165+Цены!$E$3+Цены!$G$3</f>
        <v>6121.5560000000005</v>
      </c>
      <c r="C325" s="8">
        <f>'Цены 2'!C6+Сбытовые!C165+Цены!$E$3+Цены!$G$3</f>
        <v>6112.1959999999999</v>
      </c>
      <c r="D325" s="8">
        <f>'Цены 2'!D6+Сбытовые!D165+Цены!$E$3+Цены!$G$3</f>
        <v>6078.4059999999999</v>
      </c>
      <c r="E325" s="8">
        <f>'Цены 2'!E6+Сбытовые!E165+Цены!$E$3+Цены!$G$3</f>
        <v>5905.9859999999999</v>
      </c>
      <c r="F325" s="8">
        <f>'Цены 2'!F6+Сбытовые!F165+Цены!$E$3+Цены!$G$3</f>
        <v>6102.4059999999999</v>
      </c>
      <c r="G325" s="8">
        <f>'Цены 2'!G6+Сбытовые!G165+Цены!$E$3+Цены!$G$3</f>
        <v>6105.4960000000001</v>
      </c>
      <c r="H325" s="8">
        <f>'Цены 2'!H6+Сбытовые!H165+Цены!$E$3+Цены!$G$3</f>
        <v>6878.1059999999998</v>
      </c>
      <c r="I325" s="8">
        <f>'Цены 2'!I6+Сбытовые!I165+Цены!$E$3+Цены!$G$3</f>
        <v>7165.7359999999999</v>
      </c>
      <c r="J325" s="8">
        <f>'Цены 2'!J6+Сбытовые!J165+Цены!$E$3+Цены!$G$3</f>
        <v>7284.2559999999994</v>
      </c>
      <c r="K325" s="8">
        <f>'Цены 2'!K6+Сбытовые!K165+Цены!$E$3+Цены!$G$3</f>
        <v>7346.5659999999998</v>
      </c>
      <c r="L325" s="8">
        <f>'Цены 2'!L6+Сбытовые!L165+Цены!$E$3+Цены!$G$3</f>
        <v>7346.3459999999995</v>
      </c>
      <c r="M325" s="8">
        <f>'Цены 2'!M6+Сбытовые!M165+Цены!$E$3+Цены!$G$3</f>
        <v>7336.7259999999997</v>
      </c>
      <c r="N325" s="8">
        <f>'Цены 2'!N6+Сбытовые!N165+Цены!$E$3+Цены!$G$3</f>
        <v>7319.5460000000003</v>
      </c>
      <c r="O325" s="8">
        <f>'Цены 2'!O6+Сбытовые!O165+Цены!$E$3+Цены!$G$3</f>
        <v>7317.3060000000005</v>
      </c>
      <c r="P325" s="8">
        <f>'Цены 2'!P6+Сбытовые!P165+Цены!$E$3+Цены!$G$3</f>
        <v>7311.1260000000002</v>
      </c>
      <c r="Q325" s="8">
        <f>'Цены 2'!Q6+Сбытовые!Q165+Цены!$E$3+Цены!$G$3</f>
        <v>7270.0360000000001</v>
      </c>
      <c r="R325" s="8">
        <f>'Цены 2'!R6+Сбытовые!R165+Цены!$E$3+Цены!$G$3</f>
        <v>7273.8860000000004</v>
      </c>
      <c r="S325" s="8">
        <f>'Цены 2'!S6+Сбытовые!S165+Цены!$E$3+Цены!$G$3</f>
        <v>7299.2759999999998</v>
      </c>
      <c r="T325" s="8">
        <f>'Цены 2'!T6+Сбытовые!T165+Цены!$E$3+Цены!$G$3</f>
        <v>7615.6959999999999</v>
      </c>
      <c r="U325" s="8">
        <f>'Цены 2'!U6+Сбытовые!U165+Цены!$E$3+Цены!$G$3</f>
        <v>7614.3360000000002</v>
      </c>
      <c r="V325" s="8">
        <f>'Цены 2'!V6+Сбытовые!V165+Цены!$E$3+Цены!$G$3</f>
        <v>7623.5059999999994</v>
      </c>
      <c r="W325" s="8">
        <f>'Цены 2'!W6+Сбытовые!W165+Цены!$E$3+Цены!$G$3</f>
        <v>7247.1059999999998</v>
      </c>
      <c r="X325" s="8">
        <f>'Цены 2'!X6+Сбытовые!X165+Цены!$E$3+Цены!$G$3</f>
        <v>6966.6059999999998</v>
      </c>
      <c r="Y325" s="8">
        <f>'Цены 2'!Y6+Сбытовые!Y165+Цены!$E$3+Цены!$G$3</f>
        <v>6386.3159999999998</v>
      </c>
    </row>
    <row r="326" spans="1:25" x14ac:dyDescent="0.25">
      <c r="A326" s="7">
        <v>2</v>
      </c>
      <c r="B326" s="8">
        <f>'Цены 2'!B7+Сбытовые!B166+Цены!$E$3+Цены!$G$3</f>
        <v>6108.366</v>
      </c>
      <c r="C326" s="8">
        <f>'Цены 2'!C7+Сбытовые!C166+Цены!$E$3+Цены!$G$3</f>
        <v>6055.8760000000002</v>
      </c>
      <c r="D326" s="8">
        <f>'Цены 2'!D7+Сбытовые!D166+Цены!$E$3+Цены!$G$3</f>
        <v>5771.4260000000004</v>
      </c>
      <c r="E326" s="8">
        <f>'Цены 2'!E7+Сбытовые!E166+Цены!$E$3+Цены!$G$3</f>
        <v>5771.4260000000004</v>
      </c>
      <c r="F326" s="8">
        <f>'Цены 2'!F7+Сбытовые!F166+Цены!$E$3+Цены!$G$3</f>
        <v>5771.4560000000001</v>
      </c>
      <c r="G326" s="8">
        <f>'Цены 2'!G7+Сбытовые!G166+Цены!$E$3+Цены!$G$3</f>
        <v>6091.9059999999999</v>
      </c>
      <c r="H326" s="8">
        <f>'Цены 2'!H7+Сбытовые!H166+Цены!$E$3+Цены!$G$3</f>
        <v>6869.1660000000002</v>
      </c>
      <c r="I326" s="8">
        <f>'Цены 2'!I7+Сбытовые!I166+Цены!$E$3+Цены!$G$3</f>
        <v>7193.0360000000001</v>
      </c>
      <c r="J326" s="8">
        <f>'Цены 2'!J7+Сбытовые!J166+Цены!$E$3+Цены!$G$3</f>
        <v>7474.2759999999998</v>
      </c>
      <c r="K326" s="8">
        <f>'Цены 2'!K7+Сбытовые!K166+Цены!$E$3+Цены!$G$3</f>
        <v>7626.1660000000002</v>
      </c>
      <c r="L326" s="8">
        <f>'Цены 2'!L7+Сбытовые!L166+Цены!$E$3+Цены!$G$3</f>
        <v>7631.5059999999994</v>
      </c>
      <c r="M326" s="8">
        <f>'Цены 2'!M7+Сбытовые!M166+Цены!$E$3+Цены!$G$3</f>
        <v>7627.8060000000005</v>
      </c>
      <c r="N326" s="8">
        <f>'Цены 2'!N7+Сбытовые!N166+Цены!$E$3+Цены!$G$3</f>
        <v>7613.9359999999997</v>
      </c>
      <c r="O326" s="8">
        <f>'Цены 2'!O7+Сбытовые!O166+Цены!$E$3+Цены!$G$3</f>
        <v>7615.3760000000002</v>
      </c>
      <c r="P326" s="8">
        <f>'Цены 2'!P7+Сбытовые!P166+Цены!$E$3+Цены!$G$3</f>
        <v>7619.6260000000002</v>
      </c>
      <c r="Q326" s="8">
        <f>'Цены 2'!Q7+Сбытовые!Q166+Цены!$E$3+Цены!$G$3</f>
        <v>7619.7260000000006</v>
      </c>
      <c r="R326" s="8">
        <f>'Цены 2'!R7+Сбытовые!R166+Цены!$E$3+Цены!$G$3</f>
        <v>7627.5159999999996</v>
      </c>
      <c r="S326" s="8">
        <f>'Цены 2'!S7+Сбытовые!S166+Цены!$E$3+Цены!$G$3</f>
        <v>7683.6660000000002</v>
      </c>
      <c r="T326" s="8">
        <f>'Цены 2'!T7+Сбытовые!T166+Цены!$E$3+Цены!$G$3</f>
        <v>7738.2559999999994</v>
      </c>
      <c r="U326" s="8">
        <f>'Цены 2'!U7+Сбытовые!U166+Цены!$E$3+Цены!$G$3</f>
        <v>7732.326</v>
      </c>
      <c r="V326" s="8">
        <f>'Цены 2'!V7+Сбытовые!V166+Цены!$E$3+Цены!$G$3</f>
        <v>7679.4960000000001</v>
      </c>
      <c r="W326" s="8">
        <f>'Цены 2'!W7+Сбытовые!W166+Цены!$E$3+Цены!$G$3</f>
        <v>7656.9660000000003</v>
      </c>
      <c r="X326" s="8">
        <f>'Цены 2'!X7+Сбытовые!X166+Цены!$E$3+Цены!$G$3</f>
        <v>7117.5259999999998</v>
      </c>
      <c r="Y326" s="8">
        <f>'Цены 2'!Y7+Сбытовые!Y166+Цены!$E$3+Цены!$G$3</f>
        <v>6862.2160000000003</v>
      </c>
    </row>
    <row r="327" spans="1:25" x14ac:dyDescent="0.25">
      <c r="A327" s="7">
        <v>3</v>
      </c>
      <c r="B327" s="8">
        <f>'Цены 2'!B8+Сбытовые!B167+Цены!$E$3+Цены!$G$3</f>
        <v>6697.0659999999998</v>
      </c>
      <c r="C327" s="8">
        <f>'Цены 2'!C8+Сбытовые!C167+Цены!$E$3+Цены!$G$3</f>
        <v>6340.8159999999998</v>
      </c>
      <c r="D327" s="8">
        <f>'Цены 2'!D8+Сбытовые!D167+Цены!$E$3+Цены!$G$3</f>
        <v>6080.9160000000002</v>
      </c>
      <c r="E327" s="8">
        <f>'Цены 2'!E8+Сбытовые!E167+Цены!$E$3+Цены!$G$3</f>
        <v>6048.1859999999997</v>
      </c>
      <c r="F327" s="8">
        <f>'Цены 2'!F8+Сбытовые!F167+Цены!$E$3+Цены!$G$3</f>
        <v>6638.5860000000002</v>
      </c>
      <c r="G327" s="8">
        <f>'Цены 2'!G8+Сбытовые!G167+Цены!$E$3+Цены!$G$3</f>
        <v>6744.0460000000003</v>
      </c>
      <c r="H327" s="8">
        <f>'Цены 2'!H8+Сбытовые!H167+Цены!$E$3+Цены!$G$3</f>
        <v>6976.5460000000003</v>
      </c>
      <c r="I327" s="8">
        <f>'Цены 2'!I8+Сбытовые!I167+Цены!$E$3+Цены!$G$3</f>
        <v>7294.1260000000002</v>
      </c>
      <c r="J327" s="8">
        <f>'Цены 2'!J8+Сбытовые!J167+Цены!$E$3+Цены!$G$3</f>
        <v>7666.8559999999998</v>
      </c>
      <c r="K327" s="8">
        <f>'Цены 2'!K8+Сбытовые!K167+Цены!$E$3+Цены!$G$3</f>
        <v>7725.366</v>
      </c>
      <c r="L327" s="8">
        <f>'Цены 2'!L8+Сбытовые!L167+Цены!$E$3+Цены!$G$3</f>
        <v>7733.3559999999998</v>
      </c>
      <c r="M327" s="8">
        <f>'Цены 2'!M8+Сбытовые!M167+Цены!$E$3+Цены!$G$3</f>
        <v>7701.9359999999997</v>
      </c>
      <c r="N327" s="8">
        <f>'Цены 2'!N8+Сбытовые!N167+Цены!$E$3+Цены!$G$3</f>
        <v>7679.7860000000001</v>
      </c>
      <c r="O327" s="8">
        <f>'Цены 2'!O8+Сбытовые!O167+Цены!$E$3+Цены!$G$3</f>
        <v>7679.7559999999994</v>
      </c>
      <c r="P327" s="8">
        <f>'Цены 2'!P8+Сбытовые!P167+Цены!$E$3+Цены!$G$3</f>
        <v>7680.7460000000001</v>
      </c>
      <c r="Q327" s="8">
        <f>'Цены 2'!Q8+Сбытовые!Q167+Цены!$E$3+Цены!$G$3</f>
        <v>7678.6260000000002</v>
      </c>
      <c r="R327" s="8">
        <f>'Цены 2'!R8+Сбытовые!R167+Цены!$E$3+Цены!$G$3</f>
        <v>7697.1859999999997</v>
      </c>
      <c r="S327" s="8">
        <f>'Цены 2'!S8+Сбытовые!S167+Цены!$E$3+Цены!$G$3</f>
        <v>7765.1260000000002</v>
      </c>
      <c r="T327" s="8">
        <f>'Цены 2'!T8+Сбытовые!T167+Цены!$E$3+Цены!$G$3</f>
        <v>7823.1260000000002</v>
      </c>
      <c r="U327" s="8">
        <f>'Цены 2'!U8+Сбытовые!U167+Цены!$E$3+Цены!$G$3</f>
        <v>7846.7260000000006</v>
      </c>
      <c r="V327" s="8">
        <f>'Цены 2'!V8+Сбытовые!V167+Цены!$E$3+Цены!$G$3</f>
        <v>7793.0059999999994</v>
      </c>
      <c r="W327" s="8">
        <f>'Цены 2'!W8+Сбытовые!W167+Цены!$E$3+Цены!$G$3</f>
        <v>7765.9859999999999</v>
      </c>
      <c r="X327" s="8">
        <f>'Цены 2'!X8+Сбытовые!X167+Цены!$E$3+Цены!$G$3</f>
        <v>7645.4859999999999</v>
      </c>
      <c r="Y327" s="8">
        <f>'Цены 2'!Y8+Сбытовые!Y167+Цены!$E$3+Цены!$G$3</f>
        <v>7097.5259999999998</v>
      </c>
    </row>
    <row r="328" spans="1:25" x14ac:dyDescent="0.25">
      <c r="A328" s="7">
        <v>4</v>
      </c>
      <c r="B328" s="8">
        <f>'Цены 2'!B9+Сбытовые!B168+Цены!$E$3+Цены!$G$3</f>
        <v>7033.0059999999994</v>
      </c>
      <c r="C328" s="8">
        <f>'Цены 2'!C9+Сбытовые!C168+Цены!$E$3+Цены!$G$3</f>
        <v>6879.7860000000001</v>
      </c>
      <c r="D328" s="8">
        <f>'Цены 2'!D9+Сбытовые!D168+Цены!$E$3+Цены!$G$3</f>
        <v>6806.5560000000005</v>
      </c>
      <c r="E328" s="8">
        <f>'Цены 2'!E9+Сбытовые!E168+Цены!$E$3+Цены!$G$3</f>
        <v>6756.6360000000004</v>
      </c>
      <c r="F328" s="8">
        <f>'Цены 2'!F9+Сбытовые!F168+Цены!$E$3+Цены!$G$3</f>
        <v>6781.0959999999995</v>
      </c>
      <c r="G328" s="8">
        <f>'Цены 2'!G9+Сбытовые!G168+Цены!$E$3+Цены!$G$3</f>
        <v>6873.5259999999998</v>
      </c>
      <c r="H328" s="8">
        <f>'Цены 2'!H9+Сбытовые!H168+Цены!$E$3+Цены!$G$3</f>
        <v>6997.6559999999999</v>
      </c>
      <c r="I328" s="8">
        <f>'Цены 2'!I9+Сбытовые!I168+Цены!$E$3+Цены!$G$3</f>
        <v>7107.7359999999999</v>
      </c>
      <c r="J328" s="8">
        <f>'Цены 2'!J9+Сбытовые!J168+Цены!$E$3+Цены!$G$3</f>
        <v>7596.2559999999994</v>
      </c>
      <c r="K328" s="8">
        <f>'Цены 2'!K9+Сбытовые!K168+Цены!$E$3+Цены!$G$3</f>
        <v>7652.7260000000006</v>
      </c>
      <c r="L328" s="8">
        <f>'Цены 2'!L9+Сбытовые!L168+Цены!$E$3+Цены!$G$3</f>
        <v>7669.2559999999994</v>
      </c>
      <c r="M328" s="8">
        <f>'Цены 2'!M9+Сбытовые!M168+Цены!$E$3+Цены!$G$3</f>
        <v>7658.2359999999999</v>
      </c>
      <c r="N328" s="8">
        <f>'Цены 2'!N9+Сбытовые!N168+Цены!$E$3+Цены!$G$3</f>
        <v>7656.7759999999998</v>
      </c>
      <c r="O328" s="8">
        <f>'Цены 2'!O9+Сбытовые!O168+Цены!$E$3+Цены!$G$3</f>
        <v>7643.4459999999999</v>
      </c>
      <c r="P328" s="8">
        <f>'Цены 2'!P9+Сбытовые!P168+Цены!$E$3+Цены!$G$3</f>
        <v>7660.5259999999998</v>
      </c>
      <c r="Q328" s="8">
        <f>'Цены 2'!Q9+Сбытовые!Q168+Цены!$E$3+Цены!$G$3</f>
        <v>7673.0360000000001</v>
      </c>
      <c r="R328" s="8">
        <f>'Цены 2'!R9+Сбытовые!R168+Цены!$E$3+Цены!$G$3</f>
        <v>7695.9760000000006</v>
      </c>
      <c r="S328" s="8">
        <f>'Цены 2'!S9+Сбытовые!S168+Цены!$E$3+Цены!$G$3</f>
        <v>7787.0360000000001</v>
      </c>
      <c r="T328" s="8">
        <f>'Цены 2'!T9+Сбытовые!T168+Цены!$E$3+Цены!$G$3</f>
        <v>7811.1360000000004</v>
      </c>
      <c r="U328" s="8">
        <f>'Цены 2'!U9+Сбытовые!U168+Цены!$E$3+Цены!$G$3</f>
        <v>7819.1559999999999</v>
      </c>
      <c r="V328" s="8">
        <f>'Цены 2'!V9+Сбытовые!V168+Цены!$E$3+Цены!$G$3</f>
        <v>7806.6959999999999</v>
      </c>
      <c r="W328" s="8">
        <f>'Цены 2'!W9+Сбытовые!W168+Цены!$E$3+Цены!$G$3</f>
        <v>7698.7260000000006</v>
      </c>
      <c r="X328" s="8">
        <f>'Цены 2'!X9+Сбытовые!X168+Цены!$E$3+Цены!$G$3</f>
        <v>7602.9259999999995</v>
      </c>
      <c r="Y328" s="8">
        <f>'Цены 2'!Y9+Сбытовые!Y168+Цены!$E$3+Цены!$G$3</f>
        <v>7079.7460000000001</v>
      </c>
    </row>
    <row r="329" spans="1:25" x14ac:dyDescent="0.25">
      <c r="A329" s="7">
        <v>5</v>
      </c>
      <c r="B329" s="8">
        <f>'Цены 2'!B10+Сбытовые!B169+Цены!$E$3+Цены!$G$3</f>
        <v>6949.8060000000005</v>
      </c>
      <c r="C329" s="8">
        <f>'Цены 2'!C10+Сбытовые!C169+Цены!$E$3+Цены!$G$3</f>
        <v>6843.2259999999997</v>
      </c>
      <c r="D329" s="8">
        <f>'Цены 2'!D10+Сбытовые!D169+Цены!$E$3+Цены!$G$3</f>
        <v>6794.0360000000001</v>
      </c>
      <c r="E329" s="8">
        <f>'Цены 2'!E10+Сбытовые!E169+Цены!$E$3+Цены!$G$3</f>
        <v>6855.5259999999998</v>
      </c>
      <c r="F329" s="8">
        <f>'Цены 2'!F10+Сбытовые!F169+Цены!$E$3+Цены!$G$3</f>
        <v>6878.7060000000001</v>
      </c>
      <c r="G329" s="8">
        <f>'Цены 2'!G10+Сбытовые!G169+Цены!$E$3+Цены!$G$3</f>
        <v>7105.5560000000005</v>
      </c>
      <c r="H329" s="8">
        <f>'Цены 2'!H10+Сбытовые!H169+Цены!$E$3+Цены!$G$3</f>
        <v>7079.1360000000004</v>
      </c>
      <c r="I329" s="8">
        <f>'Цены 2'!I10+Сбытовые!I169+Цены!$E$3+Цены!$G$3</f>
        <v>7173.0159999999996</v>
      </c>
      <c r="J329" s="8">
        <f>'Цены 2'!J10+Сбытовые!J169+Цены!$E$3+Цены!$G$3</f>
        <v>7555.3760000000002</v>
      </c>
      <c r="K329" s="8">
        <f>'Цены 2'!K10+Сбытовые!K169+Цены!$E$3+Цены!$G$3</f>
        <v>7602.4459999999999</v>
      </c>
      <c r="L329" s="8">
        <f>'Цены 2'!L10+Сбытовые!L169+Цены!$E$3+Цены!$G$3</f>
        <v>7607.4760000000006</v>
      </c>
      <c r="M329" s="8">
        <f>'Цены 2'!M10+Сбытовые!M169+Цены!$E$3+Цены!$G$3</f>
        <v>7610.8060000000005</v>
      </c>
      <c r="N329" s="8">
        <f>'Цены 2'!N10+Сбытовые!N169+Цены!$E$3+Цены!$G$3</f>
        <v>7607.576</v>
      </c>
      <c r="O329" s="8">
        <f>'Цены 2'!O10+Сбытовые!O169+Цены!$E$3+Цены!$G$3</f>
        <v>7603.576</v>
      </c>
      <c r="P329" s="8">
        <f>'Цены 2'!P10+Сбытовые!P169+Цены!$E$3+Цены!$G$3</f>
        <v>7608.2160000000003</v>
      </c>
      <c r="Q329" s="8">
        <f>'Цены 2'!Q10+Сбытовые!Q169+Цены!$E$3+Цены!$G$3</f>
        <v>7607.7160000000003</v>
      </c>
      <c r="R329" s="8">
        <f>'Цены 2'!R10+Сбытовые!R169+Цены!$E$3+Цены!$G$3</f>
        <v>7620.8559999999998</v>
      </c>
      <c r="S329" s="8">
        <f>'Цены 2'!S10+Сбытовые!S169+Цены!$E$3+Цены!$G$3</f>
        <v>7667.1959999999999</v>
      </c>
      <c r="T329" s="8">
        <f>'Цены 2'!T10+Сбытовые!T169+Цены!$E$3+Цены!$G$3</f>
        <v>7687.5259999999998</v>
      </c>
      <c r="U329" s="8">
        <f>'Цены 2'!U10+Сбытовые!U169+Цены!$E$3+Цены!$G$3</f>
        <v>7689.1759999999995</v>
      </c>
      <c r="V329" s="8">
        <f>'Цены 2'!V10+Сбытовые!V169+Цены!$E$3+Цены!$G$3</f>
        <v>7666.2060000000001</v>
      </c>
      <c r="W329" s="8">
        <f>'Цены 2'!W10+Сбытовые!W169+Цены!$E$3+Цены!$G$3</f>
        <v>7631.9059999999999</v>
      </c>
      <c r="X329" s="8">
        <f>'Цены 2'!X10+Сбытовые!X169+Цены!$E$3+Цены!$G$3</f>
        <v>7498.9759999999997</v>
      </c>
      <c r="Y329" s="8">
        <f>'Цены 2'!Y10+Сбытовые!Y169+Цены!$E$3+Цены!$G$3</f>
        <v>7082.6459999999997</v>
      </c>
    </row>
    <row r="330" spans="1:25" x14ac:dyDescent="0.25">
      <c r="A330" s="7">
        <v>6</v>
      </c>
      <c r="B330" s="8">
        <f>'Цены 2'!B11+Сбытовые!B170+Цены!$E$3+Цены!$G$3</f>
        <v>6867.4459999999999</v>
      </c>
      <c r="C330" s="8">
        <f>'Цены 2'!C11+Сбытовые!C170+Цены!$E$3+Цены!$G$3</f>
        <v>6796.7659999999996</v>
      </c>
      <c r="D330" s="8">
        <f>'Цены 2'!D11+Сбытовые!D170+Цены!$E$3+Цены!$G$3</f>
        <v>6742.7060000000001</v>
      </c>
      <c r="E330" s="8">
        <f>'Цены 2'!E11+Сбытовые!E170+Цены!$E$3+Цены!$G$3</f>
        <v>6703.7960000000003</v>
      </c>
      <c r="F330" s="8">
        <f>'Цены 2'!F11+Сбытовые!F170+Цены!$E$3+Цены!$G$3</f>
        <v>6712.2460000000001</v>
      </c>
      <c r="G330" s="8">
        <f>'Цены 2'!G11+Сбытовые!G170+Цены!$E$3+Цены!$G$3</f>
        <v>6752.866</v>
      </c>
      <c r="H330" s="8">
        <f>'Цены 2'!H11+Сбытовые!H170+Цены!$E$3+Цены!$G$3</f>
        <v>6790.5360000000001</v>
      </c>
      <c r="I330" s="8">
        <f>'Цены 2'!I11+Сбытовые!I170+Цены!$E$3+Цены!$G$3</f>
        <v>6900.2960000000003</v>
      </c>
      <c r="J330" s="8">
        <f>'Цены 2'!J11+Сбытовые!J170+Цены!$E$3+Цены!$G$3</f>
        <v>7091.2659999999996</v>
      </c>
      <c r="K330" s="8">
        <f>'Цены 2'!K11+Сбытовые!K170+Цены!$E$3+Цены!$G$3</f>
        <v>7546.0860000000002</v>
      </c>
      <c r="L330" s="8">
        <f>'Цены 2'!L11+Сбытовые!L170+Цены!$E$3+Цены!$G$3</f>
        <v>7567.576</v>
      </c>
      <c r="M330" s="8">
        <f>'Цены 2'!M11+Сбытовые!M170+Цены!$E$3+Цены!$G$3</f>
        <v>7564.7460000000001</v>
      </c>
      <c r="N330" s="8">
        <f>'Цены 2'!N11+Сбытовые!N170+Цены!$E$3+Цены!$G$3</f>
        <v>7540.326</v>
      </c>
      <c r="O330" s="8">
        <f>'Цены 2'!O11+Сбытовые!O170+Цены!$E$3+Цены!$G$3</f>
        <v>7532.9359999999997</v>
      </c>
      <c r="P330" s="8">
        <f>'Цены 2'!P11+Сбытовые!P170+Цены!$E$3+Цены!$G$3</f>
        <v>7537.2559999999994</v>
      </c>
      <c r="Q330" s="8">
        <f>'Цены 2'!Q11+Сбытовые!Q170+Цены!$E$3+Цены!$G$3</f>
        <v>7543.2260000000006</v>
      </c>
      <c r="R330" s="8">
        <f>'Цены 2'!R11+Сбытовые!R170+Цены!$E$3+Цены!$G$3</f>
        <v>7567.8360000000002</v>
      </c>
      <c r="S330" s="8">
        <f>'Цены 2'!S11+Сбытовые!S170+Цены!$E$3+Цены!$G$3</f>
        <v>7596.4160000000002</v>
      </c>
      <c r="T330" s="8">
        <f>'Цены 2'!T11+Сбытовые!T170+Цены!$E$3+Цены!$G$3</f>
        <v>7616.8559999999998</v>
      </c>
      <c r="U330" s="8">
        <f>'Цены 2'!U11+Сбытовые!U170+Цены!$E$3+Цены!$G$3</f>
        <v>7605.1759999999995</v>
      </c>
      <c r="V330" s="8">
        <f>'Цены 2'!V11+Сбытовые!V170+Цены!$E$3+Цены!$G$3</f>
        <v>7603.8360000000002</v>
      </c>
      <c r="W330" s="8">
        <f>'Цены 2'!W11+Сбытовые!W170+Цены!$E$3+Цены!$G$3</f>
        <v>7593.1859999999997</v>
      </c>
      <c r="X330" s="8">
        <f>'Цены 2'!X11+Сбытовые!X170+Цены!$E$3+Цены!$G$3</f>
        <v>7106.0360000000001</v>
      </c>
      <c r="Y330" s="8">
        <f>'Цены 2'!Y11+Сбытовые!Y170+Цены!$E$3+Цены!$G$3</f>
        <v>6998.8360000000002</v>
      </c>
    </row>
    <row r="331" spans="1:25" x14ac:dyDescent="0.25">
      <c r="A331" s="7">
        <v>7</v>
      </c>
      <c r="B331" s="8">
        <f>'Цены 2'!B12+Сбытовые!B171+Цены!$E$3+Цены!$G$3</f>
        <v>6759.8360000000002</v>
      </c>
      <c r="C331" s="8">
        <f>'Цены 2'!C12+Сбытовые!C171+Цены!$E$3+Цены!$G$3</f>
        <v>6618.1959999999999</v>
      </c>
      <c r="D331" s="8">
        <f>'Цены 2'!D12+Сбытовые!D171+Цены!$E$3+Цены!$G$3</f>
        <v>6616.0060000000003</v>
      </c>
      <c r="E331" s="8">
        <f>'Цены 2'!E12+Сбытовые!E171+Цены!$E$3+Цены!$G$3</f>
        <v>6483.0060000000003</v>
      </c>
      <c r="F331" s="8">
        <f>'Цены 2'!F12+Сбытовые!F171+Цены!$E$3+Цены!$G$3</f>
        <v>6674.8159999999998</v>
      </c>
      <c r="G331" s="8">
        <f>'Цены 2'!G12+Сбытовые!G171+Цены!$E$3+Цены!$G$3</f>
        <v>6756.3959999999997</v>
      </c>
      <c r="H331" s="8">
        <f>'Цены 2'!H12+Сбытовые!H171+Цены!$E$3+Цены!$G$3</f>
        <v>6887.576</v>
      </c>
      <c r="I331" s="8">
        <f>'Цены 2'!I12+Сбытовые!I171+Цены!$E$3+Цены!$G$3</f>
        <v>7179.826</v>
      </c>
      <c r="J331" s="8">
        <f>'Цены 2'!J12+Сбытовые!J171+Цены!$E$3+Цены!$G$3</f>
        <v>7591.8060000000005</v>
      </c>
      <c r="K331" s="8">
        <f>'Цены 2'!K12+Сбытовые!K171+Цены!$E$3+Цены!$G$3</f>
        <v>7660.7060000000001</v>
      </c>
      <c r="L331" s="8">
        <f>'Цены 2'!L12+Сбытовые!L171+Цены!$E$3+Цены!$G$3</f>
        <v>7671.6260000000002</v>
      </c>
      <c r="M331" s="8">
        <f>'Цены 2'!M12+Сбытовые!M171+Цены!$E$3+Цены!$G$3</f>
        <v>7653.5360000000001</v>
      </c>
      <c r="N331" s="8">
        <f>'Цены 2'!N12+Сбытовые!N171+Цены!$E$3+Цены!$G$3</f>
        <v>7622.7160000000003</v>
      </c>
      <c r="O331" s="8">
        <f>'Цены 2'!O12+Сбытовые!O171+Цены!$E$3+Цены!$G$3</f>
        <v>7633.2960000000003</v>
      </c>
      <c r="P331" s="8">
        <f>'Цены 2'!P12+Сбытовые!P171+Цены!$E$3+Цены!$G$3</f>
        <v>7628.3459999999995</v>
      </c>
      <c r="Q331" s="8">
        <f>'Цены 2'!Q12+Сбытовые!Q171+Цены!$E$3+Цены!$G$3</f>
        <v>7637.326</v>
      </c>
      <c r="R331" s="8">
        <f>'Цены 2'!R12+Сбытовые!R171+Цены!$E$3+Цены!$G$3</f>
        <v>7651.866</v>
      </c>
      <c r="S331" s="8">
        <f>'Цены 2'!S12+Сбытовые!S171+Цены!$E$3+Цены!$G$3</f>
        <v>7673.4160000000002</v>
      </c>
      <c r="T331" s="8">
        <f>'Цены 2'!T12+Сбытовые!T171+Цены!$E$3+Цены!$G$3</f>
        <v>7709.2460000000001</v>
      </c>
      <c r="U331" s="8">
        <f>'Цены 2'!U12+Сбытовые!U171+Цены!$E$3+Цены!$G$3</f>
        <v>7719.5360000000001</v>
      </c>
      <c r="V331" s="8">
        <f>'Цены 2'!V12+Сбытовые!V171+Цены!$E$3+Цены!$G$3</f>
        <v>7660.2759999999998</v>
      </c>
      <c r="W331" s="8">
        <f>'Цены 2'!W12+Сбытовые!W171+Цены!$E$3+Цены!$G$3</f>
        <v>7607.2759999999998</v>
      </c>
      <c r="X331" s="8">
        <f>'Цены 2'!X12+Сбытовые!X171+Цены!$E$3+Цены!$G$3</f>
        <v>7111.8559999999998</v>
      </c>
      <c r="Y331" s="8">
        <f>'Цены 2'!Y12+Сбытовые!Y171+Цены!$E$3+Цены!$G$3</f>
        <v>6885.2160000000003</v>
      </c>
    </row>
    <row r="332" spans="1:25" x14ac:dyDescent="0.25">
      <c r="A332" s="7">
        <v>8</v>
      </c>
      <c r="B332" s="8">
        <f>'Цены 2'!B13+Сбытовые!B172+Цены!$E$3+Цены!$G$3</f>
        <v>6720.9359999999997</v>
      </c>
      <c r="C332" s="8">
        <f>'Цены 2'!C13+Сбытовые!C172+Цены!$E$3+Цены!$G$3</f>
        <v>6408.0259999999998</v>
      </c>
      <c r="D332" s="8">
        <f>'Цены 2'!D13+Сбытовые!D172+Цены!$E$3+Цены!$G$3</f>
        <v>6351.2060000000001</v>
      </c>
      <c r="E332" s="8">
        <f>'Цены 2'!E13+Сбытовые!E172+Цены!$E$3+Цены!$G$3</f>
        <v>6324.8760000000002</v>
      </c>
      <c r="F332" s="8">
        <f>'Цены 2'!F13+Сбытовые!F172+Цены!$E$3+Цены!$G$3</f>
        <v>6624.0959999999995</v>
      </c>
      <c r="G332" s="8">
        <f>'Цены 2'!G13+Сбытовые!G172+Цены!$E$3+Цены!$G$3</f>
        <v>6719.2960000000003</v>
      </c>
      <c r="H332" s="8">
        <f>'Цены 2'!H13+Сбытовые!H172+Цены!$E$3+Цены!$G$3</f>
        <v>6901.9059999999999</v>
      </c>
      <c r="I332" s="8">
        <f>'Цены 2'!I13+Сбытовые!I172+Цены!$E$3+Цены!$G$3</f>
        <v>7188.0460000000003</v>
      </c>
      <c r="J332" s="8">
        <f>'Цены 2'!J13+Сбытовые!J172+Цены!$E$3+Цены!$G$3</f>
        <v>7602.3360000000002</v>
      </c>
      <c r="K332" s="8">
        <f>'Цены 2'!K13+Сбытовые!K172+Цены!$E$3+Цены!$G$3</f>
        <v>7669.1360000000004</v>
      </c>
      <c r="L332" s="8">
        <f>'Цены 2'!L13+Сбытовые!L172+Цены!$E$3+Цены!$G$3</f>
        <v>7663.8160000000007</v>
      </c>
      <c r="M332" s="8">
        <f>'Цены 2'!M13+Сбытовые!M172+Цены!$E$3+Цены!$G$3</f>
        <v>7647.2359999999999</v>
      </c>
      <c r="N332" s="8">
        <f>'Цены 2'!N13+Сбытовые!N172+Цены!$E$3+Цены!$G$3</f>
        <v>7627.2160000000003</v>
      </c>
      <c r="O332" s="8">
        <f>'Цены 2'!O13+Сбытовые!O172+Цены!$E$3+Цены!$G$3</f>
        <v>7640.9160000000002</v>
      </c>
      <c r="P332" s="8">
        <f>'Цены 2'!P13+Сбытовые!P172+Цены!$E$3+Цены!$G$3</f>
        <v>7650.326</v>
      </c>
      <c r="Q332" s="8">
        <f>'Цены 2'!Q13+Сбытовые!Q172+Цены!$E$3+Цены!$G$3</f>
        <v>7659.3760000000002</v>
      </c>
      <c r="R332" s="8">
        <f>'Цены 2'!R13+Сбытовые!R172+Цены!$E$3+Цены!$G$3</f>
        <v>7665.6360000000004</v>
      </c>
      <c r="S332" s="8">
        <f>'Цены 2'!S13+Сбытовые!S172+Цены!$E$3+Цены!$G$3</f>
        <v>7666.1959999999999</v>
      </c>
      <c r="T332" s="8">
        <f>'Цены 2'!T13+Сбытовые!T172+Цены!$E$3+Цены!$G$3</f>
        <v>7700.116</v>
      </c>
      <c r="U332" s="8">
        <f>'Цены 2'!U13+Сбытовые!U172+Цены!$E$3+Цены!$G$3</f>
        <v>7701.6360000000004</v>
      </c>
      <c r="V332" s="8">
        <f>'Цены 2'!V13+Сбытовые!V172+Цены!$E$3+Цены!$G$3</f>
        <v>7643.1559999999999</v>
      </c>
      <c r="W332" s="8">
        <f>'Цены 2'!W13+Сбытовые!W172+Цены!$E$3+Цены!$G$3</f>
        <v>7570.5860000000002</v>
      </c>
      <c r="X332" s="8">
        <f>'Цены 2'!X13+Сбытовые!X172+Цены!$E$3+Цены!$G$3</f>
        <v>7082.5560000000005</v>
      </c>
      <c r="Y332" s="8">
        <f>'Цены 2'!Y13+Сбытовые!Y172+Цены!$E$3+Цены!$G$3</f>
        <v>6875.1260000000002</v>
      </c>
    </row>
    <row r="333" spans="1:25" x14ac:dyDescent="0.25">
      <c r="A333" s="7">
        <v>9</v>
      </c>
      <c r="B333" s="8">
        <f>'Цены 2'!B14+Сбытовые!B173+Цены!$E$3+Цены!$G$3</f>
        <v>6760.9059999999999</v>
      </c>
      <c r="C333" s="8">
        <f>'Цены 2'!C14+Сбытовые!C173+Цены!$E$3+Цены!$G$3</f>
        <v>6676.326</v>
      </c>
      <c r="D333" s="8">
        <f>'Цены 2'!D14+Сбытовые!D173+Цены!$E$3+Цены!$G$3</f>
        <v>6591.5560000000005</v>
      </c>
      <c r="E333" s="8">
        <f>'Цены 2'!E14+Сбытовые!E173+Цены!$E$3+Цены!$G$3</f>
        <v>6442.616</v>
      </c>
      <c r="F333" s="8">
        <f>'Цены 2'!F14+Сбытовые!F173+Цены!$E$3+Цены!$G$3</f>
        <v>6689.7259999999997</v>
      </c>
      <c r="G333" s="8">
        <f>'Цены 2'!G14+Сбытовые!G173+Цены!$E$3+Цены!$G$3</f>
        <v>6796.0959999999995</v>
      </c>
      <c r="H333" s="8">
        <f>'Цены 2'!H14+Сбытовые!H173+Цены!$E$3+Цены!$G$3</f>
        <v>6996.2659999999996</v>
      </c>
      <c r="I333" s="8">
        <f>'Цены 2'!I14+Сбытовые!I173+Цены!$E$3+Цены!$G$3</f>
        <v>7311.8559999999998</v>
      </c>
      <c r="J333" s="8">
        <f>'Цены 2'!J14+Сбытовые!J173+Цены!$E$3+Цены!$G$3</f>
        <v>7686.8860000000004</v>
      </c>
      <c r="K333" s="8">
        <f>'Цены 2'!K14+Сбытовые!K173+Цены!$E$3+Цены!$G$3</f>
        <v>7786.7359999999999</v>
      </c>
      <c r="L333" s="8">
        <f>'Цены 2'!L14+Сбытовые!L173+Цены!$E$3+Цены!$G$3</f>
        <v>7785.6460000000006</v>
      </c>
      <c r="M333" s="8">
        <f>'Цены 2'!M14+Сбытовые!M173+Цены!$E$3+Цены!$G$3</f>
        <v>7776.0660000000007</v>
      </c>
      <c r="N333" s="8">
        <f>'Цены 2'!N14+Сбытовые!N173+Цены!$E$3+Цены!$G$3</f>
        <v>7765.4259999999995</v>
      </c>
      <c r="O333" s="8">
        <f>'Цены 2'!O14+Сбытовые!O173+Цены!$E$3+Цены!$G$3</f>
        <v>7761.8160000000007</v>
      </c>
      <c r="P333" s="8">
        <f>'Цены 2'!P14+Сбытовые!P173+Цены!$E$3+Цены!$G$3</f>
        <v>7771.366</v>
      </c>
      <c r="Q333" s="8">
        <f>'Цены 2'!Q14+Сбытовые!Q173+Цены!$E$3+Цены!$G$3</f>
        <v>7773.2559999999994</v>
      </c>
      <c r="R333" s="8">
        <f>'Цены 2'!R14+Сбытовые!R173+Цены!$E$3+Цены!$G$3</f>
        <v>7778.6559999999999</v>
      </c>
      <c r="S333" s="8">
        <f>'Цены 2'!S14+Сбытовые!S173+Цены!$E$3+Цены!$G$3</f>
        <v>7811.7559999999994</v>
      </c>
      <c r="T333" s="8">
        <f>'Цены 2'!T14+Сбытовые!T173+Цены!$E$3+Цены!$G$3</f>
        <v>7833.326</v>
      </c>
      <c r="U333" s="8">
        <f>'Цены 2'!U14+Сбытовые!U173+Цены!$E$3+Цены!$G$3</f>
        <v>7809.1559999999999</v>
      </c>
      <c r="V333" s="8">
        <f>'Цены 2'!V14+Сбытовые!V173+Цены!$E$3+Цены!$G$3</f>
        <v>7791.2559999999994</v>
      </c>
      <c r="W333" s="8">
        <f>'Цены 2'!W14+Сбытовые!W173+Цены!$E$3+Цены!$G$3</f>
        <v>7690.2060000000001</v>
      </c>
      <c r="X333" s="8">
        <f>'Цены 2'!X14+Сбытовые!X173+Цены!$E$3+Цены!$G$3</f>
        <v>7392.826</v>
      </c>
      <c r="Y333" s="8">
        <f>'Цены 2'!Y14+Сбытовые!Y173+Цены!$E$3+Цены!$G$3</f>
        <v>6970.0259999999998</v>
      </c>
    </row>
    <row r="334" spans="1:25" x14ac:dyDescent="0.25">
      <c r="A334" s="7">
        <v>10</v>
      </c>
      <c r="B334" s="8">
        <f>'Цены 2'!B15+Сбытовые!B174+Цены!$E$3+Цены!$G$3</f>
        <v>6792.6260000000002</v>
      </c>
      <c r="C334" s="8">
        <f>'Цены 2'!C15+Сбытовые!C174+Цены!$E$3+Цены!$G$3</f>
        <v>6692.2359999999999</v>
      </c>
      <c r="D334" s="8">
        <f>'Цены 2'!D15+Сбытовые!D174+Цены!$E$3+Цены!$G$3</f>
        <v>6640.0959999999995</v>
      </c>
      <c r="E334" s="8">
        <f>'Цены 2'!E15+Сбытовые!E174+Цены!$E$3+Цены!$G$3</f>
        <v>6375.3360000000002</v>
      </c>
      <c r="F334" s="8">
        <f>'Цены 2'!F15+Сбытовые!F174+Цены!$E$3+Цены!$G$3</f>
        <v>6689.5659999999998</v>
      </c>
      <c r="G334" s="8">
        <f>'Цены 2'!G15+Сбытовые!G174+Цены!$E$3+Цены!$G$3</f>
        <v>6822.6459999999997</v>
      </c>
      <c r="H334" s="8">
        <f>'Цены 2'!H15+Сбытовые!H174+Цены!$E$3+Цены!$G$3</f>
        <v>7049.8860000000004</v>
      </c>
      <c r="I334" s="8">
        <f>'Цены 2'!I15+Сбытовые!I174+Цены!$E$3+Цены!$G$3</f>
        <v>7447.5159999999996</v>
      </c>
      <c r="J334" s="8">
        <f>'Цены 2'!J15+Сбытовые!J174+Цены!$E$3+Цены!$G$3</f>
        <v>7701.5360000000001</v>
      </c>
      <c r="K334" s="8">
        <f>'Цены 2'!K15+Сбытовые!K174+Цены!$E$3+Цены!$G$3</f>
        <v>7753.4459999999999</v>
      </c>
      <c r="L334" s="8">
        <f>'Цены 2'!L15+Сбытовые!L174+Цены!$E$3+Цены!$G$3</f>
        <v>7771.866</v>
      </c>
      <c r="M334" s="8">
        <f>'Цены 2'!M15+Сбытовые!M174+Цены!$E$3+Цены!$G$3</f>
        <v>7756.616</v>
      </c>
      <c r="N334" s="8">
        <f>'Цены 2'!N15+Сбытовые!N174+Цены!$E$3+Цены!$G$3</f>
        <v>7711.3860000000004</v>
      </c>
      <c r="O334" s="8">
        <f>'Цены 2'!O15+Сбытовые!O174+Цены!$E$3+Цены!$G$3</f>
        <v>7726.1059999999998</v>
      </c>
      <c r="P334" s="8">
        <f>'Цены 2'!P15+Сбытовые!P174+Цены!$E$3+Цены!$G$3</f>
        <v>7744.2659999999996</v>
      </c>
      <c r="Q334" s="8">
        <f>'Цены 2'!Q15+Сбытовые!Q174+Цены!$E$3+Цены!$G$3</f>
        <v>7759.9259999999995</v>
      </c>
      <c r="R334" s="8">
        <f>'Цены 2'!R15+Сбытовые!R174+Цены!$E$3+Цены!$G$3</f>
        <v>7772.5660000000007</v>
      </c>
      <c r="S334" s="8">
        <f>'Цены 2'!S15+Сбытовые!S174+Цены!$E$3+Цены!$G$3</f>
        <v>7816.8459999999995</v>
      </c>
      <c r="T334" s="8">
        <f>'Цены 2'!T15+Сбытовые!T174+Цены!$E$3+Цены!$G$3</f>
        <v>7840.0059999999994</v>
      </c>
      <c r="U334" s="8">
        <f>'Цены 2'!U15+Сбытовые!U174+Цены!$E$3+Цены!$G$3</f>
        <v>7831.4760000000006</v>
      </c>
      <c r="V334" s="8">
        <f>'Цены 2'!V15+Сбытовые!V174+Цены!$E$3+Цены!$G$3</f>
        <v>7800.2060000000001</v>
      </c>
      <c r="W334" s="8">
        <f>'Цены 2'!W15+Сбытовые!W174+Цены!$E$3+Цены!$G$3</f>
        <v>7720.9560000000001</v>
      </c>
      <c r="X334" s="8">
        <f>'Цены 2'!X15+Сбытовые!X174+Цены!$E$3+Цены!$G$3</f>
        <v>7173.7759999999998</v>
      </c>
      <c r="Y334" s="8">
        <f>'Цены 2'!Y15+Сбытовые!Y174+Цены!$E$3+Цены!$G$3</f>
        <v>6917.616</v>
      </c>
    </row>
    <row r="335" spans="1:25" x14ac:dyDescent="0.25">
      <c r="A335" s="7">
        <v>11</v>
      </c>
      <c r="B335" s="8">
        <f>'Цены 2'!B16+Сбытовые!B175+Цены!$E$3+Цены!$G$3</f>
        <v>6785.3760000000002</v>
      </c>
      <c r="C335" s="8">
        <f>'Цены 2'!C16+Сбытовые!C175+Цены!$E$3+Цены!$G$3</f>
        <v>6697.4660000000003</v>
      </c>
      <c r="D335" s="8">
        <f>'Цены 2'!D16+Сбытовые!D175+Цены!$E$3+Цены!$G$3</f>
        <v>6566.8860000000004</v>
      </c>
      <c r="E335" s="8">
        <f>'Цены 2'!E16+Сбытовые!E175+Цены!$E$3+Цены!$G$3</f>
        <v>6337.3060000000005</v>
      </c>
      <c r="F335" s="8">
        <f>'Цены 2'!F16+Сбытовые!F175+Цены!$E$3+Цены!$G$3</f>
        <v>6693.076</v>
      </c>
      <c r="G335" s="8">
        <f>'Цены 2'!G16+Сбытовые!G175+Цены!$E$3+Цены!$G$3</f>
        <v>6867.6859999999997</v>
      </c>
      <c r="H335" s="8">
        <f>'Цены 2'!H16+Сбытовые!H175+Цены!$E$3+Цены!$G$3</f>
        <v>7153.6260000000002</v>
      </c>
      <c r="I335" s="8">
        <f>'Цены 2'!I16+Сбытовые!I175+Цены!$E$3+Цены!$G$3</f>
        <v>7598.0460000000003</v>
      </c>
      <c r="J335" s="8">
        <f>'Цены 2'!J16+Сбытовые!J175+Цены!$E$3+Цены!$G$3</f>
        <v>7786.826</v>
      </c>
      <c r="K335" s="8">
        <f>'Цены 2'!K16+Сбытовые!K175+Цены!$E$3+Цены!$G$3</f>
        <v>7818.1759999999995</v>
      </c>
      <c r="L335" s="8">
        <f>'Цены 2'!L16+Сбытовые!L175+Цены!$E$3+Цены!$G$3</f>
        <v>7814.1859999999997</v>
      </c>
      <c r="M335" s="8">
        <f>'Цены 2'!M16+Сбытовые!M175+Цены!$E$3+Цены!$G$3</f>
        <v>7802.9059999999999</v>
      </c>
      <c r="N335" s="8">
        <f>'Цены 2'!N16+Сбытовые!N175+Цены!$E$3+Цены!$G$3</f>
        <v>7772.1660000000002</v>
      </c>
      <c r="O335" s="8">
        <f>'Цены 2'!O16+Сбытовые!O175+Цены!$E$3+Цены!$G$3</f>
        <v>7782.1460000000006</v>
      </c>
      <c r="P335" s="8">
        <f>'Цены 2'!P16+Сбытовые!P175+Цены!$E$3+Цены!$G$3</f>
        <v>7787.6460000000006</v>
      </c>
      <c r="Q335" s="8">
        <f>'Цены 2'!Q16+Сбытовые!Q175+Цены!$E$3+Цены!$G$3</f>
        <v>7791.576</v>
      </c>
      <c r="R335" s="8">
        <f>'Цены 2'!R16+Сбытовые!R175+Цены!$E$3+Цены!$G$3</f>
        <v>7799.3160000000007</v>
      </c>
      <c r="S335" s="8">
        <f>'Цены 2'!S16+Сбытовые!S175+Цены!$E$3+Цены!$G$3</f>
        <v>7834.1059999999998</v>
      </c>
      <c r="T335" s="8">
        <f>'Цены 2'!T16+Сбытовые!T175+Цены!$E$3+Цены!$G$3</f>
        <v>7854.0560000000005</v>
      </c>
      <c r="U335" s="8">
        <f>'Цены 2'!U16+Сбытовые!U175+Цены!$E$3+Цены!$G$3</f>
        <v>7832.4359999999997</v>
      </c>
      <c r="V335" s="8">
        <f>'Цены 2'!V16+Сбытовые!V175+Цены!$E$3+Цены!$G$3</f>
        <v>7821.5859999999993</v>
      </c>
      <c r="W335" s="8">
        <f>'Цены 2'!W16+Сбытовые!W175+Цены!$E$3+Цены!$G$3</f>
        <v>7786.8559999999998</v>
      </c>
      <c r="X335" s="8">
        <f>'Цены 2'!X16+Сбытовые!X175+Цены!$E$3+Цены!$G$3</f>
        <v>7569.5860000000002</v>
      </c>
      <c r="Y335" s="8">
        <f>'Цены 2'!Y16+Сбытовые!Y175+Цены!$E$3+Цены!$G$3</f>
        <v>7011.6959999999999</v>
      </c>
    </row>
    <row r="336" spans="1:25" x14ac:dyDescent="0.25">
      <c r="A336" s="7">
        <v>12</v>
      </c>
      <c r="B336" s="8">
        <f>'Цены 2'!B17+Сбытовые!B176+Цены!$E$3+Цены!$G$3</f>
        <v>6869.1559999999999</v>
      </c>
      <c r="C336" s="8">
        <f>'Цены 2'!C17+Сбытовые!C176+Цены!$E$3+Цены!$G$3</f>
        <v>6744.1459999999997</v>
      </c>
      <c r="D336" s="8">
        <f>'Цены 2'!D17+Сбытовые!D176+Цены!$E$3+Цены!$G$3</f>
        <v>6694.3360000000002</v>
      </c>
      <c r="E336" s="8">
        <f>'Цены 2'!E17+Сбытовые!E176+Цены!$E$3+Цены!$G$3</f>
        <v>6664.8060000000005</v>
      </c>
      <c r="F336" s="8">
        <f>'Цены 2'!F17+Сбытовые!F176+Цены!$E$3+Цены!$G$3</f>
        <v>6688.2359999999999</v>
      </c>
      <c r="G336" s="8">
        <f>'Цены 2'!G17+Сбытовые!G176+Цены!$E$3+Цены!$G$3</f>
        <v>6753.7460000000001</v>
      </c>
      <c r="H336" s="8">
        <f>'Цены 2'!H17+Сбытовые!H176+Цены!$E$3+Цены!$G$3</f>
        <v>6870.8559999999998</v>
      </c>
      <c r="I336" s="8">
        <f>'Цены 2'!I17+Сбытовые!I176+Цены!$E$3+Цены!$G$3</f>
        <v>6989.0059999999994</v>
      </c>
      <c r="J336" s="8">
        <f>'Цены 2'!J17+Сбытовые!J176+Цены!$E$3+Цены!$G$3</f>
        <v>7579.7060000000001</v>
      </c>
      <c r="K336" s="8">
        <f>'Цены 2'!K17+Сбытовые!K176+Цены!$E$3+Цены!$G$3</f>
        <v>7683.9160000000002</v>
      </c>
      <c r="L336" s="8">
        <f>'Цены 2'!L17+Сбытовые!L176+Цены!$E$3+Цены!$G$3</f>
        <v>7699.2759999999998</v>
      </c>
      <c r="M336" s="8">
        <f>'Цены 2'!M17+Сбытовые!M176+Цены!$E$3+Цены!$G$3</f>
        <v>7695.2160000000003</v>
      </c>
      <c r="N336" s="8">
        <f>'Цены 2'!N17+Сбытовые!N176+Цены!$E$3+Цены!$G$3</f>
        <v>7680.076</v>
      </c>
      <c r="O336" s="8">
        <f>'Цены 2'!O17+Сбытовые!O176+Цены!$E$3+Цены!$G$3</f>
        <v>7663.6360000000004</v>
      </c>
      <c r="P336" s="8">
        <f>'Цены 2'!P17+Сбытовые!P176+Цены!$E$3+Цены!$G$3</f>
        <v>7674.1260000000002</v>
      </c>
      <c r="Q336" s="8">
        <f>'Цены 2'!Q17+Сбытовые!Q176+Цены!$E$3+Цены!$G$3</f>
        <v>7692.6660000000002</v>
      </c>
      <c r="R336" s="8">
        <f>'Цены 2'!R17+Сбытовые!R176+Цены!$E$3+Цены!$G$3</f>
        <v>7730.5860000000002</v>
      </c>
      <c r="S336" s="8">
        <f>'Цены 2'!S17+Сбытовые!S176+Цены!$E$3+Цены!$G$3</f>
        <v>7794.7559999999994</v>
      </c>
      <c r="T336" s="8">
        <f>'Цены 2'!T17+Сбытовые!T176+Цены!$E$3+Цены!$G$3</f>
        <v>7820.9859999999999</v>
      </c>
      <c r="U336" s="8">
        <f>'Цены 2'!U17+Сбытовые!U176+Цены!$E$3+Цены!$G$3</f>
        <v>7803.9760000000006</v>
      </c>
      <c r="V336" s="8">
        <f>'Цены 2'!V17+Сбытовые!V176+Цены!$E$3+Цены!$G$3</f>
        <v>7754.3960000000006</v>
      </c>
      <c r="W336" s="8">
        <f>'Цены 2'!W17+Сбытовые!W176+Цены!$E$3+Цены!$G$3</f>
        <v>7713.0860000000002</v>
      </c>
      <c r="X336" s="8">
        <f>'Цены 2'!X17+Сбытовые!X176+Цены!$E$3+Цены!$G$3</f>
        <v>7666.2359999999999</v>
      </c>
      <c r="Y336" s="8">
        <f>'Цены 2'!Y17+Сбытовые!Y176+Цены!$E$3+Цены!$G$3</f>
        <v>7049.6959999999999</v>
      </c>
    </row>
    <row r="337" spans="1:25" x14ac:dyDescent="0.25">
      <c r="A337" s="7">
        <v>13</v>
      </c>
      <c r="B337" s="8">
        <f>'Цены 2'!B18+Сбытовые!B177+Цены!$E$3+Цены!$G$3</f>
        <v>6738.7860000000001</v>
      </c>
      <c r="C337" s="8">
        <f>'Цены 2'!C18+Сбытовые!C177+Цены!$E$3+Цены!$G$3</f>
        <v>6657.1360000000004</v>
      </c>
      <c r="D337" s="8">
        <f>'Цены 2'!D18+Сбытовые!D177+Цены!$E$3+Цены!$G$3</f>
        <v>6166.3760000000002</v>
      </c>
      <c r="E337" s="8">
        <f>'Цены 2'!E18+Сбытовые!E177+Цены!$E$3+Цены!$G$3</f>
        <v>6075.576</v>
      </c>
      <c r="F337" s="8">
        <f>'Цены 2'!F18+Сбытовые!F177+Цены!$E$3+Цены!$G$3</f>
        <v>6144.0959999999995</v>
      </c>
      <c r="G337" s="8">
        <f>'Цены 2'!G18+Сбытовые!G177+Цены!$E$3+Цены!$G$3</f>
        <v>6303.0959999999995</v>
      </c>
      <c r="H337" s="8">
        <f>'Цены 2'!H18+Сбытовые!H177+Цены!$E$3+Цены!$G$3</f>
        <v>6401.9960000000001</v>
      </c>
      <c r="I337" s="8">
        <f>'Цены 2'!I18+Сбытовые!I177+Цены!$E$3+Цены!$G$3</f>
        <v>6695.4259999999995</v>
      </c>
      <c r="J337" s="8">
        <f>'Цены 2'!J18+Сбытовые!J177+Цены!$E$3+Цены!$G$3</f>
        <v>6942.8060000000005</v>
      </c>
      <c r="K337" s="8">
        <f>'Цены 2'!K18+Сбытовые!K177+Цены!$E$3+Цены!$G$3</f>
        <v>7163.3760000000002</v>
      </c>
      <c r="L337" s="8">
        <f>'Цены 2'!L18+Сбытовые!L177+Цены!$E$3+Цены!$G$3</f>
        <v>7237.7359999999999</v>
      </c>
      <c r="M337" s="8">
        <f>'Цены 2'!M18+Сбытовые!M177+Цены!$E$3+Цены!$G$3</f>
        <v>7240.326</v>
      </c>
      <c r="N337" s="8">
        <f>'Цены 2'!N18+Сбытовые!N177+Цены!$E$3+Цены!$G$3</f>
        <v>7227.6459999999997</v>
      </c>
      <c r="O337" s="8">
        <f>'Цены 2'!O18+Сбытовые!O177+Цены!$E$3+Цены!$G$3</f>
        <v>7232.9059999999999</v>
      </c>
      <c r="P337" s="8">
        <f>'Цены 2'!P18+Сбытовые!P177+Цены!$E$3+Цены!$G$3</f>
        <v>7227.8060000000005</v>
      </c>
      <c r="Q337" s="8">
        <f>'Цены 2'!Q18+Сбытовые!Q177+Цены!$E$3+Цены!$G$3</f>
        <v>7242.9259999999995</v>
      </c>
      <c r="R337" s="8">
        <f>'Цены 2'!R18+Сбытовые!R177+Цены!$E$3+Цены!$G$3</f>
        <v>7262.1260000000002</v>
      </c>
      <c r="S337" s="8">
        <f>'Цены 2'!S18+Сбытовые!S177+Цены!$E$3+Цены!$G$3</f>
        <v>7446.9160000000002</v>
      </c>
      <c r="T337" s="8">
        <f>'Цены 2'!T18+Сбытовые!T177+Цены!$E$3+Цены!$G$3</f>
        <v>7474.6559999999999</v>
      </c>
      <c r="U337" s="8">
        <f>'Цены 2'!U18+Сбытовые!U177+Цены!$E$3+Цены!$G$3</f>
        <v>7725.0259999999998</v>
      </c>
      <c r="V337" s="8">
        <f>'Цены 2'!V18+Сбытовые!V177+Цены!$E$3+Цены!$G$3</f>
        <v>7435.826</v>
      </c>
      <c r="W337" s="8">
        <f>'Цены 2'!W18+Сбытовые!W177+Цены!$E$3+Цены!$G$3</f>
        <v>7312.1260000000002</v>
      </c>
      <c r="X337" s="8">
        <f>'Цены 2'!X18+Сбытовые!X177+Цены!$E$3+Цены!$G$3</f>
        <v>7062.9160000000002</v>
      </c>
      <c r="Y337" s="8">
        <f>'Цены 2'!Y18+Сбытовые!Y177+Цены!$E$3+Цены!$G$3</f>
        <v>6922.1959999999999</v>
      </c>
    </row>
    <row r="338" spans="1:25" x14ac:dyDescent="0.25">
      <c r="A338" s="7">
        <v>14</v>
      </c>
      <c r="B338" s="8">
        <f>'Цены 2'!B19+Сбытовые!B178+Цены!$E$3+Цены!$G$3</f>
        <v>6694.1459999999997</v>
      </c>
      <c r="C338" s="8">
        <f>'Цены 2'!C19+Сбытовые!C178+Цены!$E$3+Цены!$G$3</f>
        <v>6616.8760000000002</v>
      </c>
      <c r="D338" s="8">
        <f>'Цены 2'!D19+Сбытовые!D178+Цены!$E$3+Цены!$G$3</f>
        <v>6008.8060000000005</v>
      </c>
      <c r="E338" s="8">
        <f>'Цены 2'!E19+Сбытовые!E178+Цены!$E$3+Цены!$G$3</f>
        <v>5979.1559999999999</v>
      </c>
      <c r="F338" s="8">
        <f>'Цены 2'!F19+Сбытовые!F178+Цены!$E$3+Цены!$G$3</f>
        <v>6274.3159999999998</v>
      </c>
      <c r="G338" s="8">
        <f>'Цены 2'!G19+Сбытовые!G178+Цены!$E$3+Цены!$G$3</f>
        <v>6689.5659999999998</v>
      </c>
      <c r="H338" s="8">
        <f>'Цены 2'!H19+Сбытовые!H178+Цены!$E$3+Цены!$G$3</f>
        <v>6902.1859999999997</v>
      </c>
      <c r="I338" s="8">
        <f>'Цены 2'!I19+Сбытовые!I178+Цены!$E$3+Цены!$G$3</f>
        <v>7329.7160000000003</v>
      </c>
      <c r="J338" s="8">
        <f>'Цены 2'!J19+Сбытовые!J178+Цены!$E$3+Цены!$G$3</f>
        <v>7716.4059999999999</v>
      </c>
      <c r="K338" s="8">
        <f>'Цены 2'!K19+Сбытовые!K178+Цены!$E$3+Цены!$G$3</f>
        <v>7817.8760000000002</v>
      </c>
      <c r="L338" s="8">
        <f>'Цены 2'!L19+Сбытовые!L178+Цены!$E$3+Цены!$G$3</f>
        <v>7818.7260000000006</v>
      </c>
      <c r="M338" s="8">
        <f>'Цены 2'!M19+Сбытовые!M178+Цены!$E$3+Цены!$G$3</f>
        <v>7807.2860000000001</v>
      </c>
      <c r="N338" s="8">
        <f>'Цены 2'!N19+Сбытовые!N178+Цены!$E$3+Цены!$G$3</f>
        <v>7773.6059999999998</v>
      </c>
      <c r="O338" s="8">
        <f>'Цены 2'!O19+Сбытовые!O178+Цены!$E$3+Цены!$G$3</f>
        <v>7759.2960000000003</v>
      </c>
      <c r="P338" s="8">
        <f>'Цены 2'!P19+Сбытовые!P178+Цены!$E$3+Цены!$G$3</f>
        <v>7767.0560000000005</v>
      </c>
      <c r="Q338" s="8">
        <f>'Цены 2'!Q19+Сбытовые!Q178+Цены!$E$3+Цены!$G$3</f>
        <v>7764.0460000000003</v>
      </c>
      <c r="R338" s="8">
        <f>'Цены 2'!R19+Сбытовые!R178+Цены!$E$3+Цены!$G$3</f>
        <v>7781.5259999999998</v>
      </c>
      <c r="S338" s="8">
        <f>'Цены 2'!S19+Сбытовые!S178+Цены!$E$3+Цены!$G$3</f>
        <v>7841.5159999999996</v>
      </c>
      <c r="T338" s="8">
        <f>'Цены 2'!T19+Сбытовые!T178+Цены!$E$3+Цены!$G$3</f>
        <v>7873.4459999999999</v>
      </c>
      <c r="U338" s="8">
        <f>'Цены 2'!U19+Сбытовые!U178+Цены!$E$3+Цены!$G$3</f>
        <v>7869.2960000000003</v>
      </c>
      <c r="V338" s="8">
        <f>'Цены 2'!V19+Сбытовые!V178+Цены!$E$3+Цены!$G$3</f>
        <v>7839.9760000000006</v>
      </c>
      <c r="W338" s="8">
        <f>'Цены 2'!W19+Сбытовые!W178+Цены!$E$3+Цены!$G$3</f>
        <v>7784.7759999999998</v>
      </c>
      <c r="X338" s="8">
        <f>'Цены 2'!X19+Сбытовые!X178+Цены!$E$3+Цены!$G$3</f>
        <v>7084.1959999999999</v>
      </c>
      <c r="Y338" s="8">
        <f>'Цены 2'!Y19+Сбытовые!Y178+Цены!$E$3+Цены!$G$3</f>
        <v>6964.4560000000001</v>
      </c>
    </row>
    <row r="339" spans="1:25" x14ac:dyDescent="0.25">
      <c r="A339" s="7">
        <v>15</v>
      </c>
      <c r="B339" s="8">
        <f>'Цены 2'!B20+Сбытовые!B179+Цены!$E$3+Цены!$G$3</f>
        <v>6946.9160000000002</v>
      </c>
      <c r="C339" s="8">
        <f>'Цены 2'!C20+Сбытовые!C179+Цены!$E$3+Цены!$G$3</f>
        <v>6742.3459999999995</v>
      </c>
      <c r="D339" s="8">
        <f>'Цены 2'!D20+Сбытовые!D179+Цены!$E$3+Цены!$G$3</f>
        <v>6686.326</v>
      </c>
      <c r="E339" s="8">
        <f>'Цены 2'!E20+Сбытовые!E179+Цены!$E$3+Цены!$G$3</f>
        <v>6678.5259999999998</v>
      </c>
      <c r="F339" s="8">
        <f>'Цены 2'!F20+Сбытовые!F179+Цены!$E$3+Цены!$G$3</f>
        <v>6705.2060000000001</v>
      </c>
      <c r="G339" s="8">
        <f>'Цены 2'!G20+Сбытовые!G179+Цены!$E$3+Цены!$G$3</f>
        <v>6823.9359999999997</v>
      </c>
      <c r="H339" s="8">
        <f>'Цены 2'!H20+Сбытовые!H179+Цены!$E$3+Цены!$G$3</f>
        <v>7043.3559999999998</v>
      </c>
      <c r="I339" s="8">
        <f>'Цены 2'!I20+Сбытовые!I179+Цены!$E$3+Цены!$G$3</f>
        <v>7690.0259999999998</v>
      </c>
      <c r="J339" s="8">
        <f>'Цены 2'!J20+Сбытовые!J179+Цены!$E$3+Цены!$G$3</f>
        <v>7834.5659999999998</v>
      </c>
      <c r="K339" s="8">
        <f>'Цены 2'!K20+Сбытовые!K179+Цены!$E$3+Цены!$G$3</f>
        <v>7856.1559999999999</v>
      </c>
      <c r="L339" s="8">
        <f>'Цены 2'!L20+Сбытовые!L179+Цены!$E$3+Цены!$G$3</f>
        <v>7871.4859999999999</v>
      </c>
      <c r="M339" s="8">
        <f>'Цены 2'!M20+Сбытовые!M179+Цены!$E$3+Цены!$G$3</f>
        <v>7860.1859999999997</v>
      </c>
      <c r="N339" s="8">
        <f>'Цены 2'!N20+Сбытовые!N179+Цены!$E$3+Цены!$G$3</f>
        <v>7835.7359999999999</v>
      </c>
      <c r="O339" s="8">
        <f>'Цены 2'!O20+Сбытовые!O179+Цены!$E$3+Цены!$G$3</f>
        <v>7844.2559999999994</v>
      </c>
      <c r="P339" s="8">
        <f>'Цены 2'!P20+Сбытовые!P179+Цены!$E$3+Цены!$G$3</f>
        <v>7843.4660000000003</v>
      </c>
      <c r="Q339" s="8">
        <f>'Цены 2'!Q20+Сбытовые!Q179+Цены!$E$3+Цены!$G$3</f>
        <v>7845.9859999999999</v>
      </c>
      <c r="R339" s="8">
        <f>'Цены 2'!R20+Сбытовые!R179+Цены!$E$3+Цены!$G$3</f>
        <v>7852.7460000000001</v>
      </c>
      <c r="S339" s="8">
        <f>'Цены 2'!S20+Сбытовые!S179+Цены!$E$3+Цены!$G$3</f>
        <v>7880.7460000000001</v>
      </c>
      <c r="T339" s="8">
        <f>'Цены 2'!T20+Сбытовые!T179+Цены!$E$3+Цены!$G$3</f>
        <v>7906.2559999999994</v>
      </c>
      <c r="U339" s="8">
        <f>'Цены 2'!U20+Сбытовые!U179+Цены!$E$3+Цены!$G$3</f>
        <v>7901.6959999999999</v>
      </c>
      <c r="V339" s="8">
        <f>'Цены 2'!V20+Сбытовые!V179+Цены!$E$3+Цены!$G$3</f>
        <v>7870.0259999999998</v>
      </c>
      <c r="W339" s="8">
        <f>'Цены 2'!W20+Сбытовые!W179+Цены!$E$3+Цены!$G$3</f>
        <v>7832.2260000000006</v>
      </c>
      <c r="X339" s="8">
        <f>'Цены 2'!X20+Сбытовые!X179+Цены!$E$3+Цены!$G$3</f>
        <v>7704.3459999999995</v>
      </c>
      <c r="Y339" s="8">
        <f>'Цены 2'!Y20+Сбытовые!Y179+Цены!$E$3+Цены!$G$3</f>
        <v>7082.076</v>
      </c>
    </row>
    <row r="340" spans="1:25" x14ac:dyDescent="0.25">
      <c r="A340" s="7">
        <v>16</v>
      </c>
      <c r="B340" s="8">
        <f>'Цены 2'!B21+Сбытовые!B180+Цены!$E$3+Цены!$G$3</f>
        <v>6797.9059999999999</v>
      </c>
      <c r="C340" s="8">
        <f>'Цены 2'!C21+Сбытовые!C180+Цены!$E$3+Цены!$G$3</f>
        <v>6730.2560000000003</v>
      </c>
      <c r="D340" s="8">
        <f>'Цены 2'!D21+Сбытовые!D180+Цены!$E$3+Цены!$G$3</f>
        <v>6677.1459999999997</v>
      </c>
      <c r="E340" s="8">
        <f>'Цены 2'!E21+Сбытовые!E180+Цены!$E$3+Цены!$G$3</f>
        <v>5791.2160000000003</v>
      </c>
      <c r="F340" s="8">
        <f>'Цены 2'!F21+Сбытовые!F180+Цены!$E$3+Цены!$G$3</f>
        <v>6469.3459999999995</v>
      </c>
      <c r="G340" s="8">
        <f>'Цены 2'!G21+Сбытовые!G180+Цены!$E$3+Цены!$G$3</f>
        <v>6741.6660000000002</v>
      </c>
      <c r="H340" s="8">
        <f>'Цены 2'!H21+Сбытовые!H180+Цены!$E$3+Цены!$G$3</f>
        <v>6969.0159999999996</v>
      </c>
      <c r="I340" s="8">
        <f>'Цены 2'!I21+Сбытовые!I180+Цены!$E$3+Цены!$G$3</f>
        <v>7409.6859999999997</v>
      </c>
      <c r="J340" s="8">
        <f>'Цены 2'!J21+Сбытовые!J180+Цены!$E$3+Цены!$G$3</f>
        <v>7705.0159999999996</v>
      </c>
      <c r="K340" s="8">
        <f>'Цены 2'!K21+Сбытовые!K180+Цены!$E$3+Цены!$G$3</f>
        <v>7762.9960000000001</v>
      </c>
      <c r="L340" s="8">
        <f>'Цены 2'!L21+Сбытовые!L180+Цены!$E$3+Цены!$G$3</f>
        <v>7757.8760000000002</v>
      </c>
      <c r="M340" s="8">
        <f>'Цены 2'!M21+Сбытовые!M180+Цены!$E$3+Цены!$G$3</f>
        <v>7734.826</v>
      </c>
      <c r="N340" s="8">
        <f>'Цены 2'!N21+Сбытовые!N180+Цены!$E$3+Цены!$G$3</f>
        <v>7694.8760000000002</v>
      </c>
      <c r="O340" s="8">
        <f>'Цены 2'!O21+Сбытовые!O180+Цены!$E$3+Цены!$G$3</f>
        <v>7698.3160000000007</v>
      </c>
      <c r="P340" s="8">
        <f>'Цены 2'!P21+Сбытовые!P180+Цены!$E$3+Цены!$G$3</f>
        <v>7711.7960000000003</v>
      </c>
      <c r="Q340" s="8">
        <f>'Цены 2'!Q21+Сбытовые!Q180+Цены!$E$3+Цены!$G$3</f>
        <v>7718.0959999999995</v>
      </c>
      <c r="R340" s="8">
        <f>'Цены 2'!R21+Сбытовые!R180+Цены!$E$3+Цены!$G$3</f>
        <v>7720.7359999999999</v>
      </c>
      <c r="S340" s="8">
        <f>'Цены 2'!S21+Сбытовые!S180+Цены!$E$3+Цены!$G$3</f>
        <v>7777.9259999999995</v>
      </c>
      <c r="T340" s="8">
        <f>'Цены 2'!T21+Сбытовые!T180+Цены!$E$3+Цены!$G$3</f>
        <v>7794.616</v>
      </c>
      <c r="U340" s="8">
        <f>'Цены 2'!U21+Сбытовые!U180+Цены!$E$3+Цены!$G$3</f>
        <v>7781.9359999999997</v>
      </c>
      <c r="V340" s="8">
        <f>'Цены 2'!V21+Сбытовые!V180+Цены!$E$3+Цены!$G$3</f>
        <v>7724.7060000000001</v>
      </c>
      <c r="W340" s="8">
        <f>'Цены 2'!W21+Сбытовые!W180+Цены!$E$3+Цены!$G$3</f>
        <v>7631.1959999999999</v>
      </c>
      <c r="X340" s="8">
        <f>'Цены 2'!X21+Сбытовые!X180+Цены!$E$3+Цены!$G$3</f>
        <v>7111.6059999999998</v>
      </c>
      <c r="Y340" s="8">
        <f>'Цены 2'!Y21+Сбытовые!Y180+Цены!$E$3+Цены!$G$3</f>
        <v>6891.3060000000005</v>
      </c>
    </row>
    <row r="341" spans="1:25" x14ac:dyDescent="0.25">
      <c r="A341" s="7">
        <v>17</v>
      </c>
      <c r="B341" s="8">
        <f>'Цены 2'!B22+Сбытовые!B181+Цены!$E$3+Цены!$G$3</f>
        <v>6765.8060000000005</v>
      </c>
      <c r="C341" s="8">
        <f>'Цены 2'!C22+Сбытовые!C181+Цены!$E$3+Цены!$G$3</f>
        <v>6718.116</v>
      </c>
      <c r="D341" s="8">
        <f>'Цены 2'!D22+Сбытовые!D181+Цены!$E$3+Цены!$G$3</f>
        <v>6640.576</v>
      </c>
      <c r="E341" s="8">
        <f>'Цены 2'!E22+Сбытовые!E181+Цены!$E$3+Цены!$G$3</f>
        <v>6529.3159999999998</v>
      </c>
      <c r="F341" s="8">
        <f>'Цены 2'!F22+Сбытовые!F181+Цены!$E$3+Цены!$G$3</f>
        <v>6719.2860000000001</v>
      </c>
      <c r="G341" s="8">
        <f>'Цены 2'!G22+Сбытовые!G181+Цены!$E$3+Цены!$G$3</f>
        <v>6769.866</v>
      </c>
      <c r="H341" s="8">
        <f>'Цены 2'!H22+Сбытовые!H181+Цены!$E$3+Цены!$G$3</f>
        <v>6974.2559999999994</v>
      </c>
      <c r="I341" s="8">
        <f>'Цены 2'!I22+Сбытовые!I181+Цены!$E$3+Цены!$G$3</f>
        <v>7328.8860000000004</v>
      </c>
      <c r="J341" s="8">
        <f>'Цены 2'!J22+Сбытовые!J181+Цены!$E$3+Цены!$G$3</f>
        <v>7601.2659999999996</v>
      </c>
      <c r="K341" s="8">
        <f>'Цены 2'!K22+Сбытовые!K181+Цены!$E$3+Цены!$G$3</f>
        <v>7654.0059999999994</v>
      </c>
      <c r="L341" s="8">
        <f>'Цены 2'!L22+Сбытовые!L181+Цены!$E$3+Цены!$G$3</f>
        <v>7646.0159999999996</v>
      </c>
      <c r="M341" s="8">
        <f>'Цены 2'!M22+Сбытовые!M181+Цены!$E$3+Цены!$G$3</f>
        <v>7623.3960000000006</v>
      </c>
      <c r="N341" s="8">
        <f>'Цены 2'!N22+Сбытовые!N181+Цены!$E$3+Цены!$G$3</f>
        <v>7585.6460000000006</v>
      </c>
      <c r="O341" s="8">
        <f>'Цены 2'!O22+Сбытовые!O181+Цены!$E$3+Цены!$G$3</f>
        <v>7583.8060000000005</v>
      </c>
      <c r="P341" s="8">
        <f>'Цены 2'!P22+Сбытовые!P181+Цены!$E$3+Цены!$G$3</f>
        <v>7568.3060000000005</v>
      </c>
      <c r="Q341" s="8">
        <f>'Цены 2'!Q22+Сбытовые!Q181+Цены!$E$3+Цены!$G$3</f>
        <v>7568.826</v>
      </c>
      <c r="R341" s="8">
        <f>'Цены 2'!R22+Сбытовые!R181+Цены!$E$3+Цены!$G$3</f>
        <v>7588.5660000000007</v>
      </c>
      <c r="S341" s="8">
        <f>'Цены 2'!S22+Сбытовые!S181+Цены!$E$3+Цены!$G$3</f>
        <v>7654.9859999999999</v>
      </c>
      <c r="T341" s="8">
        <f>'Цены 2'!T22+Сбытовые!T181+Цены!$E$3+Цены!$G$3</f>
        <v>7664.4059999999999</v>
      </c>
      <c r="U341" s="8">
        <f>'Цены 2'!U22+Сбытовые!U181+Цены!$E$3+Цены!$G$3</f>
        <v>7676.0259999999998</v>
      </c>
      <c r="V341" s="8">
        <f>'Цены 2'!V22+Сбытовые!V181+Цены!$E$3+Цены!$G$3</f>
        <v>7582.6759999999995</v>
      </c>
      <c r="W341" s="8">
        <f>'Цены 2'!W22+Сбытовые!W181+Цены!$E$3+Цены!$G$3</f>
        <v>7336.3959999999997</v>
      </c>
      <c r="X341" s="8">
        <f>'Цены 2'!X22+Сбытовые!X181+Цены!$E$3+Цены!$G$3</f>
        <v>7085.2759999999998</v>
      </c>
      <c r="Y341" s="8">
        <f>'Цены 2'!Y22+Сбытовые!Y181+Цены!$E$3+Цены!$G$3</f>
        <v>6912.5560000000005</v>
      </c>
    </row>
    <row r="342" spans="1:25" x14ac:dyDescent="0.25">
      <c r="A342" s="7">
        <v>18</v>
      </c>
      <c r="B342" s="8">
        <f>'Цены 2'!B23+Сбытовые!B182+Цены!$E$3+Цены!$G$3</f>
        <v>6751.2759999999998</v>
      </c>
      <c r="C342" s="8">
        <f>'Цены 2'!C23+Сбытовые!C182+Цены!$E$3+Цены!$G$3</f>
        <v>6700.8959999999997</v>
      </c>
      <c r="D342" s="8">
        <f>'Цены 2'!D23+Сбытовые!D182+Цены!$E$3+Цены!$G$3</f>
        <v>6618.9459999999999</v>
      </c>
      <c r="E342" s="8">
        <f>'Цены 2'!E23+Сбытовые!E182+Цены!$E$3+Цены!$G$3</f>
        <v>6615.5460000000003</v>
      </c>
      <c r="F342" s="8">
        <f>'Цены 2'!F23+Сбытовые!F182+Цены!$E$3+Цены!$G$3</f>
        <v>6704.8459999999995</v>
      </c>
      <c r="G342" s="8">
        <f>'Цены 2'!G23+Сбытовые!G182+Цены!$E$3+Цены!$G$3</f>
        <v>6782.7259999999997</v>
      </c>
      <c r="H342" s="8">
        <f>'Цены 2'!H23+Сбытовые!H182+Цены!$E$3+Цены!$G$3</f>
        <v>7013.0860000000002</v>
      </c>
      <c r="I342" s="8">
        <f>'Цены 2'!I23+Сбытовые!I182+Цены!$E$3+Цены!$G$3</f>
        <v>7451.6059999999998</v>
      </c>
      <c r="J342" s="8">
        <f>'Цены 2'!J23+Сбытовые!J182+Цены!$E$3+Цены!$G$3</f>
        <v>7669.0159999999996</v>
      </c>
      <c r="K342" s="8">
        <f>'Цены 2'!K23+Сбытовые!K182+Цены!$E$3+Цены!$G$3</f>
        <v>7703.8860000000004</v>
      </c>
      <c r="L342" s="8">
        <f>'Цены 2'!L23+Сбытовые!L182+Цены!$E$3+Цены!$G$3</f>
        <v>7700.6660000000002</v>
      </c>
      <c r="M342" s="8">
        <f>'Цены 2'!M23+Сбытовые!M182+Цены!$E$3+Цены!$G$3</f>
        <v>7684.4660000000003</v>
      </c>
      <c r="N342" s="8">
        <f>'Цены 2'!N23+Сбытовые!N182+Цены!$E$3+Цены!$G$3</f>
        <v>7653.1360000000004</v>
      </c>
      <c r="O342" s="8">
        <f>'Цены 2'!O23+Сбытовые!O182+Цены!$E$3+Цены!$G$3</f>
        <v>7654.7960000000003</v>
      </c>
      <c r="P342" s="8">
        <f>'Цены 2'!P23+Сбытовые!P182+Цены!$E$3+Цены!$G$3</f>
        <v>7658.6059999999998</v>
      </c>
      <c r="Q342" s="8">
        <f>'Цены 2'!Q23+Сбытовые!Q182+Цены!$E$3+Цены!$G$3</f>
        <v>7663.866</v>
      </c>
      <c r="R342" s="8">
        <f>'Цены 2'!R23+Сбытовые!R182+Цены!$E$3+Цены!$G$3</f>
        <v>7692.2960000000003</v>
      </c>
      <c r="S342" s="8">
        <f>'Цены 2'!S23+Сбытовые!S182+Цены!$E$3+Цены!$G$3</f>
        <v>7756.8559999999998</v>
      </c>
      <c r="T342" s="8">
        <f>'Цены 2'!T23+Сбытовые!T182+Цены!$E$3+Цены!$G$3</f>
        <v>7800.1059999999998</v>
      </c>
      <c r="U342" s="8">
        <f>'Цены 2'!U23+Сбытовые!U182+Цены!$E$3+Цены!$G$3</f>
        <v>7818.5660000000007</v>
      </c>
      <c r="V342" s="8">
        <f>'Цены 2'!V23+Сбытовые!V182+Цены!$E$3+Цены!$G$3</f>
        <v>7793.1260000000002</v>
      </c>
      <c r="W342" s="8">
        <f>'Цены 2'!W23+Сбытовые!W182+Цены!$E$3+Цены!$G$3</f>
        <v>7771.1360000000004</v>
      </c>
      <c r="X342" s="8">
        <f>'Цены 2'!X23+Сбытовые!X182+Цены!$E$3+Цены!$G$3</f>
        <v>7684.5059999999994</v>
      </c>
      <c r="Y342" s="8">
        <f>'Цены 2'!Y23+Сбытовые!Y182+Цены!$E$3+Цены!$G$3</f>
        <v>7082.4960000000001</v>
      </c>
    </row>
    <row r="343" spans="1:25" x14ac:dyDescent="0.25">
      <c r="A343" s="7">
        <v>19</v>
      </c>
      <c r="B343" s="8">
        <f>'Цены 2'!B24+Сбытовые!B183+Цены!$E$3+Цены!$G$3</f>
        <v>6933.2060000000001</v>
      </c>
      <c r="C343" s="8">
        <f>'Цены 2'!C24+Сбытовые!C183+Цены!$E$3+Цены!$G$3</f>
        <v>6837.866</v>
      </c>
      <c r="D343" s="8">
        <f>'Цены 2'!D24+Сбытовые!D183+Цены!$E$3+Цены!$G$3</f>
        <v>6735.6059999999998</v>
      </c>
      <c r="E343" s="8">
        <f>'Цены 2'!E24+Сбытовые!E183+Цены!$E$3+Цены!$G$3</f>
        <v>6726.8760000000002</v>
      </c>
      <c r="F343" s="8">
        <f>'Цены 2'!F24+Сбытовые!F183+Цены!$E$3+Цены!$G$3</f>
        <v>6741.8459999999995</v>
      </c>
      <c r="G343" s="8">
        <f>'Цены 2'!G24+Сбытовые!G183+Цены!$E$3+Цены!$G$3</f>
        <v>6844.8459999999995</v>
      </c>
      <c r="H343" s="8">
        <f>'Цены 2'!H24+Сбытовые!H183+Цены!$E$3+Цены!$G$3</f>
        <v>6830.0560000000005</v>
      </c>
      <c r="I343" s="8">
        <f>'Цены 2'!I24+Сбытовые!I183+Цены!$E$3+Цены!$G$3</f>
        <v>6979.0959999999995</v>
      </c>
      <c r="J343" s="8">
        <f>'Цены 2'!J24+Сбытовые!J183+Цены!$E$3+Цены!$G$3</f>
        <v>7364.4960000000001</v>
      </c>
      <c r="K343" s="8">
        <f>'Цены 2'!K24+Сбытовые!K183+Цены!$E$3+Цены!$G$3</f>
        <v>7635.5259999999998</v>
      </c>
      <c r="L343" s="8">
        <f>'Цены 2'!L24+Сбытовые!L183+Цены!$E$3+Цены!$G$3</f>
        <v>7653.2060000000001</v>
      </c>
      <c r="M343" s="8">
        <f>'Цены 2'!M24+Сбытовые!M183+Цены!$E$3+Цены!$G$3</f>
        <v>7632.9059999999999</v>
      </c>
      <c r="N343" s="8">
        <f>'Цены 2'!N24+Сбытовые!N183+Цены!$E$3+Цены!$G$3</f>
        <v>7626.4059999999999</v>
      </c>
      <c r="O343" s="8">
        <f>'Цены 2'!O24+Сбытовые!O183+Цены!$E$3+Цены!$G$3</f>
        <v>7603.3860000000004</v>
      </c>
      <c r="P343" s="8">
        <f>'Цены 2'!P24+Сбытовые!P183+Цены!$E$3+Цены!$G$3</f>
        <v>7602.4859999999999</v>
      </c>
      <c r="Q343" s="8">
        <f>'Цены 2'!Q24+Сбытовые!Q183+Цены!$E$3+Цены!$G$3</f>
        <v>7597.3960000000006</v>
      </c>
      <c r="R343" s="8">
        <f>'Цены 2'!R24+Сбытовые!R183+Цены!$E$3+Цены!$G$3</f>
        <v>7658.866</v>
      </c>
      <c r="S343" s="8">
        <f>'Цены 2'!S24+Сбытовые!S183+Цены!$E$3+Цены!$G$3</f>
        <v>7731.1660000000002</v>
      </c>
      <c r="T343" s="8">
        <f>'Цены 2'!T24+Сбытовые!T183+Цены!$E$3+Цены!$G$3</f>
        <v>7756.0360000000001</v>
      </c>
      <c r="U343" s="8">
        <f>'Цены 2'!U24+Сбытовые!U183+Цены!$E$3+Цены!$G$3</f>
        <v>7784.4859999999999</v>
      </c>
      <c r="V343" s="8">
        <f>'Цены 2'!V24+Сбытовые!V183+Цены!$E$3+Цены!$G$3</f>
        <v>7707.3459999999995</v>
      </c>
      <c r="W343" s="8">
        <f>'Цены 2'!W24+Сбытовые!W183+Цены!$E$3+Цены!$G$3</f>
        <v>7678.6660000000002</v>
      </c>
      <c r="X343" s="8">
        <f>'Цены 2'!X24+Сбытовые!X183+Цены!$E$3+Цены!$G$3</f>
        <v>7652.6660000000002</v>
      </c>
      <c r="Y343" s="8">
        <f>'Цены 2'!Y24+Сбытовые!Y183+Цены!$E$3+Цены!$G$3</f>
        <v>7051.576</v>
      </c>
    </row>
    <row r="344" spans="1:25" x14ac:dyDescent="0.25">
      <c r="A344" s="7">
        <v>20</v>
      </c>
      <c r="B344" s="8">
        <f>'Цены 2'!B25+Сбытовые!B184+Цены!$E$3+Цены!$G$3</f>
        <v>6905.4259999999995</v>
      </c>
      <c r="C344" s="8">
        <f>'Цены 2'!C25+Сбытовые!C184+Цены!$E$3+Цены!$G$3</f>
        <v>6725.6759999999995</v>
      </c>
      <c r="D344" s="8">
        <f>'Цены 2'!D25+Сбытовые!D184+Цены!$E$3+Цены!$G$3</f>
        <v>6678.0959999999995</v>
      </c>
      <c r="E344" s="8">
        <f>'Цены 2'!E25+Сбытовые!E184+Цены!$E$3+Цены!$G$3</f>
        <v>6628.9859999999999</v>
      </c>
      <c r="F344" s="8">
        <f>'Цены 2'!F25+Сбытовые!F184+Цены!$E$3+Цены!$G$3</f>
        <v>6688.076</v>
      </c>
      <c r="G344" s="8">
        <f>'Цены 2'!G25+Сбытовые!G184+Цены!$E$3+Цены!$G$3</f>
        <v>6724.8760000000002</v>
      </c>
      <c r="H344" s="8">
        <f>'Цены 2'!H25+Сбытовые!H184+Цены!$E$3+Цены!$G$3</f>
        <v>6719.5860000000002</v>
      </c>
      <c r="I344" s="8">
        <f>'Цены 2'!I25+Сбытовые!I184+Цены!$E$3+Цены!$G$3</f>
        <v>6833.6559999999999</v>
      </c>
      <c r="J344" s="8">
        <f>'Цены 2'!J25+Сбытовые!J184+Цены!$E$3+Цены!$G$3</f>
        <v>7086.9859999999999</v>
      </c>
      <c r="K344" s="8">
        <f>'Цены 2'!K25+Сбытовые!K184+Цены!$E$3+Цены!$G$3</f>
        <v>7582.2960000000003</v>
      </c>
      <c r="L344" s="8">
        <f>'Цены 2'!L25+Сбытовые!L184+Цены!$E$3+Цены!$G$3</f>
        <v>7608.1260000000002</v>
      </c>
      <c r="M344" s="8">
        <f>'Цены 2'!M25+Сбытовые!M184+Цены!$E$3+Цены!$G$3</f>
        <v>7611.7460000000001</v>
      </c>
      <c r="N344" s="8">
        <f>'Цены 2'!N25+Сбытовые!N184+Цены!$E$3+Цены!$G$3</f>
        <v>7586.8360000000002</v>
      </c>
      <c r="O344" s="8">
        <f>'Цены 2'!O25+Сбытовые!O184+Цены!$E$3+Цены!$G$3</f>
        <v>7585.8760000000002</v>
      </c>
      <c r="P344" s="8">
        <f>'Цены 2'!P25+Сбытовые!P184+Цены!$E$3+Цены!$G$3</f>
        <v>7587.9660000000003</v>
      </c>
      <c r="Q344" s="8">
        <f>'Цены 2'!Q25+Сбытовые!Q184+Цены!$E$3+Цены!$G$3</f>
        <v>7587.8360000000002</v>
      </c>
      <c r="R344" s="8">
        <f>'Цены 2'!R25+Сбытовые!R184+Цены!$E$3+Цены!$G$3</f>
        <v>7627.1660000000002</v>
      </c>
      <c r="S344" s="8">
        <f>'Цены 2'!S25+Сбытовые!S184+Цены!$E$3+Цены!$G$3</f>
        <v>7719.6059999999998</v>
      </c>
      <c r="T344" s="8">
        <f>'Цены 2'!T25+Сбытовые!T184+Цены!$E$3+Цены!$G$3</f>
        <v>7761.576</v>
      </c>
      <c r="U344" s="8">
        <f>'Цены 2'!U25+Сбытовые!U184+Цены!$E$3+Цены!$G$3</f>
        <v>7771.3760000000002</v>
      </c>
      <c r="V344" s="8">
        <f>'Цены 2'!V25+Сбытовые!V184+Цены!$E$3+Цены!$G$3</f>
        <v>7727.9160000000002</v>
      </c>
      <c r="W344" s="8">
        <f>'Цены 2'!W25+Сбытовые!W184+Цены!$E$3+Цены!$G$3</f>
        <v>7689.076</v>
      </c>
      <c r="X344" s="8">
        <f>'Цены 2'!X25+Сбытовые!X184+Цены!$E$3+Цены!$G$3</f>
        <v>7631.5360000000001</v>
      </c>
      <c r="Y344" s="8">
        <f>'Цены 2'!Y25+Сбытовые!Y184+Цены!$E$3+Цены!$G$3</f>
        <v>7032.2759999999998</v>
      </c>
    </row>
    <row r="345" spans="1:25" x14ac:dyDescent="0.25">
      <c r="A345" s="7">
        <v>21</v>
      </c>
      <c r="B345" s="8">
        <f>'Цены 2'!B26+Сбытовые!B185+Цены!$E$3+Цены!$G$3</f>
        <v>6763.5860000000002</v>
      </c>
      <c r="C345" s="8">
        <f>'Цены 2'!C26+Сбытовые!C185+Цены!$E$3+Цены!$G$3</f>
        <v>6720.3860000000004</v>
      </c>
      <c r="D345" s="8">
        <f>'Цены 2'!D26+Сбытовые!D185+Цены!$E$3+Цены!$G$3</f>
        <v>6651.8559999999998</v>
      </c>
      <c r="E345" s="8">
        <f>'Цены 2'!E26+Сбытовые!E185+Цены!$E$3+Цены!$G$3</f>
        <v>6644.4859999999999</v>
      </c>
      <c r="F345" s="8">
        <f>'Цены 2'!F26+Сбытовые!F185+Цены!$E$3+Цены!$G$3</f>
        <v>6721.7560000000003</v>
      </c>
      <c r="G345" s="8">
        <f>'Цены 2'!G26+Сбытовые!G185+Цены!$E$3+Цены!$G$3</f>
        <v>6804.1360000000004</v>
      </c>
      <c r="H345" s="8">
        <f>'Цены 2'!H26+Сбытовые!H185+Цены!$E$3+Цены!$G$3</f>
        <v>6989.2460000000001</v>
      </c>
      <c r="I345" s="8">
        <f>'Цены 2'!I26+Сбытовые!I185+Цены!$E$3+Цены!$G$3</f>
        <v>7316.9560000000001</v>
      </c>
      <c r="J345" s="8">
        <f>'Цены 2'!J26+Сбытовые!J185+Цены!$E$3+Цены!$G$3</f>
        <v>7582.8360000000002</v>
      </c>
      <c r="K345" s="8">
        <f>'Цены 2'!K26+Сбытовые!K185+Цены!$E$3+Цены!$G$3</f>
        <v>7649.826</v>
      </c>
      <c r="L345" s="8">
        <f>'Цены 2'!L26+Сбытовые!L185+Цены!$E$3+Цены!$G$3</f>
        <v>7654.5059999999994</v>
      </c>
      <c r="M345" s="8">
        <f>'Цены 2'!M26+Сбытовые!M185+Цены!$E$3+Цены!$G$3</f>
        <v>7644.4760000000006</v>
      </c>
      <c r="N345" s="8">
        <f>'Цены 2'!N26+Сбытовые!N185+Цены!$E$3+Цены!$G$3</f>
        <v>7619.1859999999997</v>
      </c>
      <c r="O345" s="8">
        <f>'Цены 2'!O26+Сбытовые!O185+Цены!$E$3+Цены!$G$3</f>
        <v>7622.5360000000001</v>
      </c>
      <c r="P345" s="8">
        <f>'Цены 2'!P26+Сбытовые!P185+Цены!$E$3+Цены!$G$3</f>
        <v>7629.576</v>
      </c>
      <c r="Q345" s="8">
        <f>'Цены 2'!Q26+Сбытовые!Q185+Цены!$E$3+Цены!$G$3</f>
        <v>7630.2559999999994</v>
      </c>
      <c r="R345" s="8">
        <f>'Цены 2'!R26+Сбытовые!R185+Цены!$E$3+Цены!$G$3</f>
        <v>7637.6460000000006</v>
      </c>
      <c r="S345" s="8">
        <f>'Цены 2'!S26+Сбытовые!S185+Цены!$E$3+Цены!$G$3</f>
        <v>7681.4560000000001</v>
      </c>
      <c r="T345" s="8">
        <f>'Цены 2'!T26+Сбытовые!T185+Цены!$E$3+Цены!$G$3</f>
        <v>7705.6759999999995</v>
      </c>
      <c r="U345" s="8">
        <f>'Цены 2'!U26+Сбытовые!U185+Цены!$E$3+Цены!$G$3</f>
        <v>7704.8360000000002</v>
      </c>
      <c r="V345" s="8">
        <f>'Цены 2'!V26+Сбытовые!V185+Цены!$E$3+Цены!$G$3</f>
        <v>7667.1059999999998</v>
      </c>
      <c r="W345" s="8">
        <f>'Цены 2'!W26+Сбытовые!W185+Цены!$E$3+Цены!$G$3</f>
        <v>7632.576</v>
      </c>
      <c r="X345" s="8">
        <f>'Цены 2'!X26+Сбытовые!X185+Цены!$E$3+Цены!$G$3</f>
        <v>7101.8760000000002</v>
      </c>
      <c r="Y345" s="8">
        <f>'Цены 2'!Y26+Сбытовые!Y185+Цены!$E$3+Цены!$G$3</f>
        <v>6907.4459999999999</v>
      </c>
    </row>
    <row r="346" spans="1:25" x14ac:dyDescent="0.25">
      <c r="A346" s="7">
        <v>22</v>
      </c>
      <c r="B346" s="8">
        <f>'Цены 2'!B27+Сбытовые!B186+Цены!$E$3+Цены!$G$3</f>
        <v>6796.1260000000002</v>
      </c>
      <c r="C346" s="8">
        <f>'Цены 2'!C27+Сбытовые!C186+Цены!$E$3+Цены!$G$3</f>
        <v>6726.9960000000001</v>
      </c>
      <c r="D346" s="8">
        <f>'Цены 2'!D27+Сбытовые!D186+Цены!$E$3+Цены!$G$3</f>
        <v>6673.9859999999999</v>
      </c>
      <c r="E346" s="8">
        <f>'Цены 2'!E27+Сбытовые!E186+Цены!$E$3+Цены!$G$3</f>
        <v>6672.3860000000004</v>
      </c>
      <c r="F346" s="8">
        <f>'Цены 2'!F27+Сбытовые!F186+Цены!$E$3+Цены!$G$3</f>
        <v>6725.0860000000002</v>
      </c>
      <c r="G346" s="8">
        <f>'Цены 2'!G27+Сбытовые!G186+Цены!$E$3+Цены!$G$3</f>
        <v>6791.5259999999998</v>
      </c>
      <c r="H346" s="8">
        <f>'Цены 2'!H27+Сбытовые!H186+Цены!$E$3+Цены!$G$3</f>
        <v>7055.6859999999997</v>
      </c>
      <c r="I346" s="8">
        <f>'Цены 2'!I27+Сбытовые!I186+Цены!$E$3+Цены!$G$3</f>
        <v>7388.5259999999998</v>
      </c>
      <c r="J346" s="8">
        <f>'Цены 2'!J27+Сбытовые!J186+Цены!$E$3+Цены!$G$3</f>
        <v>7608.7759999999998</v>
      </c>
      <c r="K346" s="8">
        <f>'Цены 2'!K27+Сбытовые!K186+Цены!$E$3+Цены!$G$3</f>
        <v>7650.7860000000001</v>
      </c>
      <c r="L346" s="8">
        <f>'Цены 2'!L27+Сбытовые!L186+Цены!$E$3+Цены!$G$3</f>
        <v>7647.4160000000002</v>
      </c>
      <c r="M346" s="8">
        <f>'Цены 2'!M27+Сбытовые!M186+Цены!$E$3+Цены!$G$3</f>
        <v>7642.4660000000003</v>
      </c>
      <c r="N346" s="8">
        <f>'Цены 2'!N27+Сбытовые!N186+Цены!$E$3+Цены!$G$3</f>
        <v>7627.4259999999995</v>
      </c>
      <c r="O346" s="8">
        <f>'Цены 2'!O27+Сбытовые!O186+Цены!$E$3+Цены!$G$3</f>
        <v>7628.7160000000003</v>
      </c>
      <c r="P346" s="8">
        <f>'Цены 2'!P27+Сбытовые!P186+Цены!$E$3+Цены!$G$3</f>
        <v>7628.4359999999997</v>
      </c>
      <c r="Q346" s="8">
        <f>'Цены 2'!Q27+Сбытовые!Q186+Цены!$E$3+Цены!$G$3</f>
        <v>7628.0460000000003</v>
      </c>
      <c r="R346" s="8">
        <f>'Цены 2'!R27+Сбытовые!R186+Цены!$E$3+Цены!$G$3</f>
        <v>7632.7060000000001</v>
      </c>
      <c r="S346" s="8">
        <f>'Цены 2'!S27+Сбытовые!S186+Цены!$E$3+Цены!$G$3</f>
        <v>7673.7160000000003</v>
      </c>
      <c r="T346" s="8">
        <f>'Цены 2'!T27+Сбытовые!T186+Цены!$E$3+Цены!$G$3</f>
        <v>7686.9459999999999</v>
      </c>
      <c r="U346" s="8">
        <f>'Цены 2'!U27+Сбытовые!U186+Цены!$E$3+Цены!$G$3</f>
        <v>7671.9660000000003</v>
      </c>
      <c r="V346" s="8">
        <f>'Цены 2'!V27+Сбытовые!V186+Цены!$E$3+Цены!$G$3</f>
        <v>7593.1059999999998</v>
      </c>
      <c r="W346" s="8">
        <f>'Цены 2'!W27+Сбытовые!W186+Цены!$E$3+Цены!$G$3</f>
        <v>7585.3960000000006</v>
      </c>
      <c r="X346" s="8">
        <f>'Цены 2'!X27+Сбытовые!X186+Цены!$E$3+Цены!$G$3</f>
        <v>7069.7460000000001</v>
      </c>
      <c r="Y346" s="8">
        <f>'Цены 2'!Y27+Сбытовые!Y186+Цены!$E$3+Цены!$G$3</f>
        <v>6821.6260000000002</v>
      </c>
    </row>
    <row r="347" spans="1:25" x14ac:dyDescent="0.25">
      <c r="A347" s="7">
        <v>23</v>
      </c>
      <c r="B347" s="8">
        <f>'Цены 2'!B28+Сбытовые!B187+Цены!$E$3+Цены!$G$3</f>
        <v>6716.5360000000001</v>
      </c>
      <c r="C347" s="8">
        <f>'Цены 2'!C28+Сбытовые!C187+Цены!$E$3+Цены!$G$3</f>
        <v>5871.2659999999996</v>
      </c>
      <c r="D347" s="8">
        <f>'Цены 2'!D28+Сбытовые!D187+Цены!$E$3+Цены!$G$3</f>
        <v>5845.0659999999998</v>
      </c>
      <c r="E347" s="8">
        <f>'Цены 2'!E28+Сбытовые!E187+Цены!$E$3+Цены!$G$3</f>
        <v>5840.4059999999999</v>
      </c>
      <c r="F347" s="8">
        <f>'Цены 2'!F28+Сбытовые!F187+Цены!$E$3+Цены!$G$3</f>
        <v>6610.366</v>
      </c>
      <c r="G347" s="8">
        <f>'Цены 2'!G28+Сбытовые!G187+Цены!$E$3+Цены!$G$3</f>
        <v>6720.2659999999996</v>
      </c>
      <c r="H347" s="8">
        <f>'Цены 2'!H28+Сбытовые!H187+Цены!$E$3+Цены!$G$3</f>
        <v>6991.5860000000002</v>
      </c>
      <c r="I347" s="8">
        <f>'Цены 2'!I28+Сбытовые!I187+Цены!$E$3+Цены!$G$3</f>
        <v>7249.3959999999997</v>
      </c>
      <c r="J347" s="8">
        <f>'Цены 2'!J28+Сбытовые!J187+Цены!$E$3+Цены!$G$3</f>
        <v>7561.7759999999998</v>
      </c>
      <c r="K347" s="8">
        <f>'Цены 2'!K28+Сбытовые!K187+Цены!$E$3+Цены!$G$3</f>
        <v>7646.0560000000005</v>
      </c>
      <c r="L347" s="8">
        <f>'Цены 2'!L28+Сбытовые!L187+Цены!$E$3+Цены!$G$3</f>
        <v>7644.0460000000003</v>
      </c>
      <c r="M347" s="8">
        <f>'Цены 2'!M28+Сбытовые!M187+Цены!$E$3+Цены!$G$3</f>
        <v>7626.4459999999999</v>
      </c>
      <c r="N347" s="8">
        <f>'Цены 2'!N28+Сбытовые!N187+Цены!$E$3+Цены!$G$3</f>
        <v>7618.1460000000006</v>
      </c>
      <c r="O347" s="8">
        <f>'Цены 2'!O28+Сбытовые!O187+Цены!$E$3+Цены!$G$3</f>
        <v>7621.5360000000001</v>
      </c>
      <c r="P347" s="8">
        <f>'Цены 2'!P28+Сбытовые!P187+Цены!$E$3+Цены!$G$3</f>
        <v>7627.7160000000003</v>
      </c>
      <c r="Q347" s="8">
        <f>'Цены 2'!Q28+Сбытовые!Q187+Цены!$E$3+Цены!$G$3</f>
        <v>7634.0460000000003</v>
      </c>
      <c r="R347" s="8">
        <f>'Цены 2'!R28+Сбытовые!R187+Цены!$E$3+Цены!$G$3</f>
        <v>7642.1460000000006</v>
      </c>
      <c r="S347" s="8">
        <f>'Цены 2'!S28+Сбытовые!S187+Цены!$E$3+Цены!$G$3</f>
        <v>7682.7359999999999</v>
      </c>
      <c r="T347" s="8">
        <f>'Цены 2'!T28+Сбытовые!T187+Цены!$E$3+Цены!$G$3</f>
        <v>7701.2960000000003</v>
      </c>
      <c r="U347" s="8">
        <f>'Цены 2'!U28+Сбытовые!U187+Цены!$E$3+Цены!$G$3</f>
        <v>7698.9560000000001</v>
      </c>
      <c r="V347" s="8">
        <f>'Цены 2'!V28+Сбытовые!V187+Цены!$E$3+Цены!$G$3</f>
        <v>7661.6260000000002</v>
      </c>
      <c r="W347" s="8">
        <f>'Цены 2'!W28+Сбытовые!W187+Цены!$E$3+Цены!$G$3</f>
        <v>7628.2659999999996</v>
      </c>
      <c r="X347" s="8">
        <f>'Цены 2'!X28+Сбытовые!X187+Цены!$E$3+Цены!$G$3</f>
        <v>7116.076</v>
      </c>
      <c r="Y347" s="8">
        <f>'Цены 2'!Y28+Сбытовые!Y187+Цены!$E$3+Цены!$G$3</f>
        <v>6903.1859999999997</v>
      </c>
    </row>
    <row r="348" spans="1:25" x14ac:dyDescent="0.25">
      <c r="A348" s="7">
        <v>24</v>
      </c>
      <c r="B348" s="8">
        <f>'Цены 2'!B29+Сбытовые!B188+Цены!$E$3+Цены!$G$3</f>
        <v>6920.1559999999999</v>
      </c>
      <c r="C348" s="8">
        <f>'Цены 2'!C29+Сбытовые!C188+Цены!$E$3+Цены!$G$3</f>
        <v>6742.5060000000003</v>
      </c>
      <c r="D348" s="8">
        <f>'Цены 2'!D29+Сбытовые!D188+Цены!$E$3+Цены!$G$3</f>
        <v>6726.0060000000003</v>
      </c>
      <c r="E348" s="8">
        <f>'Цены 2'!E29+Сбытовые!E188+Цены!$E$3+Цены!$G$3</f>
        <v>6723.0159999999996</v>
      </c>
      <c r="F348" s="8">
        <f>'Цены 2'!F29+Сбытовые!F188+Цены!$E$3+Цены!$G$3</f>
        <v>6766.9660000000003</v>
      </c>
      <c r="G348" s="8">
        <f>'Цены 2'!G29+Сбытовые!G188+Цены!$E$3+Цены!$G$3</f>
        <v>6904.6459999999997</v>
      </c>
      <c r="H348" s="8">
        <f>'Цены 2'!H29+Сбытовые!H188+Цены!$E$3+Цены!$G$3</f>
        <v>7144.616</v>
      </c>
      <c r="I348" s="8">
        <f>'Цены 2'!I29+Сбытовые!I188+Цены!$E$3+Цены!$G$3</f>
        <v>7478.4560000000001</v>
      </c>
      <c r="J348" s="8">
        <f>'Цены 2'!J29+Сбытовые!J188+Цены!$E$3+Цены!$G$3</f>
        <v>7686.076</v>
      </c>
      <c r="K348" s="8">
        <f>'Цены 2'!K29+Сбытовые!K188+Цены!$E$3+Цены!$G$3</f>
        <v>7742.9760000000006</v>
      </c>
      <c r="L348" s="8">
        <f>'Цены 2'!L29+Сбытовые!L188+Цены!$E$3+Цены!$G$3</f>
        <v>7737.8160000000007</v>
      </c>
      <c r="M348" s="8">
        <f>'Цены 2'!M29+Сбытовые!M188+Цены!$E$3+Цены!$G$3</f>
        <v>7709.2460000000001</v>
      </c>
      <c r="N348" s="8">
        <f>'Цены 2'!N29+Сбытовые!N188+Цены!$E$3+Цены!$G$3</f>
        <v>7693.6859999999997</v>
      </c>
      <c r="O348" s="8">
        <f>'Цены 2'!O29+Сбытовые!O188+Цены!$E$3+Цены!$G$3</f>
        <v>7688.5159999999996</v>
      </c>
      <c r="P348" s="8">
        <f>'Цены 2'!P29+Сбытовые!P188+Цены!$E$3+Цены!$G$3</f>
        <v>7686.3760000000002</v>
      </c>
      <c r="Q348" s="8">
        <f>'Цены 2'!Q29+Сбытовые!Q188+Цены!$E$3+Цены!$G$3</f>
        <v>7688.116</v>
      </c>
      <c r="R348" s="8">
        <f>'Цены 2'!R29+Сбытовые!R188+Цены!$E$3+Цены!$G$3</f>
        <v>7685.7759999999998</v>
      </c>
      <c r="S348" s="8">
        <f>'Цены 2'!S29+Сбытовые!S188+Цены!$E$3+Цены!$G$3</f>
        <v>7719.1260000000002</v>
      </c>
      <c r="T348" s="8">
        <f>'Цены 2'!T29+Сбытовые!T188+Цены!$E$3+Цены!$G$3</f>
        <v>7732.7460000000001</v>
      </c>
      <c r="U348" s="8">
        <f>'Цены 2'!U29+Сбытовые!U188+Цены!$E$3+Цены!$G$3</f>
        <v>7718.4560000000001</v>
      </c>
      <c r="V348" s="8">
        <f>'Цены 2'!V29+Сбытовые!V188+Цены!$E$3+Цены!$G$3</f>
        <v>7668.3960000000006</v>
      </c>
      <c r="W348" s="8">
        <f>'Цены 2'!W29+Сбытовые!W188+Цены!$E$3+Цены!$G$3</f>
        <v>7660.4259999999995</v>
      </c>
      <c r="X348" s="8">
        <f>'Цены 2'!X29+Сбытовые!X188+Цены!$E$3+Цены!$G$3</f>
        <v>7583.4059999999999</v>
      </c>
      <c r="Y348" s="8">
        <f>'Цены 2'!Y29+Сбытовые!Y188+Цены!$E$3+Цены!$G$3</f>
        <v>6985.2759999999998</v>
      </c>
    </row>
    <row r="349" spans="1:25" x14ac:dyDescent="0.25">
      <c r="A349" s="7">
        <v>25</v>
      </c>
      <c r="B349" s="8">
        <f>'Цены 2'!B30+Сбытовые!B189+Цены!$E$3+Цены!$G$3</f>
        <v>6805.8360000000002</v>
      </c>
      <c r="C349" s="8">
        <f>'Цены 2'!C30+Сбытовые!C189+Цены!$E$3+Цены!$G$3</f>
        <v>6745.2860000000001</v>
      </c>
      <c r="D349" s="8">
        <f>'Цены 2'!D30+Сбытовые!D189+Цены!$E$3+Цены!$G$3</f>
        <v>6719.4459999999999</v>
      </c>
      <c r="E349" s="8">
        <f>'Цены 2'!E30+Сбытовые!E189+Цены!$E$3+Цены!$G$3</f>
        <v>6718.3459999999995</v>
      </c>
      <c r="F349" s="8">
        <f>'Цены 2'!F30+Сбытовые!F189+Цены!$E$3+Цены!$G$3</f>
        <v>6749.6360000000004</v>
      </c>
      <c r="G349" s="8">
        <f>'Цены 2'!G30+Сбытовые!G189+Цены!$E$3+Цены!$G$3</f>
        <v>6892.9459999999999</v>
      </c>
      <c r="H349" s="8">
        <f>'Цены 2'!H30+Сбытовые!H189+Цены!$E$3+Цены!$G$3</f>
        <v>7109.9459999999999</v>
      </c>
      <c r="I349" s="8">
        <f>'Цены 2'!I30+Сбытовые!I189+Цены!$E$3+Цены!$G$3</f>
        <v>7431.826</v>
      </c>
      <c r="J349" s="8">
        <f>'Цены 2'!J30+Сбытовые!J189+Цены!$E$3+Цены!$G$3</f>
        <v>7658.8060000000005</v>
      </c>
      <c r="K349" s="8">
        <f>'Цены 2'!K30+Сбытовые!K189+Цены!$E$3+Цены!$G$3</f>
        <v>7669.6460000000006</v>
      </c>
      <c r="L349" s="8">
        <f>'Цены 2'!L30+Сбытовые!L189+Цены!$E$3+Цены!$G$3</f>
        <v>7668.3459999999995</v>
      </c>
      <c r="M349" s="8">
        <f>'Цены 2'!M30+Сбытовые!M189+Цены!$E$3+Цены!$G$3</f>
        <v>7664.1759999999995</v>
      </c>
      <c r="N349" s="8">
        <f>'Цены 2'!N30+Сбытовые!N189+Цены!$E$3+Цены!$G$3</f>
        <v>7642.6959999999999</v>
      </c>
      <c r="O349" s="8">
        <f>'Цены 2'!O30+Сбытовые!O189+Цены!$E$3+Цены!$G$3</f>
        <v>7643.5059999999994</v>
      </c>
      <c r="P349" s="8">
        <f>'Цены 2'!P30+Сбытовые!P189+Цены!$E$3+Цены!$G$3</f>
        <v>7643.7260000000006</v>
      </c>
      <c r="Q349" s="8">
        <f>'Цены 2'!Q30+Сбытовые!Q189+Цены!$E$3+Цены!$G$3</f>
        <v>7661.4760000000006</v>
      </c>
      <c r="R349" s="8">
        <f>'Цены 2'!R30+Сбытовые!R189+Цены!$E$3+Цены!$G$3</f>
        <v>7652.6559999999999</v>
      </c>
      <c r="S349" s="8">
        <f>'Цены 2'!S30+Сбытовые!S189+Цены!$E$3+Цены!$G$3</f>
        <v>7675.3459999999995</v>
      </c>
      <c r="T349" s="8">
        <f>'Цены 2'!T30+Сбытовые!T189+Цены!$E$3+Цены!$G$3</f>
        <v>7683.0860000000002</v>
      </c>
      <c r="U349" s="8">
        <f>'Цены 2'!U30+Сбытовые!U189+Цены!$E$3+Цены!$G$3</f>
        <v>7696.3559999999998</v>
      </c>
      <c r="V349" s="8">
        <f>'Цены 2'!V30+Сбытовые!V189+Цены!$E$3+Цены!$G$3</f>
        <v>7662.0660000000007</v>
      </c>
      <c r="W349" s="8">
        <f>'Цены 2'!W30+Сбытовые!W189+Цены!$E$3+Цены!$G$3</f>
        <v>7593.6959999999999</v>
      </c>
      <c r="X349" s="8">
        <f>'Цены 2'!X30+Сбытовые!X189+Цены!$E$3+Цены!$G$3</f>
        <v>7260.4259999999995</v>
      </c>
      <c r="Y349" s="8">
        <f>'Цены 2'!Y30+Сбытовые!Y189+Цены!$E$3+Цены!$G$3</f>
        <v>6916.3159999999998</v>
      </c>
    </row>
    <row r="350" spans="1:25" x14ac:dyDescent="0.25">
      <c r="A350" s="7">
        <v>26</v>
      </c>
      <c r="B350" s="8">
        <f>'Цены 2'!B31+Сбытовые!B190+Цены!$E$3+Цены!$G$3</f>
        <v>6733.1260000000002</v>
      </c>
      <c r="C350" s="8">
        <f>'Цены 2'!C31+Сбытовые!C190+Цены!$E$3+Цены!$G$3</f>
        <v>6676.4759999999997</v>
      </c>
      <c r="D350" s="8">
        <f>'Цены 2'!D31+Сбытовые!D190+Цены!$E$3+Цены!$G$3</f>
        <v>6604.4359999999997</v>
      </c>
      <c r="E350" s="8">
        <f>'Цены 2'!E31+Сбытовые!E190+Цены!$E$3+Цены!$G$3</f>
        <v>6658.2160000000003</v>
      </c>
      <c r="F350" s="8">
        <f>'Цены 2'!F31+Сбытовые!F190+Цены!$E$3+Цены!$G$3</f>
        <v>6700.6859999999997</v>
      </c>
      <c r="G350" s="8">
        <f>'Цены 2'!G31+Сбытовые!G190+Цены!$E$3+Цены!$G$3</f>
        <v>6730.3959999999997</v>
      </c>
      <c r="H350" s="8">
        <f>'Цены 2'!H31+Сбытовые!H190+Цены!$E$3+Цены!$G$3</f>
        <v>6800.2860000000001</v>
      </c>
      <c r="I350" s="8">
        <f>'Цены 2'!I31+Сбытовые!I190+Цены!$E$3+Цены!$G$3</f>
        <v>7031.5360000000001</v>
      </c>
      <c r="J350" s="8">
        <f>'Цены 2'!J31+Сбытовые!J190+Цены!$E$3+Цены!$G$3</f>
        <v>7291.3959999999997</v>
      </c>
      <c r="K350" s="8">
        <f>'Цены 2'!K31+Сбытовые!K190+Цены!$E$3+Цены!$G$3</f>
        <v>7598.2359999999999</v>
      </c>
      <c r="L350" s="8">
        <f>'Цены 2'!L31+Сбытовые!L190+Цены!$E$3+Цены!$G$3</f>
        <v>7627.6059999999998</v>
      </c>
      <c r="M350" s="8">
        <f>'Цены 2'!M31+Сбытовые!M190+Цены!$E$3+Цены!$G$3</f>
        <v>7624.3860000000004</v>
      </c>
      <c r="N350" s="8">
        <f>'Цены 2'!N31+Сбытовые!N190+Цены!$E$3+Цены!$G$3</f>
        <v>7607.9359999999997</v>
      </c>
      <c r="O350" s="8">
        <f>'Цены 2'!O31+Сбытовые!O190+Цены!$E$3+Цены!$G$3</f>
        <v>7616.8160000000007</v>
      </c>
      <c r="P350" s="8">
        <f>'Цены 2'!P31+Сбытовые!P190+Цены!$E$3+Цены!$G$3</f>
        <v>7611.0259999999998</v>
      </c>
      <c r="Q350" s="8">
        <f>'Цены 2'!Q31+Сбытовые!Q190+Цены!$E$3+Цены!$G$3</f>
        <v>7617.1460000000006</v>
      </c>
      <c r="R350" s="8">
        <f>'Цены 2'!R31+Сбытовые!R190+Цены!$E$3+Цены!$G$3</f>
        <v>7627.2659999999996</v>
      </c>
      <c r="S350" s="8">
        <f>'Цены 2'!S31+Сбытовые!S190+Цены!$E$3+Цены!$G$3</f>
        <v>7663.4760000000006</v>
      </c>
      <c r="T350" s="8">
        <f>'Цены 2'!T31+Сбытовые!T190+Цены!$E$3+Цены!$G$3</f>
        <v>7668.4560000000001</v>
      </c>
      <c r="U350" s="8">
        <f>'Цены 2'!U31+Сбытовые!U190+Цены!$E$3+Цены!$G$3</f>
        <v>7678.5959999999995</v>
      </c>
      <c r="V350" s="8">
        <f>'Цены 2'!V31+Сбытовые!V190+Цены!$E$3+Цены!$G$3</f>
        <v>7657.6059999999998</v>
      </c>
      <c r="W350" s="8">
        <f>'Цены 2'!W31+Сбытовые!W190+Цены!$E$3+Цены!$G$3</f>
        <v>7633.866</v>
      </c>
      <c r="X350" s="8">
        <f>'Цены 2'!X31+Сбытовые!X190+Цены!$E$3+Цены!$G$3</f>
        <v>7122.2259999999997</v>
      </c>
      <c r="Y350" s="8">
        <f>'Цены 2'!Y31+Сбытовые!Y190+Цены!$E$3+Цены!$G$3</f>
        <v>6911.1660000000002</v>
      </c>
    </row>
    <row r="351" spans="1:25" x14ac:dyDescent="0.25">
      <c r="A351" s="7">
        <v>27</v>
      </c>
      <c r="B351" s="8">
        <f>'Цены 2'!B32+Сбытовые!B191+Цены!$E$3+Цены!$G$3</f>
        <v>6811.5560000000005</v>
      </c>
      <c r="C351" s="8">
        <f>'Цены 2'!C32+Сбытовые!C191+Цены!$E$3+Цены!$G$3</f>
        <v>6732.0060000000003</v>
      </c>
      <c r="D351" s="8">
        <f>'Цены 2'!D32+Сбытовые!D191+Цены!$E$3+Цены!$G$3</f>
        <v>6715.3060000000005</v>
      </c>
      <c r="E351" s="8">
        <f>'Цены 2'!E32+Сбытовые!E191+Цены!$E$3+Цены!$G$3</f>
        <v>6695.2659999999996</v>
      </c>
      <c r="F351" s="8">
        <f>'Цены 2'!F32+Сбытовые!F191+Цены!$E$3+Цены!$G$3</f>
        <v>6715.616</v>
      </c>
      <c r="G351" s="8">
        <f>'Цены 2'!G32+Сбытовые!G191+Цены!$E$3+Цены!$G$3</f>
        <v>6732.6660000000002</v>
      </c>
      <c r="H351" s="8">
        <f>'Цены 2'!H32+Сбытовые!H191+Цены!$E$3+Цены!$G$3</f>
        <v>6771.6260000000002</v>
      </c>
      <c r="I351" s="8">
        <f>'Цены 2'!I32+Сбытовые!I191+Цены!$E$3+Цены!$G$3</f>
        <v>6904.0059999999994</v>
      </c>
      <c r="J351" s="8">
        <f>'Цены 2'!J32+Сбытовые!J191+Цены!$E$3+Цены!$G$3</f>
        <v>7133.8860000000004</v>
      </c>
      <c r="K351" s="8">
        <f>'Цены 2'!K32+Сбытовые!K191+Цены!$E$3+Цены!$G$3</f>
        <v>7420.9859999999999</v>
      </c>
      <c r="L351" s="8">
        <f>'Цены 2'!L32+Сбытовые!L191+Цены!$E$3+Цены!$G$3</f>
        <v>7553.8760000000002</v>
      </c>
      <c r="M351" s="8">
        <f>'Цены 2'!M32+Сбытовые!M191+Цены!$E$3+Цены!$G$3</f>
        <v>7569.1360000000004</v>
      </c>
      <c r="N351" s="8">
        <f>'Цены 2'!N32+Сбытовые!N191+Цены!$E$3+Цены!$G$3</f>
        <v>7567.366</v>
      </c>
      <c r="O351" s="8">
        <f>'Цены 2'!O32+Сбытовые!O191+Цены!$E$3+Цены!$G$3</f>
        <v>7548.0259999999998</v>
      </c>
      <c r="P351" s="8">
        <f>'Цены 2'!P32+Сбытовые!P191+Цены!$E$3+Цены!$G$3</f>
        <v>7543.5460000000003</v>
      </c>
      <c r="Q351" s="8">
        <f>'Цены 2'!Q32+Сбытовые!Q191+Цены!$E$3+Цены!$G$3</f>
        <v>7576.7460000000001</v>
      </c>
      <c r="R351" s="8">
        <f>'Цены 2'!R32+Сбытовые!R191+Цены!$E$3+Цены!$G$3</f>
        <v>7600.9160000000002</v>
      </c>
      <c r="S351" s="8">
        <f>'Цены 2'!S32+Сбытовые!S191+Цены!$E$3+Цены!$G$3</f>
        <v>7707.2759999999998</v>
      </c>
      <c r="T351" s="8">
        <f>'Цены 2'!T32+Сбытовые!T191+Цены!$E$3+Цены!$G$3</f>
        <v>7723.6559999999999</v>
      </c>
      <c r="U351" s="8">
        <f>'Цены 2'!U32+Сбытовые!U191+Цены!$E$3+Цены!$G$3</f>
        <v>7722.7060000000001</v>
      </c>
      <c r="V351" s="8">
        <f>'Цены 2'!V32+Сбытовые!V191+Цены!$E$3+Цены!$G$3</f>
        <v>7693.9459999999999</v>
      </c>
      <c r="W351" s="8">
        <f>'Цены 2'!W32+Сбытовые!W191+Цены!$E$3+Цены!$G$3</f>
        <v>7664.7659999999996</v>
      </c>
      <c r="X351" s="8">
        <f>'Цены 2'!X32+Сбытовые!X191+Цены!$E$3+Цены!$G$3</f>
        <v>7110.5159999999996</v>
      </c>
      <c r="Y351" s="8">
        <f>'Цены 2'!Y32+Сбытовые!Y191+Цены!$E$3+Цены!$G$3</f>
        <v>6911.1260000000002</v>
      </c>
    </row>
    <row r="352" spans="1:25" x14ac:dyDescent="0.25">
      <c r="A352" s="7">
        <v>28</v>
      </c>
      <c r="B352" s="8">
        <f>'Цены 2'!B33+Сбытовые!B192+Цены!$E$3+Цены!$G$3</f>
        <v>6855.7860000000001</v>
      </c>
      <c r="C352" s="8">
        <f>'Цены 2'!C33+Сбытовые!C192+Цены!$E$3+Цены!$G$3</f>
        <v>6788.4660000000003</v>
      </c>
      <c r="D352" s="8">
        <f>'Цены 2'!D33+Сбытовые!D192+Цены!$E$3+Цены!$G$3</f>
        <v>6727.4259999999995</v>
      </c>
      <c r="E352" s="8">
        <f>'Цены 2'!E33+Сбытовые!E192+Цены!$E$3+Цены!$G$3</f>
        <v>6723.6559999999999</v>
      </c>
      <c r="F352" s="8">
        <f>'Цены 2'!F33+Сбытовые!F192+Цены!$E$3+Цены!$G$3</f>
        <v>6776.7960000000003</v>
      </c>
      <c r="G352" s="8">
        <f>'Цены 2'!G33+Сбытовые!G192+Цены!$E$3+Цены!$G$3</f>
        <v>6906.1859999999997</v>
      </c>
      <c r="H352" s="8">
        <f>'Цены 2'!H33+Сбытовые!H192+Цены!$E$3+Цены!$G$3</f>
        <v>7112.3159999999998</v>
      </c>
      <c r="I352" s="8">
        <f>'Цены 2'!I33+Сбытовые!I192+Цены!$E$3+Цены!$G$3</f>
        <v>7447.7659999999996</v>
      </c>
      <c r="J352" s="8">
        <f>'Цены 2'!J33+Сбытовые!J192+Цены!$E$3+Цены!$G$3</f>
        <v>7662.2759999999998</v>
      </c>
      <c r="K352" s="8">
        <f>'Цены 2'!K33+Сбытовые!K192+Цены!$E$3+Цены!$G$3</f>
        <v>7706.9459999999999</v>
      </c>
      <c r="L352" s="8">
        <f>'Цены 2'!L33+Сбытовые!L192+Цены!$E$3+Цены!$G$3</f>
        <v>7706.6460000000006</v>
      </c>
      <c r="M352" s="8">
        <f>'Цены 2'!M33+Сбытовые!M192+Цены!$E$3+Цены!$G$3</f>
        <v>7688.116</v>
      </c>
      <c r="N352" s="8">
        <f>'Цены 2'!N33+Сбытовые!N192+Цены!$E$3+Цены!$G$3</f>
        <v>7668.2160000000003</v>
      </c>
      <c r="O352" s="8">
        <f>'Цены 2'!O33+Сбытовые!O192+Цены!$E$3+Цены!$G$3</f>
        <v>7663.7160000000003</v>
      </c>
      <c r="P352" s="8">
        <f>'Цены 2'!P33+Сбытовые!P192+Цены!$E$3+Цены!$G$3</f>
        <v>7655.1460000000006</v>
      </c>
      <c r="Q352" s="8">
        <f>'Цены 2'!Q33+Сбытовые!Q192+Цены!$E$3+Цены!$G$3</f>
        <v>7656.9960000000001</v>
      </c>
      <c r="R352" s="8">
        <f>'Цены 2'!R33+Сбытовые!R192+Цены!$E$3+Цены!$G$3</f>
        <v>7655.576</v>
      </c>
      <c r="S352" s="8">
        <f>'Цены 2'!S33+Сбытовые!S192+Цены!$E$3+Цены!$G$3</f>
        <v>7701.9059999999999</v>
      </c>
      <c r="T352" s="8">
        <f>'Цены 2'!T33+Сбытовые!T192+Цены!$E$3+Цены!$G$3</f>
        <v>7708.9160000000002</v>
      </c>
      <c r="U352" s="8">
        <f>'Цены 2'!U33+Сбытовые!U192+Цены!$E$3+Цены!$G$3</f>
        <v>7690.2759999999998</v>
      </c>
      <c r="V352" s="8">
        <f>'Цены 2'!V33+Сбытовые!V192+Цены!$E$3+Цены!$G$3</f>
        <v>7640.366</v>
      </c>
      <c r="W352" s="8">
        <f>'Цены 2'!W33+Сбытовые!W192+Цены!$E$3+Цены!$G$3</f>
        <v>7473.6959999999999</v>
      </c>
      <c r="X352" s="8">
        <f>'Цены 2'!X33+Сбытовые!X192+Цены!$E$3+Цены!$G$3</f>
        <v>7165.4359999999997</v>
      </c>
      <c r="Y352" s="8">
        <f>'Цены 2'!Y33+Сбытовые!Y192+Цены!$E$3+Цены!$G$3</f>
        <v>6890.9960000000001</v>
      </c>
    </row>
    <row r="353" spans="1:25" x14ac:dyDescent="0.25">
      <c r="A353" s="7">
        <v>29</v>
      </c>
      <c r="B353" s="8">
        <f>'Цены 2'!B34+Сбытовые!B193+Цены!$E$3+Цены!$G$3</f>
        <v>6722.2860000000001</v>
      </c>
      <c r="C353" s="8">
        <f>'Цены 2'!C34+Сбытовые!C193+Цены!$E$3+Цены!$G$3</f>
        <v>6664.6859999999997</v>
      </c>
      <c r="D353" s="8">
        <f>'Цены 2'!D34+Сбытовые!D193+Цены!$E$3+Цены!$G$3</f>
        <v>6539.326</v>
      </c>
      <c r="E353" s="8">
        <f>'Цены 2'!E34+Сбытовые!E193+Цены!$E$3+Цены!$G$3</f>
        <v>6544.4560000000001</v>
      </c>
      <c r="F353" s="8">
        <f>'Цены 2'!F34+Сбытовые!F193+Цены!$E$3+Цены!$G$3</f>
        <v>6659.2060000000001</v>
      </c>
      <c r="G353" s="8">
        <f>'Цены 2'!G34+Сбытовые!G193+Цены!$E$3+Цены!$G$3</f>
        <v>6754.3860000000004</v>
      </c>
      <c r="H353" s="8">
        <f>'Цены 2'!H34+Сбытовые!H193+Цены!$E$3+Цены!$G$3</f>
        <v>6952.4259999999995</v>
      </c>
      <c r="I353" s="8">
        <f>'Цены 2'!I34+Сбытовые!I193+Цены!$E$3+Цены!$G$3</f>
        <v>7226.0360000000001</v>
      </c>
      <c r="J353" s="8">
        <f>'Цены 2'!J34+Сбытовые!J193+Цены!$E$3+Цены!$G$3</f>
        <v>7431.7259999999997</v>
      </c>
      <c r="K353" s="8">
        <f>'Цены 2'!K34+Сбытовые!K193+Цены!$E$3+Цены!$G$3</f>
        <v>7486.2759999999998</v>
      </c>
      <c r="L353" s="8">
        <f>'Цены 2'!L34+Сбытовые!L193+Цены!$E$3+Цены!$G$3</f>
        <v>7482.6459999999997</v>
      </c>
      <c r="M353" s="8">
        <f>'Цены 2'!M34+Сбытовые!M193+Цены!$E$3+Цены!$G$3</f>
        <v>7457.8360000000002</v>
      </c>
      <c r="N353" s="8">
        <f>'Цены 2'!N34+Сбытовые!N193+Цены!$E$3+Цены!$G$3</f>
        <v>7440.866</v>
      </c>
      <c r="O353" s="8">
        <f>'Цены 2'!O34+Сбытовые!O193+Цены!$E$3+Цены!$G$3</f>
        <v>7439.8159999999998</v>
      </c>
      <c r="P353" s="8">
        <f>'Цены 2'!P34+Сбытовые!P193+Цены!$E$3+Цены!$G$3</f>
        <v>7430.8559999999998</v>
      </c>
      <c r="Q353" s="8">
        <f>'Цены 2'!Q34+Сбытовые!Q193+Цены!$E$3+Цены!$G$3</f>
        <v>7435.5360000000001</v>
      </c>
      <c r="R353" s="8">
        <f>'Цены 2'!R34+Сбытовые!R193+Цены!$E$3+Цены!$G$3</f>
        <v>7440.9459999999999</v>
      </c>
      <c r="S353" s="8">
        <f>'Цены 2'!S34+Сбытовые!S193+Цены!$E$3+Цены!$G$3</f>
        <v>7480.0860000000002</v>
      </c>
      <c r="T353" s="8">
        <f>'Цены 2'!T34+Сбытовые!T193+Цены!$E$3+Цены!$G$3</f>
        <v>7465.1660000000002</v>
      </c>
      <c r="U353" s="8">
        <f>'Цены 2'!U34+Сбытовые!U193+Цены!$E$3+Цены!$G$3</f>
        <v>7475.6959999999999</v>
      </c>
      <c r="V353" s="8">
        <f>'Цены 2'!V34+Сбытовые!V193+Цены!$E$3+Цены!$G$3</f>
        <v>7427.7960000000003</v>
      </c>
      <c r="W353" s="8">
        <f>'Цены 2'!W34+Сбытовые!W193+Цены!$E$3+Цены!$G$3</f>
        <v>7354.5860000000002</v>
      </c>
      <c r="X353" s="8">
        <f>'Цены 2'!X34+Сбытовые!X193+Цены!$E$3+Цены!$G$3</f>
        <v>7012.8159999999998</v>
      </c>
      <c r="Y353" s="8">
        <f>'Цены 2'!Y34+Сбытовые!Y193+Цены!$E$3+Цены!$G$3</f>
        <v>6763.6360000000004</v>
      </c>
    </row>
    <row r="354" spans="1:25" x14ac:dyDescent="0.25">
      <c r="A354" s="7">
        <v>30</v>
      </c>
      <c r="B354" s="8">
        <f>'Цены 2'!B35+Сбытовые!B194+Цены!$E$3+Цены!$G$3</f>
        <v>6704.5659999999998</v>
      </c>
      <c r="C354" s="8">
        <f>'Цены 2'!C35+Сбытовые!C194+Цены!$E$3+Цены!$G$3</f>
        <v>6599.3159999999998</v>
      </c>
      <c r="D354" s="8">
        <f>'Цены 2'!D35+Сбытовые!D194+Цены!$E$3+Цены!$G$3</f>
        <v>6528.326</v>
      </c>
      <c r="E354" s="8">
        <f>'Цены 2'!E35+Сбытовые!E194+Цены!$E$3+Цены!$G$3</f>
        <v>6499.5060000000003</v>
      </c>
      <c r="F354" s="8">
        <f>'Цены 2'!F35+Сбытовые!F194+Цены!$E$3+Цены!$G$3</f>
        <v>6587.6260000000002</v>
      </c>
      <c r="G354" s="8">
        <f>'Цены 2'!G35+Сбытовые!G194+Цены!$E$3+Цены!$G$3</f>
        <v>6781.2860000000001</v>
      </c>
      <c r="H354" s="8">
        <f>'Цены 2'!H35+Сбытовые!H194+Цены!$E$3+Цены!$G$3</f>
        <v>6938.5059999999994</v>
      </c>
      <c r="I354" s="8">
        <f>'Цены 2'!I35+Сбытовые!I194+Цены!$E$3+Цены!$G$3</f>
        <v>7252.9160000000002</v>
      </c>
      <c r="J354" s="8">
        <f>'Цены 2'!J35+Сбытовые!J194+Цены!$E$3+Цены!$G$3</f>
        <v>7624.7359999999999</v>
      </c>
      <c r="K354" s="8">
        <f>'Цены 2'!K35+Сбытовые!K194+Цены!$E$3+Цены!$G$3</f>
        <v>7671.4160000000002</v>
      </c>
      <c r="L354" s="8">
        <f>'Цены 2'!L35+Сбытовые!L194+Цены!$E$3+Цены!$G$3</f>
        <v>7681.0460000000003</v>
      </c>
      <c r="M354" s="8">
        <f>'Цены 2'!M35+Сбытовые!M194+Цены!$E$3+Цены!$G$3</f>
        <v>7662.2060000000001</v>
      </c>
      <c r="N354" s="8">
        <f>'Цены 2'!N35+Сбытовые!N194+Цены!$E$3+Цены!$G$3</f>
        <v>7643.1660000000002</v>
      </c>
      <c r="O354" s="8">
        <f>'Цены 2'!O35+Сбытовые!O194+Цены!$E$3+Цены!$G$3</f>
        <v>7643.6460000000006</v>
      </c>
      <c r="P354" s="8">
        <f>'Цены 2'!P35+Сбытовые!P194+Цены!$E$3+Цены!$G$3</f>
        <v>7640.5860000000002</v>
      </c>
      <c r="Q354" s="8">
        <f>'Цены 2'!Q35+Сбытовые!Q194+Цены!$E$3+Цены!$G$3</f>
        <v>7674.2060000000001</v>
      </c>
      <c r="R354" s="8">
        <f>'Цены 2'!R35+Сбытовые!R194+Цены!$E$3+Цены!$G$3</f>
        <v>7671.2960000000003</v>
      </c>
      <c r="S354" s="8">
        <f>'Цены 2'!S35+Сбытовые!S194+Цены!$E$3+Цены!$G$3</f>
        <v>7707.0360000000001</v>
      </c>
      <c r="T354" s="8">
        <f>'Цены 2'!T35+Сбытовые!T194+Цены!$E$3+Цены!$G$3</f>
        <v>7686.6859999999997</v>
      </c>
      <c r="U354" s="8">
        <f>'Цены 2'!U35+Сбытовые!U194+Цены!$E$3+Цены!$G$3</f>
        <v>7759.3459999999995</v>
      </c>
      <c r="V354" s="8">
        <f>'Цены 2'!V35+Сбытовые!V194+Цены!$E$3+Цены!$G$3</f>
        <v>7670.0660000000007</v>
      </c>
      <c r="W354" s="8">
        <f>'Цены 2'!W35+Сбытовые!W194+Цены!$E$3+Цены!$G$3</f>
        <v>7638.2759999999998</v>
      </c>
      <c r="X354" s="8">
        <f>'Цены 2'!X35+Сбытовые!X194+Цены!$E$3+Цены!$G$3</f>
        <v>7489.5460000000003</v>
      </c>
      <c r="Y354" s="8">
        <f>'Цены 2'!Y35+Сбытовые!Y194+Цены!$E$3+Цены!$G$3</f>
        <v>6786.576</v>
      </c>
    </row>
    <row r="355" spans="1:25" x14ac:dyDescent="0.25">
      <c r="A355" s="7">
        <v>31</v>
      </c>
      <c r="B355" s="8">
        <f>'Цены 2'!B36+Сбытовые!B195+Цены!$E$3+Цены!$G$3</f>
        <v>5771.4260000000004</v>
      </c>
      <c r="C355" s="8">
        <f>'Цены 2'!C36+Сбытовые!C195+Цены!$E$3+Цены!$G$3</f>
        <v>5771.4260000000004</v>
      </c>
      <c r="D355" s="8">
        <f>'Цены 2'!D36+Сбытовые!D195+Цены!$E$3+Цены!$G$3</f>
        <v>5771.4260000000004</v>
      </c>
      <c r="E355" s="8">
        <f>'Цены 2'!E36+Сбытовые!E195+Цены!$E$3+Цены!$G$3</f>
        <v>5771.4260000000004</v>
      </c>
      <c r="F355" s="8">
        <f>'Цены 2'!F36+Сбытовые!F195+Цены!$E$3+Цены!$G$3</f>
        <v>5771.4260000000004</v>
      </c>
      <c r="G355" s="8">
        <f>'Цены 2'!G36+Сбытовые!G195+Цены!$E$3+Цены!$G$3</f>
        <v>5771.4260000000004</v>
      </c>
      <c r="H355" s="8">
        <f>'Цены 2'!H36+Сбытовые!H195+Цены!$E$3+Цены!$G$3</f>
        <v>5771.4260000000004</v>
      </c>
      <c r="I355" s="8">
        <f>'Цены 2'!I36+Сбытовые!I195+Цены!$E$3+Цены!$G$3</f>
        <v>5771.4260000000004</v>
      </c>
      <c r="J355" s="8">
        <f>'Цены 2'!J36+Сбытовые!J195+Цены!$E$3+Цены!$G$3</f>
        <v>5771.4260000000004</v>
      </c>
      <c r="K355" s="8">
        <f>'Цены 2'!K36+Сбытовые!K195+Цены!$E$3+Цены!$G$3</f>
        <v>5771.4260000000004</v>
      </c>
      <c r="L355" s="8">
        <f>'Цены 2'!L36+Сбытовые!L195+Цены!$E$3+Цены!$G$3</f>
        <v>5771.4260000000004</v>
      </c>
      <c r="M355" s="8">
        <f>'Цены 2'!M36+Сбытовые!M195+Цены!$E$3+Цены!$G$3</f>
        <v>5771.4260000000004</v>
      </c>
      <c r="N355" s="8">
        <f>'Цены 2'!N36+Сбытовые!N195+Цены!$E$3+Цены!$G$3</f>
        <v>5771.4260000000004</v>
      </c>
      <c r="O355" s="8">
        <f>'Цены 2'!O36+Сбытовые!O195+Цены!$E$3+Цены!$G$3</f>
        <v>5771.4260000000004</v>
      </c>
      <c r="P355" s="8">
        <f>'Цены 2'!P36+Сбытовые!P195+Цены!$E$3+Цены!$G$3</f>
        <v>5771.4260000000004</v>
      </c>
      <c r="Q355" s="8">
        <f>'Цены 2'!Q36+Сбытовые!Q195+Цены!$E$3+Цены!$G$3</f>
        <v>5771.4260000000004</v>
      </c>
      <c r="R355" s="8">
        <f>'Цены 2'!R36+Сбытовые!R195+Цены!$E$3+Цены!$G$3</f>
        <v>5771.4260000000004</v>
      </c>
      <c r="S355" s="8">
        <f>'Цены 2'!S36+Сбытовые!S195+Цены!$E$3+Цены!$G$3</f>
        <v>5771.4260000000004</v>
      </c>
      <c r="T355" s="8">
        <f>'Цены 2'!T36+Сбытовые!T195+Цены!$E$3+Цены!$G$3</f>
        <v>5771.4260000000004</v>
      </c>
      <c r="U355" s="8">
        <f>'Цены 2'!U36+Сбытовые!U195+Цены!$E$3+Цены!$G$3</f>
        <v>5771.4260000000004</v>
      </c>
      <c r="V355" s="8">
        <f>'Цены 2'!V36+Сбытовые!V195+Цены!$E$3+Цены!$G$3</f>
        <v>5771.4260000000004</v>
      </c>
      <c r="W355" s="8">
        <f>'Цены 2'!W36+Сбытовые!W195+Цены!$E$3+Цены!$G$3</f>
        <v>5771.4260000000004</v>
      </c>
      <c r="X355" s="8">
        <f>'Цены 2'!X36+Сбытовые!X195+Цены!$E$3+Цены!$G$3</f>
        <v>5771.4260000000004</v>
      </c>
      <c r="Y355" s="8">
        <f>'Цены 2'!Y36+Сбытовые!Y195+Цены!$E$3+Цены!$G$3</f>
        <v>5771.4260000000004</v>
      </c>
    </row>
    <row r="357" spans="1:25" x14ac:dyDescent="0.25">
      <c r="A357" s="97" t="s">
        <v>12</v>
      </c>
      <c r="B357" s="91" t="s">
        <v>102</v>
      </c>
      <c r="C357" s="91"/>
      <c r="D357" s="91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  <c r="P357" s="91"/>
      <c r="Q357" s="91"/>
      <c r="R357" s="91"/>
      <c r="S357" s="91"/>
      <c r="T357" s="91"/>
      <c r="U357" s="91"/>
      <c r="V357" s="91"/>
      <c r="W357" s="91"/>
      <c r="X357" s="91"/>
      <c r="Y357" s="91"/>
    </row>
    <row r="358" spans="1:25" x14ac:dyDescent="0.25">
      <c r="A358" s="97"/>
      <c r="B358" s="6" t="s">
        <v>13</v>
      </c>
      <c r="C358" s="6" t="s">
        <v>14</v>
      </c>
      <c r="D358" s="6" t="s">
        <v>15</v>
      </c>
      <c r="E358" s="6" t="s">
        <v>16</v>
      </c>
      <c r="F358" s="6" t="s">
        <v>17</v>
      </c>
      <c r="G358" s="6" t="s">
        <v>18</v>
      </c>
      <c r="H358" s="6" t="s">
        <v>19</v>
      </c>
      <c r="I358" s="6" t="s">
        <v>20</v>
      </c>
      <c r="J358" s="6" t="s">
        <v>21</v>
      </c>
      <c r="K358" s="6" t="s">
        <v>22</v>
      </c>
      <c r="L358" s="6" t="s">
        <v>23</v>
      </c>
      <c r="M358" s="6" t="s">
        <v>24</v>
      </c>
      <c r="N358" s="6" t="s">
        <v>25</v>
      </c>
      <c r="O358" s="6" t="s">
        <v>26</v>
      </c>
      <c r="P358" s="6" t="s">
        <v>27</v>
      </c>
      <c r="Q358" s="6" t="s">
        <v>28</v>
      </c>
      <c r="R358" s="6" t="s">
        <v>29</v>
      </c>
      <c r="S358" s="6" t="s">
        <v>30</v>
      </c>
      <c r="T358" s="6" t="s">
        <v>31</v>
      </c>
      <c r="U358" s="6" t="s">
        <v>32</v>
      </c>
      <c r="V358" s="6" t="s">
        <v>33</v>
      </c>
      <c r="W358" s="6" t="s">
        <v>34</v>
      </c>
      <c r="X358" s="6" t="s">
        <v>35</v>
      </c>
      <c r="Y358" s="6" t="s">
        <v>36</v>
      </c>
    </row>
    <row r="359" spans="1:25" x14ac:dyDescent="0.25">
      <c r="A359" s="7">
        <v>1</v>
      </c>
      <c r="B359" s="8">
        <f>'Цены 2'!B77+Сбытовые!B236</f>
        <v>0</v>
      </c>
      <c r="C359" s="8">
        <f>'Цены 2'!C77+Сбытовые!C236</f>
        <v>0</v>
      </c>
      <c r="D359" s="8">
        <f>'Цены 2'!D77+Сбытовые!D236</f>
        <v>0</v>
      </c>
      <c r="E359" s="8">
        <f>'Цены 2'!E77+Сбытовые!E236</f>
        <v>0</v>
      </c>
      <c r="F359" s="8">
        <f>'Цены 2'!F77+Сбытовые!F236</f>
        <v>0</v>
      </c>
      <c r="G359" s="8">
        <f>'Цены 2'!G77+Сбытовые!G236</f>
        <v>619.94000000000005</v>
      </c>
      <c r="H359" s="8">
        <f>'Цены 2'!H77+Сбытовые!H236</f>
        <v>224.07</v>
      </c>
      <c r="I359" s="8">
        <f>'Цены 2'!I77+Сбытовые!I236</f>
        <v>146.62</v>
      </c>
      <c r="J359" s="8">
        <f>'Цены 2'!J77+Сбытовые!J236</f>
        <v>125.39</v>
      </c>
      <c r="K359" s="8">
        <f>'Цены 2'!K77+Сбытовые!K236</f>
        <v>38.65</v>
      </c>
      <c r="L359" s="8">
        <f>'Цены 2'!L77+Сбытовые!L236</f>
        <v>0</v>
      </c>
      <c r="M359" s="8">
        <f>'Цены 2'!M77+Сбытовые!M236</f>
        <v>0</v>
      </c>
      <c r="N359" s="8">
        <f>'Цены 2'!N77+Сбытовые!N236</f>
        <v>0</v>
      </c>
      <c r="O359" s="8">
        <f>'Цены 2'!O77+Сбытовые!O236</f>
        <v>0</v>
      </c>
      <c r="P359" s="8">
        <f>'Цены 2'!P77+Сбытовые!P236</f>
        <v>0</v>
      </c>
      <c r="Q359" s="8">
        <f>'Цены 2'!Q77+Сбытовые!Q236</f>
        <v>0</v>
      </c>
      <c r="R359" s="8">
        <f>'Цены 2'!R77+Сбытовые!R236</f>
        <v>3.67</v>
      </c>
      <c r="S359" s="8">
        <f>'Цены 2'!S77+Сбытовые!S236</f>
        <v>357.93</v>
      </c>
      <c r="T359" s="8">
        <f>'Цены 2'!T77+Сбытовые!T236</f>
        <v>7.75</v>
      </c>
      <c r="U359" s="8">
        <f>'Цены 2'!U77+Сбытовые!U236</f>
        <v>3.3</v>
      </c>
      <c r="V359" s="8">
        <f>'Цены 2'!V77+Сбытовые!V236</f>
        <v>3.25</v>
      </c>
      <c r="W359" s="8">
        <f>'Цены 2'!W77+Сбытовые!W236</f>
        <v>354.88</v>
      </c>
      <c r="X359" s="8">
        <f>'Цены 2'!X77+Сбытовые!X236</f>
        <v>626.66999999999996</v>
      </c>
      <c r="Y359" s="8">
        <f>'Цены 2'!Y77+Сбытовые!Y236</f>
        <v>330.24</v>
      </c>
    </row>
    <row r="360" spans="1:25" x14ac:dyDescent="0.25">
      <c r="A360" s="7">
        <v>2</v>
      </c>
      <c r="B360" s="8">
        <f>'Цены 2'!B78+Сбытовые!B237</f>
        <v>0</v>
      </c>
      <c r="C360" s="8">
        <f>'Цены 2'!C78+Сбытовые!C237</f>
        <v>0</v>
      </c>
      <c r="D360" s="8">
        <f>'Цены 2'!D78+Сбытовые!D237</f>
        <v>0</v>
      </c>
      <c r="E360" s="8">
        <f>'Цены 2'!E78+Сбытовые!E237</f>
        <v>0</v>
      </c>
      <c r="F360" s="8">
        <f>'Цены 2'!F78+Сбытовые!F237</f>
        <v>0.03</v>
      </c>
      <c r="G360" s="8">
        <f>'Цены 2'!G78+Сбытовые!G237</f>
        <v>660.06</v>
      </c>
      <c r="H360" s="8">
        <f>'Цены 2'!H78+Сбытовые!H237</f>
        <v>187.14</v>
      </c>
      <c r="I360" s="8">
        <f>'Цены 2'!I78+Сбытовые!I237</f>
        <v>75.510000000000005</v>
      </c>
      <c r="J360" s="8">
        <f>'Цены 2'!J78+Сбытовые!J237</f>
        <v>113.82</v>
      </c>
      <c r="K360" s="8">
        <f>'Цены 2'!K78+Сбытовые!K237</f>
        <v>0</v>
      </c>
      <c r="L360" s="8">
        <f>'Цены 2'!L78+Сбытовые!L237</f>
        <v>0</v>
      </c>
      <c r="M360" s="8">
        <f>'Цены 2'!M78+Сбытовые!M237</f>
        <v>0</v>
      </c>
      <c r="N360" s="8">
        <f>'Цены 2'!N78+Сбытовые!N237</f>
        <v>0</v>
      </c>
      <c r="O360" s="8">
        <f>'Цены 2'!O78+Сбытовые!O237</f>
        <v>0.12</v>
      </c>
      <c r="P360" s="8">
        <f>'Цены 2'!P78+Сбытовые!P237</f>
        <v>0</v>
      </c>
      <c r="Q360" s="8">
        <f>'Цены 2'!Q78+Сбытовые!Q237</f>
        <v>0</v>
      </c>
      <c r="R360" s="8">
        <f>'Цены 2'!R78+Сбытовые!R237</f>
        <v>0</v>
      </c>
      <c r="S360" s="8">
        <f>'Цены 2'!S78+Сбытовые!S237</f>
        <v>130.41999999999999</v>
      </c>
      <c r="T360" s="8">
        <f>'Цены 2'!T78+Сбытовые!T237</f>
        <v>0.1</v>
      </c>
      <c r="U360" s="8">
        <f>'Цены 2'!U78+Сбытовые!U237</f>
        <v>34.64</v>
      </c>
      <c r="V360" s="8">
        <f>'Цены 2'!V78+Сбытовые!V237</f>
        <v>1.7</v>
      </c>
      <c r="W360" s="8">
        <f>'Цены 2'!W78+Сбытовые!W237</f>
        <v>0</v>
      </c>
      <c r="X360" s="8">
        <f>'Цены 2'!X78+Сбытовые!X237</f>
        <v>0</v>
      </c>
      <c r="Y360" s="8">
        <f>'Цены 2'!Y78+Сбытовые!Y237</f>
        <v>0</v>
      </c>
    </row>
    <row r="361" spans="1:25" x14ac:dyDescent="0.25">
      <c r="A361" s="7">
        <v>3</v>
      </c>
      <c r="B361" s="8">
        <f>'Цены 2'!B79+Сбытовые!B238</f>
        <v>0</v>
      </c>
      <c r="C361" s="8">
        <f>'Цены 2'!C79+Сбытовые!C238</f>
        <v>0</v>
      </c>
      <c r="D361" s="8">
        <f>'Цены 2'!D79+Сбытовые!D238</f>
        <v>0</v>
      </c>
      <c r="E361" s="8">
        <f>'Цены 2'!E79+Сбытовые!E238</f>
        <v>0</v>
      </c>
      <c r="F361" s="8">
        <f>'Цены 2'!F79+Сбытовые!F238</f>
        <v>0</v>
      </c>
      <c r="G361" s="8">
        <f>'Цены 2'!G79+Сбытовые!G238</f>
        <v>366.09</v>
      </c>
      <c r="H361" s="8">
        <f>'Цены 2'!H79+Сбытовые!H238</f>
        <v>348.33</v>
      </c>
      <c r="I361" s="8">
        <f>'Цены 2'!I79+Сбытовые!I238</f>
        <v>150.6</v>
      </c>
      <c r="J361" s="8">
        <f>'Цены 2'!J79+Сбытовые!J238</f>
        <v>45.21</v>
      </c>
      <c r="K361" s="8">
        <f>'Цены 2'!K79+Сбытовые!K238</f>
        <v>26.19</v>
      </c>
      <c r="L361" s="8">
        <f>'Цены 2'!L79+Сбытовые!L238</f>
        <v>13.96</v>
      </c>
      <c r="M361" s="8">
        <f>'Цены 2'!M79+Сбытовые!M238</f>
        <v>25.5</v>
      </c>
      <c r="N361" s="8">
        <f>'Цены 2'!N79+Сбытовые!N238</f>
        <v>20.79</v>
      </c>
      <c r="O361" s="8">
        <f>'Цены 2'!O79+Сбытовые!O238</f>
        <v>80.17</v>
      </c>
      <c r="P361" s="8">
        <f>'Цены 2'!P79+Сбытовые!P238</f>
        <v>51.45</v>
      </c>
      <c r="Q361" s="8">
        <f>'Цены 2'!Q79+Сбытовые!Q238</f>
        <v>56.48</v>
      </c>
      <c r="R361" s="8">
        <f>'Цены 2'!R79+Сбытовые!R238</f>
        <v>28.25</v>
      </c>
      <c r="S361" s="8">
        <f>'Цены 2'!S79+Сбытовые!S238</f>
        <v>52.68</v>
      </c>
      <c r="T361" s="8">
        <f>'Цены 2'!T79+Сбытовые!T238</f>
        <v>10.4</v>
      </c>
      <c r="U361" s="8">
        <f>'Цены 2'!U79+Сбытовые!U238</f>
        <v>2.39</v>
      </c>
      <c r="V361" s="8">
        <f>'Цены 2'!V79+Сбытовые!V238</f>
        <v>1.27</v>
      </c>
      <c r="W361" s="8">
        <f>'Цены 2'!W79+Сбытовые!W238</f>
        <v>0</v>
      </c>
      <c r="X361" s="8">
        <f>'Цены 2'!X79+Сбытовые!X238</f>
        <v>0</v>
      </c>
      <c r="Y361" s="8">
        <f>'Цены 2'!Y79+Сбытовые!Y238</f>
        <v>502.44</v>
      </c>
    </row>
    <row r="362" spans="1:25" x14ac:dyDescent="0.25">
      <c r="A362" s="7">
        <v>4</v>
      </c>
      <c r="B362" s="8">
        <f>'Цены 2'!B80+Сбытовые!B239</f>
        <v>0</v>
      </c>
      <c r="C362" s="8">
        <f>'Цены 2'!C80+Сбытовые!C239</f>
        <v>178.28</v>
      </c>
      <c r="D362" s="8">
        <f>'Цены 2'!D80+Сбытовые!D239</f>
        <v>238.7</v>
      </c>
      <c r="E362" s="8">
        <f>'Цены 2'!E80+Сбытовые!E239</f>
        <v>125.46</v>
      </c>
      <c r="F362" s="8">
        <f>'Цены 2'!F80+Сбытовые!F239</f>
        <v>142.65</v>
      </c>
      <c r="G362" s="8">
        <f>'Цены 2'!G80+Сбытовые!G239</f>
        <v>221.84</v>
      </c>
      <c r="H362" s="8">
        <f>'Цены 2'!H80+Сбытовые!H239</f>
        <v>58.37</v>
      </c>
      <c r="I362" s="8">
        <f>'Цены 2'!I80+Сбытовые!I239</f>
        <v>509.36</v>
      </c>
      <c r="J362" s="8">
        <f>'Цены 2'!J80+Сбытовые!J239</f>
        <v>11.71</v>
      </c>
      <c r="K362" s="8">
        <f>'Цены 2'!K80+Сбытовые!K239</f>
        <v>5.28</v>
      </c>
      <c r="L362" s="8">
        <f>'Цены 2'!L80+Сбытовые!L239</f>
        <v>0.06</v>
      </c>
      <c r="M362" s="8">
        <f>'Цены 2'!M80+Сбытовые!M239</f>
        <v>0.03</v>
      </c>
      <c r="N362" s="8">
        <f>'Цены 2'!N80+Сбытовые!N239</f>
        <v>1.3</v>
      </c>
      <c r="O362" s="8">
        <f>'Цены 2'!O80+Сбытовые!O239</f>
        <v>3.38</v>
      </c>
      <c r="P362" s="8">
        <f>'Цены 2'!P80+Сбытовые!P239</f>
        <v>39.46</v>
      </c>
      <c r="Q362" s="8">
        <f>'Цены 2'!Q80+Сбытовые!Q239</f>
        <v>32.200000000000003</v>
      </c>
      <c r="R362" s="8">
        <f>'Цены 2'!R80+Сбытовые!R239</f>
        <v>108.96</v>
      </c>
      <c r="S362" s="8">
        <f>'Цены 2'!S80+Сбытовые!S239</f>
        <v>75.64</v>
      </c>
      <c r="T362" s="8">
        <f>'Цены 2'!T80+Сбытовые!T239</f>
        <v>44.59</v>
      </c>
      <c r="U362" s="8">
        <f>'Цены 2'!U80+Сбытовые!U239</f>
        <v>0.89</v>
      </c>
      <c r="V362" s="8">
        <f>'Цены 2'!V80+Сбытовые!V239</f>
        <v>0</v>
      </c>
      <c r="W362" s="8">
        <f>'Цены 2'!W80+Сбытовые!W239</f>
        <v>0</v>
      </c>
      <c r="X362" s="8">
        <f>'Цены 2'!X80+Сбытовые!X239</f>
        <v>0</v>
      </c>
      <c r="Y362" s="8">
        <f>'Цены 2'!Y80+Сбытовые!Y239</f>
        <v>5.38</v>
      </c>
    </row>
    <row r="363" spans="1:25" x14ac:dyDescent="0.25">
      <c r="A363" s="7">
        <v>5</v>
      </c>
      <c r="B363" s="8">
        <f>'Цены 2'!B81+Сбытовые!B240</f>
        <v>0</v>
      </c>
      <c r="C363" s="8">
        <f>'Цены 2'!C81+Сбытовые!C240</f>
        <v>66.75</v>
      </c>
      <c r="D363" s="8">
        <f>'Цены 2'!D81+Сбытовые!D240</f>
        <v>46.99</v>
      </c>
      <c r="E363" s="8">
        <f>'Цены 2'!E81+Сбытовые!E240</f>
        <v>0.49</v>
      </c>
      <c r="F363" s="8">
        <f>'Цены 2'!F81+Сбытовые!F240</f>
        <v>1.28</v>
      </c>
      <c r="G363" s="8">
        <f>'Цены 2'!G81+Сбытовые!G240</f>
        <v>0</v>
      </c>
      <c r="H363" s="8">
        <f>'Цены 2'!H81+Сбытовые!H240</f>
        <v>0</v>
      </c>
      <c r="I363" s="8">
        <f>'Цены 2'!I81+Сбытовые!I240</f>
        <v>0.43</v>
      </c>
      <c r="J363" s="8">
        <f>'Цены 2'!J81+Сбытовые!J240</f>
        <v>40.520000000000003</v>
      </c>
      <c r="K363" s="8">
        <f>'Цены 2'!K81+Сбытовые!K240</f>
        <v>56.47</v>
      </c>
      <c r="L363" s="8">
        <f>'Цены 2'!L81+Сбытовые!L240</f>
        <v>18.079999999999998</v>
      </c>
      <c r="M363" s="8">
        <f>'Цены 2'!M81+Сбытовые!M240</f>
        <v>0</v>
      </c>
      <c r="N363" s="8">
        <f>'Цены 2'!N81+Сбытовые!N240</f>
        <v>0</v>
      </c>
      <c r="O363" s="8">
        <f>'Цены 2'!O81+Сбытовые!O240</f>
        <v>0.06</v>
      </c>
      <c r="P363" s="8">
        <f>'Цены 2'!P81+Сбытовые!P240</f>
        <v>0</v>
      </c>
      <c r="Q363" s="8">
        <f>'Цены 2'!Q81+Сбытовые!Q240</f>
        <v>0</v>
      </c>
      <c r="R363" s="8">
        <f>'Цены 2'!R81+Сбытовые!R240</f>
        <v>50.95</v>
      </c>
      <c r="S363" s="8">
        <f>'Цены 2'!S81+Сбытовые!S240</f>
        <v>173.4</v>
      </c>
      <c r="T363" s="8">
        <f>'Цены 2'!T81+Сбытовые!T240</f>
        <v>0</v>
      </c>
      <c r="U363" s="8">
        <f>'Цены 2'!U81+Сбытовые!U240</f>
        <v>0</v>
      </c>
      <c r="V363" s="8">
        <f>'Цены 2'!V81+Сбытовые!V240</f>
        <v>0</v>
      </c>
      <c r="W363" s="8">
        <f>'Цены 2'!W81+Сбытовые!W240</f>
        <v>0</v>
      </c>
      <c r="X363" s="8">
        <f>'Цены 2'!X81+Сбытовые!X240</f>
        <v>0</v>
      </c>
      <c r="Y363" s="8">
        <f>'Цены 2'!Y81+Сбытовые!Y240</f>
        <v>0</v>
      </c>
    </row>
    <row r="364" spans="1:25" x14ac:dyDescent="0.25">
      <c r="A364" s="7">
        <v>6</v>
      </c>
      <c r="B364" s="8">
        <f>'Цены 2'!B82+Сбытовые!B241</f>
        <v>0</v>
      </c>
      <c r="C364" s="8">
        <f>'Цены 2'!C82+Сбытовые!C241</f>
        <v>0</v>
      </c>
      <c r="D364" s="8">
        <f>'Цены 2'!D82+Сбытовые!D241</f>
        <v>0</v>
      </c>
      <c r="E364" s="8">
        <f>'Цены 2'!E82+Сбытовые!E241</f>
        <v>40.799999999999997</v>
      </c>
      <c r="F364" s="8">
        <f>'Цены 2'!F82+Сбытовые!F241</f>
        <v>23.79</v>
      </c>
      <c r="G364" s="8">
        <f>'Цены 2'!G82+Сбытовые!G241</f>
        <v>67.62</v>
      </c>
      <c r="H364" s="8">
        <f>'Цены 2'!H82+Сбытовые!H241</f>
        <v>72.89</v>
      </c>
      <c r="I364" s="8">
        <f>'Цены 2'!I82+Сбытовые!I241</f>
        <v>69.38</v>
      </c>
      <c r="J364" s="8">
        <f>'Цены 2'!J82+Сбытовые!J241</f>
        <v>245.67</v>
      </c>
      <c r="K364" s="8">
        <f>'Цены 2'!K82+Сбытовые!K241</f>
        <v>0</v>
      </c>
      <c r="L364" s="8">
        <f>'Цены 2'!L82+Сбытовые!L241</f>
        <v>0</v>
      </c>
      <c r="M364" s="8">
        <f>'Цены 2'!M82+Сбытовые!M241</f>
        <v>0</v>
      </c>
      <c r="N364" s="8">
        <f>'Цены 2'!N82+Сбытовые!N241</f>
        <v>19.71</v>
      </c>
      <c r="O364" s="8">
        <f>'Цены 2'!O82+Сбытовые!O241</f>
        <v>60.53</v>
      </c>
      <c r="P364" s="8">
        <f>'Цены 2'!P82+Сбытовые!P241</f>
        <v>56.77</v>
      </c>
      <c r="Q364" s="8">
        <f>'Цены 2'!Q82+Сбытовые!Q241</f>
        <v>72.75</v>
      </c>
      <c r="R364" s="8">
        <f>'Цены 2'!R82+Сбытовые!R241</f>
        <v>116.8</v>
      </c>
      <c r="S364" s="8">
        <f>'Цены 2'!S82+Сбытовые!S241</f>
        <v>153.02000000000001</v>
      </c>
      <c r="T364" s="8">
        <f>'Цены 2'!T82+Сбытовые!T241</f>
        <v>0.06</v>
      </c>
      <c r="U364" s="8">
        <f>'Цены 2'!U82+Сбытовые!U241</f>
        <v>0.01</v>
      </c>
      <c r="V364" s="8">
        <f>'Цены 2'!V82+Сбытовые!V241</f>
        <v>0</v>
      </c>
      <c r="W364" s="8">
        <f>'Цены 2'!W82+Сбытовые!W241</f>
        <v>0</v>
      </c>
      <c r="X364" s="8">
        <f>'Цены 2'!X82+Сбытовые!X241</f>
        <v>0</v>
      </c>
      <c r="Y364" s="8">
        <f>'Цены 2'!Y82+Сбытовые!Y241</f>
        <v>0</v>
      </c>
    </row>
    <row r="365" spans="1:25" x14ac:dyDescent="0.25">
      <c r="A365" s="7">
        <v>7</v>
      </c>
      <c r="B365" s="8">
        <f>'Цены 2'!B83+Сбытовые!B242</f>
        <v>0</v>
      </c>
      <c r="C365" s="8">
        <f>'Цены 2'!C83+Сбытовые!C242</f>
        <v>21.42</v>
      </c>
      <c r="D365" s="8">
        <f>'Цены 2'!D83+Сбытовые!D242</f>
        <v>15.04</v>
      </c>
      <c r="E365" s="8">
        <f>'Цены 2'!E83+Сбытовые!E242</f>
        <v>168.19</v>
      </c>
      <c r="F365" s="8">
        <f>'Цены 2'!F83+Сбытовые!F242</f>
        <v>96.33</v>
      </c>
      <c r="G365" s="8">
        <f>'Цены 2'!G83+Сбытовые!G242</f>
        <v>82.58</v>
      </c>
      <c r="H365" s="8">
        <f>'Цены 2'!H83+Сбытовые!H242</f>
        <v>246.46</v>
      </c>
      <c r="I365" s="8">
        <f>'Цены 2'!I83+Сбытовые!I242</f>
        <v>391.97</v>
      </c>
      <c r="J365" s="8">
        <f>'Цены 2'!J83+Сбытовые!J242</f>
        <v>231.96</v>
      </c>
      <c r="K365" s="8">
        <f>'Цены 2'!K83+Сбытовые!K242</f>
        <v>190.06</v>
      </c>
      <c r="L365" s="8">
        <f>'Цены 2'!L83+Сбытовые!L242</f>
        <v>171.37</v>
      </c>
      <c r="M365" s="8">
        <f>'Цены 2'!M83+Сбытовые!M242</f>
        <v>118.3</v>
      </c>
      <c r="N365" s="8">
        <f>'Цены 2'!N83+Сбытовые!N242</f>
        <v>173.6</v>
      </c>
      <c r="O365" s="8">
        <f>'Цены 2'!O83+Сбытовые!O242</f>
        <v>185.23</v>
      </c>
      <c r="P365" s="8">
        <f>'Цены 2'!P83+Сбытовые!P242</f>
        <v>185.5</v>
      </c>
      <c r="Q365" s="8">
        <f>'Цены 2'!Q83+Сбытовые!Q242</f>
        <v>125.12</v>
      </c>
      <c r="R365" s="8">
        <f>'Цены 2'!R83+Сбытовые!R242</f>
        <v>176.81</v>
      </c>
      <c r="S365" s="8">
        <f>'Цены 2'!S83+Сбытовые!S242</f>
        <v>169.17</v>
      </c>
      <c r="T365" s="8">
        <f>'Цены 2'!T83+Сбытовые!T242</f>
        <v>24.84</v>
      </c>
      <c r="U365" s="8">
        <f>'Цены 2'!U83+Сбытовые!U242</f>
        <v>0</v>
      </c>
      <c r="V365" s="8">
        <f>'Цены 2'!V83+Сбытовые!V242</f>
        <v>0</v>
      </c>
      <c r="W365" s="8">
        <f>'Цены 2'!W83+Сбытовые!W242</f>
        <v>0.83</v>
      </c>
      <c r="X365" s="8">
        <f>'Цены 2'!X83+Сбытовые!X242</f>
        <v>0</v>
      </c>
      <c r="Y365" s="8">
        <f>'Цены 2'!Y83+Сбытовые!Y242</f>
        <v>0</v>
      </c>
    </row>
    <row r="366" spans="1:25" x14ac:dyDescent="0.25">
      <c r="A366" s="7">
        <v>8</v>
      </c>
      <c r="B366" s="8">
        <f>'Цены 2'!B84+Сбытовые!B243</f>
        <v>0</v>
      </c>
      <c r="C366" s="8">
        <f>'Цены 2'!C84+Сбытовые!C243</f>
        <v>175.4</v>
      </c>
      <c r="D366" s="8">
        <f>'Цены 2'!D84+Сбытовые!D243</f>
        <v>215.96</v>
      </c>
      <c r="E366" s="8">
        <f>'Цены 2'!E84+Сбытовые!E243</f>
        <v>335.33</v>
      </c>
      <c r="F366" s="8">
        <f>'Цены 2'!F84+Сбытовые!F243</f>
        <v>117.89</v>
      </c>
      <c r="G366" s="8">
        <f>'Цены 2'!G84+Сбытовые!G243</f>
        <v>149.91</v>
      </c>
      <c r="H366" s="8">
        <f>'Цены 2'!H84+Сбытовые!H243</f>
        <v>245.71</v>
      </c>
      <c r="I366" s="8">
        <f>'Цены 2'!I84+Сбытовые!I243</f>
        <v>311.29000000000002</v>
      </c>
      <c r="J366" s="8">
        <f>'Цены 2'!J84+Сбытовые!J243</f>
        <v>179.63</v>
      </c>
      <c r="K366" s="8">
        <f>'Цены 2'!K84+Сбытовые!K243</f>
        <v>144.04</v>
      </c>
      <c r="L366" s="8">
        <f>'Цены 2'!L84+Сбытовые!L243</f>
        <v>132.37</v>
      </c>
      <c r="M366" s="8">
        <f>'Цены 2'!M84+Сбытовые!M243</f>
        <v>80.739999999999995</v>
      </c>
      <c r="N366" s="8">
        <f>'Цены 2'!N84+Сбытовые!N243</f>
        <v>74.510000000000005</v>
      </c>
      <c r="O366" s="8">
        <f>'Цены 2'!O84+Сбытовые!O243</f>
        <v>112.81</v>
      </c>
      <c r="P366" s="8">
        <f>'Цены 2'!P84+Сбытовые!P243</f>
        <v>100.33</v>
      </c>
      <c r="Q366" s="8">
        <f>'Цены 2'!Q84+Сбытовые!Q243</f>
        <v>139.35</v>
      </c>
      <c r="R366" s="8">
        <f>'Цены 2'!R84+Сбытовые!R243</f>
        <v>133.77000000000001</v>
      </c>
      <c r="S366" s="8">
        <f>'Цены 2'!S84+Сбытовые!S243</f>
        <v>182.43</v>
      </c>
      <c r="T366" s="8">
        <f>'Цены 2'!T84+Сбытовые!T243</f>
        <v>113.59</v>
      </c>
      <c r="U366" s="8">
        <f>'Цены 2'!U84+Сбытовые!U243</f>
        <v>69.66</v>
      </c>
      <c r="V366" s="8">
        <f>'Цены 2'!V84+Сбытовые!V243</f>
        <v>9.1</v>
      </c>
      <c r="W366" s="8">
        <f>'Цены 2'!W84+Сбытовые!W243</f>
        <v>0</v>
      </c>
      <c r="X366" s="8">
        <f>'Цены 2'!X84+Сбытовые!X243</f>
        <v>0</v>
      </c>
      <c r="Y366" s="8">
        <f>'Цены 2'!Y84+Сбытовые!Y243</f>
        <v>0</v>
      </c>
    </row>
    <row r="367" spans="1:25" x14ac:dyDescent="0.25">
      <c r="A367" s="7">
        <v>9</v>
      </c>
      <c r="B367" s="8">
        <f>'Цены 2'!B85+Сбытовые!B244</f>
        <v>0</v>
      </c>
      <c r="C367" s="8">
        <f>'Цены 2'!C85+Сбытовые!C244</f>
        <v>0</v>
      </c>
      <c r="D367" s="8">
        <f>'Цены 2'!D85+Сбытовые!D244</f>
        <v>39.28</v>
      </c>
      <c r="E367" s="8">
        <f>'Цены 2'!E85+Сбытовые!E244</f>
        <v>0</v>
      </c>
      <c r="F367" s="8">
        <f>'Цены 2'!F85+Сбытовые!F244</f>
        <v>56.86</v>
      </c>
      <c r="G367" s="8">
        <f>'Цены 2'!G85+Сбытовые!G244</f>
        <v>176.34</v>
      </c>
      <c r="H367" s="8">
        <f>'Цены 2'!H85+Сбытовые!H244</f>
        <v>369.94</v>
      </c>
      <c r="I367" s="8">
        <f>'Цены 2'!I85+Сбытовые!I244</f>
        <v>254.12</v>
      </c>
      <c r="J367" s="8">
        <f>'Цены 2'!J85+Сбытовые!J244</f>
        <v>144.29</v>
      </c>
      <c r="K367" s="8">
        <f>'Цены 2'!K85+Сбытовые!K244</f>
        <v>40.68</v>
      </c>
      <c r="L367" s="8">
        <f>'Цены 2'!L85+Сбытовые!L244</f>
        <v>34.119999999999997</v>
      </c>
      <c r="M367" s="8">
        <f>'Цены 2'!M85+Сбытовые!M244</f>
        <v>0.53</v>
      </c>
      <c r="N367" s="8">
        <f>'Цены 2'!N85+Сбытовые!N244</f>
        <v>22.2</v>
      </c>
      <c r="O367" s="8">
        <f>'Цены 2'!O85+Сбытовые!O244</f>
        <v>11.6</v>
      </c>
      <c r="P367" s="8">
        <f>'Цены 2'!P85+Сбытовые!P244</f>
        <v>14.25</v>
      </c>
      <c r="Q367" s="8">
        <f>'Цены 2'!Q85+Сбытовые!Q244</f>
        <v>21.01</v>
      </c>
      <c r="R367" s="8">
        <f>'Цены 2'!R85+Сбытовые!R244</f>
        <v>46.29</v>
      </c>
      <c r="S367" s="8">
        <f>'Цены 2'!S85+Сбытовые!S244</f>
        <v>52.56</v>
      </c>
      <c r="T367" s="8">
        <f>'Цены 2'!T85+Сбытовые!T244</f>
        <v>0.67</v>
      </c>
      <c r="U367" s="8">
        <f>'Цены 2'!U85+Сбытовые!U244</f>
        <v>18.78</v>
      </c>
      <c r="V367" s="8">
        <f>'Цены 2'!V85+Сбытовые!V244</f>
        <v>0</v>
      </c>
      <c r="W367" s="8">
        <f>'Цены 2'!W85+Сбытовые!W244</f>
        <v>0</v>
      </c>
      <c r="X367" s="8">
        <f>'Цены 2'!X85+Сбытовые!X244</f>
        <v>0</v>
      </c>
      <c r="Y367" s="8">
        <f>'Цены 2'!Y85+Сбытовые!Y244</f>
        <v>0</v>
      </c>
    </row>
    <row r="368" spans="1:25" x14ac:dyDescent="0.25">
      <c r="A368" s="7">
        <v>10</v>
      </c>
      <c r="B368" s="8">
        <f>'Цены 2'!B86+Сбытовые!B245</f>
        <v>0</v>
      </c>
      <c r="C368" s="8">
        <f>'Цены 2'!C86+Сбытовые!C245</f>
        <v>0</v>
      </c>
      <c r="D368" s="8">
        <f>'Цены 2'!D86+Сбытовые!D245</f>
        <v>0</v>
      </c>
      <c r="E368" s="8">
        <f>'Цены 2'!E86+Сбытовые!E245</f>
        <v>53.04</v>
      </c>
      <c r="F368" s="8">
        <f>'Цены 2'!F86+Сбытовые!F245</f>
        <v>9.6300000000000008</v>
      </c>
      <c r="G368" s="8">
        <f>'Цены 2'!G86+Сбытовые!G245</f>
        <v>95.92</v>
      </c>
      <c r="H368" s="8">
        <f>'Цены 2'!H86+Сбытовые!H245</f>
        <v>207.36</v>
      </c>
      <c r="I368" s="8">
        <f>'Цены 2'!I86+Сбытовые!I245</f>
        <v>153.6</v>
      </c>
      <c r="J368" s="8">
        <f>'Цены 2'!J86+Сбытовые!J245</f>
        <v>127.91</v>
      </c>
      <c r="K368" s="8">
        <f>'Цены 2'!K86+Сбытовые!K245</f>
        <v>56.67</v>
      </c>
      <c r="L368" s="8">
        <f>'Цены 2'!L86+Сбытовые!L245</f>
        <v>0</v>
      </c>
      <c r="M368" s="8">
        <f>'Цены 2'!M86+Сбытовые!M245</f>
        <v>39.39</v>
      </c>
      <c r="N368" s="8">
        <f>'Цены 2'!N86+Сбытовые!N245</f>
        <v>2.95</v>
      </c>
      <c r="O368" s="8">
        <f>'Цены 2'!O86+Сбытовые!O245</f>
        <v>32.92</v>
      </c>
      <c r="P368" s="8">
        <f>'Цены 2'!P86+Сбытовые!P245</f>
        <v>42.9</v>
      </c>
      <c r="Q368" s="8">
        <f>'Цены 2'!Q86+Сбытовые!Q245</f>
        <v>17.57</v>
      </c>
      <c r="R368" s="8">
        <f>'Цены 2'!R86+Сбытовые!R245</f>
        <v>34.01</v>
      </c>
      <c r="S368" s="8">
        <f>'Цены 2'!S86+Сбытовые!S245</f>
        <v>45.33</v>
      </c>
      <c r="T368" s="8">
        <f>'Цены 2'!T86+Сбытовые!T245</f>
        <v>17.36</v>
      </c>
      <c r="U368" s="8">
        <f>'Цены 2'!U86+Сбытовые!U245</f>
        <v>6.56</v>
      </c>
      <c r="V368" s="8">
        <f>'Цены 2'!V86+Сбытовые!V245</f>
        <v>0</v>
      </c>
      <c r="W368" s="8">
        <f>'Цены 2'!W86+Сбытовые!W245</f>
        <v>0</v>
      </c>
      <c r="X368" s="8">
        <f>'Цены 2'!X86+Сбытовые!X245</f>
        <v>0</v>
      </c>
      <c r="Y368" s="8">
        <f>'Цены 2'!Y86+Сбытовые!Y245</f>
        <v>0</v>
      </c>
    </row>
    <row r="369" spans="1:25" x14ac:dyDescent="0.25">
      <c r="A369" s="7">
        <v>11</v>
      </c>
      <c r="B369" s="8">
        <f>'Цены 2'!B87+Сбытовые!B246</f>
        <v>0</v>
      </c>
      <c r="C369" s="8">
        <f>'Цены 2'!C87+Сбытовые!C246</f>
        <v>0</v>
      </c>
      <c r="D369" s="8">
        <f>'Цены 2'!D87+Сбытовые!D246</f>
        <v>12.79</v>
      </c>
      <c r="E369" s="8">
        <f>'Цены 2'!E87+Сбытовые!E246</f>
        <v>290.32</v>
      </c>
      <c r="F369" s="8">
        <f>'Цены 2'!F87+Сбытовые!F246</f>
        <v>58.87</v>
      </c>
      <c r="G369" s="8">
        <f>'Цены 2'!G87+Сбытовые!G246</f>
        <v>164.85</v>
      </c>
      <c r="H369" s="8">
        <f>'Цены 2'!H87+Сбытовые!H246</f>
        <v>311.58999999999997</v>
      </c>
      <c r="I369" s="8">
        <f>'Цены 2'!I87+Сбытовые!I246</f>
        <v>37.83</v>
      </c>
      <c r="J369" s="8">
        <f>'Цены 2'!J87+Сбытовые!J246</f>
        <v>43.44</v>
      </c>
      <c r="K369" s="8">
        <f>'Цены 2'!K87+Сбытовые!K246</f>
        <v>15.35</v>
      </c>
      <c r="L369" s="8">
        <f>'Цены 2'!L87+Сбытовые!L246</f>
        <v>9.75</v>
      </c>
      <c r="M369" s="8">
        <f>'Цены 2'!M87+Сбытовые!M246</f>
        <v>7.62</v>
      </c>
      <c r="N369" s="8">
        <f>'Цены 2'!N87+Сбытовые!N246</f>
        <v>18.87</v>
      </c>
      <c r="O369" s="8">
        <f>'Цены 2'!O87+Сбытовые!O246</f>
        <v>8.16</v>
      </c>
      <c r="P369" s="8">
        <f>'Цены 2'!P87+Сбытовые!P246</f>
        <v>10.89</v>
      </c>
      <c r="Q369" s="8">
        <f>'Цены 2'!Q87+Сбытовые!Q246</f>
        <v>17.77</v>
      </c>
      <c r="R369" s="8">
        <f>'Цены 2'!R87+Сбытовые!R246</f>
        <v>41.07</v>
      </c>
      <c r="S369" s="8">
        <f>'Цены 2'!S87+Сбытовые!S246</f>
        <v>43.59</v>
      </c>
      <c r="T369" s="8">
        <f>'Цены 2'!T87+Сбытовые!T246</f>
        <v>15.98</v>
      </c>
      <c r="U369" s="8">
        <f>'Цены 2'!U87+Сбытовые!U246</f>
        <v>0</v>
      </c>
      <c r="V369" s="8">
        <f>'Цены 2'!V87+Сбытовые!V246</f>
        <v>0.1</v>
      </c>
      <c r="W369" s="8">
        <f>'Цены 2'!W87+Сбытовые!W246</f>
        <v>0</v>
      </c>
      <c r="X369" s="8">
        <f>'Цены 2'!X87+Сбытовые!X246</f>
        <v>61.33</v>
      </c>
      <c r="Y369" s="8">
        <f>'Цены 2'!Y87+Сбытовые!Y246</f>
        <v>0</v>
      </c>
    </row>
    <row r="370" spans="1:25" x14ac:dyDescent="0.25">
      <c r="A370" s="7">
        <v>12</v>
      </c>
      <c r="B370" s="8">
        <f>'Цены 2'!B88+Сбытовые!B247</f>
        <v>0</v>
      </c>
      <c r="C370" s="8">
        <f>'Цены 2'!C88+Сбытовые!C247</f>
        <v>36.81</v>
      </c>
      <c r="D370" s="8">
        <f>'Цены 2'!D88+Сбытовые!D247</f>
        <v>15.55</v>
      </c>
      <c r="E370" s="8">
        <f>'Цены 2'!E88+Сбытовые!E247</f>
        <v>66.47</v>
      </c>
      <c r="F370" s="8">
        <f>'Цены 2'!F88+Сбытовые!F247</f>
        <v>101.46</v>
      </c>
      <c r="G370" s="8">
        <f>'Цены 2'!G88+Сбытовые!G247</f>
        <v>98.42</v>
      </c>
      <c r="H370" s="8">
        <f>'Цены 2'!H88+Сбытовые!H247</f>
        <v>39.5</v>
      </c>
      <c r="I370" s="8">
        <f>'Цены 2'!I88+Сбытовые!I247</f>
        <v>247.94</v>
      </c>
      <c r="J370" s="8">
        <f>'Цены 2'!J88+Сбытовые!J247</f>
        <v>33.99</v>
      </c>
      <c r="K370" s="8">
        <f>'Цены 2'!K88+Сбытовые!K247</f>
        <v>48.27</v>
      </c>
      <c r="L370" s="8">
        <f>'Цены 2'!L88+Сбытовые!L247</f>
        <v>23.77</v>
      </c>
      <c r="M370" s="8">
        <f>'Цены 2'!M88+Сбытовые!M247</f>
        <v>0</v>
      </c>
      <c r="N370" s="8">
        <f>'Цены 2'!N88+Сбытовые!N247</f>
        <v>0</v>
      </c>
      <c r="O370" s="8">
        <f>'Цены 2'!O88+Сбытовые!O247</f>
        <v>0</v>
      </c>
      <c r="P370" s="8">
        <f>'Цены 2'!P88+Сбытовые!P247</f>
        <v>1.06</v>
      </c>
      <c r="Q370" s="8">
        <f>'Цены 2'!Q88+Сбытовые!Q247</f>
        <v>0.42</v>
      </c>
      <c r="R370" s="8">
        <f>'Цены 2'!R88+Сбытовые!R247</f>
        <v>86.54</v>
      </c>
      <c r="S370" s="8">
        <f>'Цены 2'!S88+Сбытовые!S247</f>
        <v>82.66</v>
      </c>
      <c r="T370" s="8">
        <f>'Цены 2'!T88+Сбытовые!T247</f>
        <v>0</v>
      </c>
      <c r="U370" s="8">
        <f>'Цены 2'!U88+Сбытовые!U247</f>
        <v>0</v>
      </c>
      <c r="V370" s="8">
        <f>'Цены 2'!V88+Сбытовые!V247</f>
        <v>0</v>
      </c>
      <c r="W370" s="8">
        <f>'Цены 2'!W88+Сбытовые!W247</f>
        <v>0</v>
      </c>
      <c r="X370" s="8">
        <f>'Цены 2'!X88+Сбытовые!X247</f>
        <v>0</v>
      </c>
      <c r="Y370" s="8">
        <f>'Цены 2'!Y88+Сбытовые!Y247</f>
        <v>0</v>
      </c>
    </row>
    <row r="371" spans="1:25" x14ac:dyDescent="0.25">
      <c r="A371" s="7">
        <v>13</v>
      </c>
      <c r="B371" s="8">
        <f>'Цены 2'!B89+Сбытовые!B248</f>
        <v>0</v>
      </c>
      <c r="C371" s="8">
        <f>'Цены 2'!C89+Сбытовые!C248</f>
        <v>3.91</v>
      </c>
      <c r="D371" s="8">
        <f>'Цены 2'!D89+Сбытовые!D248</f>
        <v>0</v>
      </c>
      <c r="E371" s="8">
        <f>'Цены 2'!E89+Сбытовые!E248</f>
        <v>140.58000000000001</v>
      </c>
      <c r="F371" s="8">
        <f>'Цены 2'!F89+Сбытовые!F248</f>
        <v>536.59</v>
      </c>
      <c r="G371" s="8">
        <f>'Цены 2'!G89+Сбытовые!G248</f>
        <v>402.35</v>
      </c>
      <c r="H371" s="8">
        <f>'Цены 2'!H89+Сбытовые!H248</f>
        <v>304.68</v>
      </c>
      <c r="I371" s="8">
        <f>'Цены 2'!I89+Сбытовые!I248</f>
        <v>168.67</v>
      </c>
      <c r="J371" s="8">
        <f>'Цены 2'!J89+Сбытовые!J248</f>
        <v>91.07</v>
      </c>
      <c r="K371" s="8">
        <f>'Цены 2'!K89+Сбытовые!K248</f>
        <v>7.52</v>
      </c>
      <c r="L371" s="8">
        <f>'Цены 2'!L89+Сбытовые!L248</f>
        <v>0</v>
      </c>
      <c r="M371" s="8">
        <f>'Цены 2'!M89+Сбытовые!M248</f>
        <v>5.74</v>
      </c>
      <c r="N371" s="8">
        <f>'Цены 2'!N89+Сбытовые!N248</f>
        <v>6.26</v>
      </c>
      <c r="O371" s="8">
        <f>'Цены 2'!O89+Сбытовые!O248</f>
        <v>0</v>
      </c>
      <c r="P371" s="8">
        <f>'Цены 2'!P89+Сбытовые!P248</f>
        <v>26.13</v>
      </c>
      <c r="Q371" s="8">
        <f>'Цены 2'!Q89+Сбытовые!Q248</f>
        <v>117.32</v>
      </c>
      <c r="R371" s="8">
        <f>'Цены 2'!R89+Сбытовые!R248</f>
        <v>182.92</v>
      </c>
      <c r="S371" s="8">
        <f>'Цены 2'!S89+Сбытовые!S248</f>
        <v>260.31</v>
      </c>
      <c r="T371" s="8">
        <f>'Цены 2'!T89+Сбытовые!T248</f>
        <v>149.59</v>
      </c>
      <c r="U371" s="8">
        <f>'Цены 2'!U89+Сбытовые!U248</f>
        <v>0</v>
      </c>
      <c r="V371" s="8">
        <f>'Цены 2'!V89+Сбытовые!V248</f>
        <v>217.22</v>
      </c>
      <c r="W371" s="8">
        <f>'Цены 2'!W89+Сбытовые!W248</f>
        <v>265</v>
      </c>
      <c r="X371" s="8">
        <f>'Цены 2'!X89+Сбытовые!X248</f>
        <v>0</v>
      </c>
      <c r="Y371" s="8">
        <f>'Цены 2'!Y89+Сбытовые!Y248</f>
        <v>0</v>
      </c>
    </row>
    <row r="372" spans="1:25" x14ac:dyDescent="0.25">
      <c r="A372" s="7">
        <v>14</v>
      </c>
      <c r="B372" s="8">
        <f>'Цены 2'!B90+Сбытовые!B249</f>
        <v>0.2</v>
      </c>
      <c r="C372" s="8">
        <f>'Цены 2'!C90+Сбытовые!C249</f>
        <v>0</v>
      </c>
      <c r="D372" s="8">
        <f>'Цены 2'!D90+Сбытовые!D249</f>
        <v>0</v>
      </c>
      <c r="E372" s="8">
        <f>'Цены 2'!E90+Сбытовые!E249</f>
        <v>131.37</v>
      </c>
      <c r="F372" s="8">
        <f>'Цены 2'!F90+Сбытовые!F249</f>
        <v>436.16</v>
      </c>
      <c r="G372" s="8">
        <f>'Цены 2'!G90+Сбытовые!G249</f>
        <v>105.71</v>
      </c>
      <c r="H372" s="8">
        <f>'Цены 2'!H90+Сбытовые!H249</f>
        <v>236.86</v>
      </c>
      <c r="I372" s="8">
        <f>'Цены 2'!I90+Сбытовые!I249</f>
        <v>147.1</v>
      </c>
      <c r="J372" s="8">
        <f>'Цены 2'!J90+Сбытовые!J249</f>
        <v>39.89</v>
      </c>
      <c r="K372" s="8">
        <f>'Цены 2'!K90+Сбытовые!K249</f>
        <v>0</v>
      </c>
      <c r="L372" s="8">
        <f>'Цены 2'!L90+Сбытовые!L249</f>
        <v>0</v>
      </c>
      <c r="M372" s="8">
        <f>'Цены 2'!M90+Сбытовые!M249</f>
        <v>0</v>
      </c>
      <c r="N372" s="8">
        <f>'Цены 2'!N90+Сбытовые!N249</f>
        <v>0</v>
      </c>
      <c r="O372" s="8">
        <f>'Цены 2'!O90+Сбытовые!O249</f>
        <v>0</v>
      </c>
      <c r="P372" s="8">
        <f>'Цены 2'!P90+Сбытовые!P249</f>
        <v>0</v>
      </c>
      <c r="Q372" s="8">
        <f>'Цены 2'!Q90+Сбытовые!Q249</f>
        <v>0</v>
      </c>
      <c r="R372" s="8">
        <f>'Цены 2'!R90+Сбытовые!R249</f>
        <v>0</v>
      </c>
      <c r="S372" s="8">
        <f>'Цены 2'!S90+Сбытовые!S249</f>
        <v>0</v>
      </c>
      <c r="T372" s="8">
        <f>'Цены 2'!T90+Сбытовые!T249</f>
        <v>0</v>
      </c>
      <c r="U372" s="8">
        <f>'Цены 2'!U90+Сбытовые!U249</f>
        <v>0</v>
      </c>
      <c r="V372" s="8">
        <f>'Цены 2'!V90+Сбытовые!V249</f>
        <v>0</v>
      </c>
      <c r="W372" s="8">
        <f>'Цены 2'!W90+Сбытовые!W249</f>
        <v>0</v>
      </c>
      <c r="X372" s="8">
        <f>'Цены 2'!X90+Сбытовые!X249</f>
        <v>557.52</v>
      </c>
      <c r="Y372" s="8">
        <f>'Цены 2'!Y90+Сбытовые!Y249</f>
        <v>56.1</v>
      </c>
    </row>
    <row r="373" spans="1:25" x14ac:dyDescent="0.25">
      <c r="A373" s="7">
        <v>15</v>
      </c>
      <c r="B373" s="8">
        <f>'Цены 2'!B91+Сбытовые!B250</f>
        <v>0</v>
      </c>
      <c r="C373" s="8">
        <f>'Цены 2'!C91+Сбытовые!C250</f>
        <v>0</v>
      </c>
      <c r="D373" s="8">
        <f>'Цены 2'!D91+Сбытовые!D250</f>
        <v>3.59</v>
      </c>
      <c r="E373" s="8">
        <f>'Цены 2'!E91+Сбытовые!E250</f>
        <v>12.6</v>
      </c>
      <c r="F373" s="8">
        <f>'Цены 2'!F91+Сбытовые!F250</f>
        <v>78.709999999999994</v>
      </c>
      <c r="G373" s="8">
        <f>'Цены 2'!G91+Сбытовые!G250</f>
        <v>46.76</v>
      </c>
      <c r="H373" s="8">
        <f>'Цены 2'!H91+Сбытовые!H250</f>
        <v>460.45</v>
      </c>
      <c r="I373" s="8">
        <f>'Цены 2'!I91+Сбытовые!I250</f>
        <v>0</v>
      </c>
      <c r="J373" s="8">
        <f>'Цены 2'!J91+Сбытовые!J250</f>
        <v>43.61</v>
      </c>
      <c r="K373" s="8">
        <f>'Цены 2'!K91+Сбытовые!K250</f>
        <v>44.38</v>
      </c>
      <c r="L373" s="8">
        <f>'Цены 2'!L91+Сбытовые!L250</f>
        <v>11.11</v>
      </c>
      <c r="M373" s="8">
        <f>'Цены 2'!M91+Сбытовые!M250</f>
        <v>1.87</v>
      </c>
      <c r="N373" s="8">
        <f>'Цены 2'!N91+Сбытовые!N250</f>
        <v>0.06</v>
      </c>
      <c r="O373" s="8">
        <f>'Цены 2'!O91+Сбытовые!O250</f>
        <v>0</v>
      </c>
      <c r="P373" s="8">
        <f>'Цены 2'!P91+Сбытовые!P250</f>
        <v>0</v>
      </c>
      <c r="Q373" s="8">
        <f>'Цены 2'!Q91+Сбытовые!Q250</f>
        <v>0</v>
      </c>
      <c r="R373" s="8">
        <f>'Цены 2'!R91+Сбытовые!R250</f>
        <v>6.36</v>
      </c>
      <c r="S373" s="8">
        <f>'Цены 2'!S91+Сбытовые!S250</f>
        <v>22.65</v>
      </c>
      <c r="T373" s="8">
        <f>'Цены 2'!T91+Сбытовые!T250</f>
        <v>0</v>
      </c>
      <c r="U373" s="8">
        <f>'Цены 2'!U91+Сбытовые!U250</f>
        <v>0</v>
      </c>
      <c r="V373" s="8">
        <f>'Цены 2'!V91+Сбытовые!V250</f>
        <v>0</v>
      </c>
      <c r="W373" s="8">
        <f>'Цены 2'!W91+Сбытовые!W250</f>
        <v>0</v>
      </c>
      <c r="X373" s="8">
        <f>'Цены 2'!X91+Сбытовые!X250</f>
        <v>0</v>
      </c>
      <c r="Y373" s="8">
        <f>'Цены 2'!Y91+Сбытовые!Y250</f>
        <v>0</v>
      </c>
    </row>
    <row r="374" spans="1:25" x14ac:dyDescent="0.25">
      <c r="A374" s="7">
        <v>16</v>
      </c>
      <c r="B374" s="8">
        <f>'Цены 2'!B92+Сбытовые!B251</f>
        <v>0</v>
      </c>
      <c r="C374" s="8">
        <f>'Цены 2'!C92+Сбытовые!C251</f>
        <v>0</v>
      </c>
      <c r="D374" s="8">
        <f>'Цены 2'!D92+Сбытовые!D251</f>
        <v>0</v>
      </c>
      <c r="E374" s="8">
        <f>'Цены 2'!E92+Сбытовые!E251</f>
        <v>754.74</v>
      </c>
      <c r="F374" s="8">
        <f>'Цены 2'!F92+Сбытовые!F251</f>
        <v>326.08</v>
      </c>
      <c r="G374" s="8">
        <f>'Цены 2'!G92+Сбытовые!G251</f>
        <v>201.92</v>
      </c>
      <c r="H374" s="8">
        <f>'Цены 2'!H92+Сбытовые!H251</f>
        <v>256.52</v>
      </c>
      <c r="I374" s="8">
        <f>'Цены 2'!I92+Сбытовые!I251</f>
        <v>128.15</v>
      </c>
      <c r="J374" s="8">
        <f>'Цены 2'!J92+Сбытовые!J251</f>
        <v>85.39</v>
      </c>
      <c r="K374" s="8">
        <f>'Цены 2'!K92+Сбытовые!K251</f>
        <v>37.42</v>
      </c>
      <c r="L374" s="8">
        <f>'Цены 2'!L92+Сбытовые!L251</f>
        <v>38.18</v>
      </c>
      <c r="M374" s="8">
        <f>'Цены 2'!M92+Сбытовые!M251</f>
        <v>43.11</v>
      </c>
      <c r="N374" s="8">
        <f>'Цены 2'!N92+Сбытовые!N251</f>
        <v>25.71</v>
      </c>
      <c r="O374" s="8">
        <f>'Цены 2'!O92+Сбытовые!O251</f>
        <v>72.31</v>
      </c>
      <c r="P374" s="8">
        <f>'Цены 2'!P92+Сбытовые!P251</f>
        <v>66.41</v>
      </c>
      <c r="Q374" s="8">
        <f>'Цены 2'!Q92+Сбытовые!Q251</f>
        <v>73.25</v>
      </c>
      <c r="R374" s="8">
        <f>'Цены 2'!R92+Сбытовые!R251</f>
        <v>68.63</v>
      </c>
      <c r="S374" s="8">
        <f>'Цены 2'!S92+Сбытовые!S251</f>
        <v>77.83</v>
      </c>
      <c r="T374" s="8">
        <f>'Цены 2'!T92+Сбытовые!T251</f>
        <v>0</v>
      </c>
      <c r="U374" s="8">
        <f>'Цены 2'!U92+Сбытовые!U251</f>
        <v>0</v>
      </c>
      <c r="V374" s="8">
        <f>'Цены 2'!V92+Сбытовые!V251</f>
        <v>0</v>
      </c>
      <c r="W374" s="8">
        <f>'Цены 2'!W92+Сбытовые!W251</f>
        <v>0</v>
      </c>
      <c r="X374" s="8">
        <f>'Цены 2'!X92+Сбытовые!X251</f>
        <v>0</v>
      </c>
      <c r="Y374" s="8">
        <f>'Цены 2'!Y92+Сбытовые!Y251</f>
        <v>0</v>
      </c>
    </row>
    <row r="375" spans="1:25" x14ac:dyDescent="0.25">
      <c r="A375" s="7">
        <v>17</v>
      </c>
      <c r="B375" s="8">
        <f>'Цены 2'!B93+Сбытовые!B252</f>
        <v>0</v>
      </c>
      <c r="C375" s="8">
        <f>'Цены 2'!C93+Сбытовые!C252</f>
        <v>0</v>
      </c>
      <c r="D375" s="8">
        <f>'Цены 2'!D93+Сбытовые!D252</f>
        <v>25.17</v>
      </c>
      <c r="E375" s="8">
        <f>'Цены 2'!E93+Сбытовые!E252</f>
        <v>112.8</v>
      </c>
      <c r="F375" s="8">
        <f>'Цены 2'!F93+Сбытовые!F252</f>
        <v>0</v>
      </c>
      <c r="G375" s="8">
        <f>'Цены 2'!G93+Сбытовые!G252</f>
        <v>151.53</v>
      </c>
      <c r="H375" s="8">
        <f>'Цены 2'!H93+Сбытовые!H252</f>
        <v>357.53</v>
      </c>
      <c r="I375" s="8">
        <f>'Цены 2'!I93+Сбытовые!I252</f>
        <v>41.59</v>
      </c>
      <c r="J375" s="8">
        <f>'Цены 2'!J93+Сбытовые!J252</f>
        <v>28.53</v>
      </c>
      <c r="K375" s="8">
        <f>'Цены 2'!K93+Сбытовые!K252</f>
        <v>0</v>
      </c>
      <c r="L375" s="8">
        <f>'Цены 2'!L93+Сбытовые!L252</f>
        <v>0</v>
      </c>
      <c r="M375" s="8">
        <f>'Цены 2'!M93+Сбытовые!M252</f>
        <v>0</v>
      </c>
      <c r="N375" s="8">
        <f>'Цены 2'!N93+Сбытовые!N252</f>
        <v>0</v>
      </c>
      <c r="O375" s="8">
        <f>'Цены 2'!O93+Сбытовые!O252</f>
        <v>0</v>
      </c>
      <c r="P375" s="8">
        <f>'Цены 2'!P93+Сбытовые!P252</f>
        <v>22.7</v>
      </c>
      <c r="Q375" s="8">
        <f>'Цены 2'!Q93+Сбытовые!Q252</f>
        <v>28.88</v>
      </c>
      <c r="R375" s="8">
        <f>'Цены 2'!R93+Сбытовые!R252</f>
        <v>6.19</v>
      </c>
      <c r="S375" s="8">
        <f>'Цены 2'!S93+Сбытовые!S252</f>
        <v>11.61</v>
      </c>
      <c r="T375" s="8">
        <f>'Цены 2'!T93+Сбытовые!T252</f>
        <v>0</v>
      </c>
      <c r="U375" s="8">
        <f>'Цены 2'!U93+Сбытовые!U252</f>
        <v>0</v>
      </c>
      <c r="V375" s="8">
        <f>'Цены 2'!V93+Сбытовые!V252</f>
        <v>0</v>
      </c>
      <c r="W375" s="8">
        <f>'Цены 2'!W93+Сбытовые!W252</f>
        <v>0</v>
      </c>
      <c r="X375" s="8">
        <f>'Цены 2'!X93+Сбытовые!X252</f>
        <v>0</v>
      </c>
      <c r="Y375" s="8">
        <f>'Цены 2'!Y93+Сбытовые!Y252</f>
        <v>0</v>
      </c>
    </row>
    <row r="376" spans="1:25" x14ac:dyDescent="0.25">
      <c r="A376" s="7">
        <v>18</v>
      </c>
      <c r="B376" s="8">
        <f>'Цены 2'!B94+Сбытовые!B253</f>
        <v>0</v>
      </c>
      <c r="C376" s="8">
        <f>'Цены 2'!C94+Сбытовые!C253</f>
        <v>0</v>
      </c>
      <c r="D376" s="8">
        <f>'Цены 2'!D94+Сбытовые!D253</f>
        <v>17.14</v>
      </c>
      <c r="E376" s="8">
        <f>'Цены 2'!E94+Сбытовые!E253</f>
        <v>96.14</v>
      </c>
      <c r="F376" s="8">
        <f>'Цены 2'!F94+Сбытовые!F253</f>
        <v>66.3</v>
      </c>
      <c r="G376" s="8">
        <f>'Цены 2'!G94+Сбытовые!G253</f>
        <v>144.47999999999999</v>
      </c>
      <c r="H376" s="8">
        <f>'Цены 2'!H94+Сбытовые!H253</f>
        <v>316.52999999999997</v>
      </c>
      <c r="I376" s="8">
        <f>'Цены 2'!I94+Сбытовые!I253</f>
        <v>130.5</v>
      </c>
      <c r="J376" s="8">
        <f>'Цены 2'!J94+Сбытовые!J253</f>
        <v>40.770000000000003</v>
      </c>
      <c r="K376" s="8">
        <f>'Цены 2'!K94+Сбытовые!K253</f>
        <v>0</v>
      </c>
      <c r="L376" s="8">
        <f>'Цены 2'!L94+Сбытовые!L253</f>
        <v>0</v>
      </c>
      <c r="M376" s="8">
        <f>'Цены 2'!M94+Сбытовые!M253</f>
        <v>0</v>
      </c>
      <c r="N376" s="8">
        <f>'Цены 2'!N94+Сбытовые!N253</f>
        <v>166.07</v>
      </c>
      <c r="O376" s="8">
        <f>'Цены 2'!O94+Сбытовые!O253</f>
        <v>183.91</v>
      </c>
      <c r="P376" s="8">
        <f>'Цены 2'!P94+Сбытовые!P253</f>
        <v>190.18</v>
      </c>
      <c r="Q376" s="8">
        <f>'Цены 2'!Q94+Сбытовые!Q253</f>
        <v>212.7</v>
      </c>
      <c r="R376" s="8">
        <f>'Цены 2'!R94+Сбытовые!R253</f>
        <v>706.44</v>
      </c>
      <c r="S376" s="8">
        <f>'Цены 2'!S94+Сбытовые!S253</f>
        <v>648.26</v>
      </c>
      <c r="T376" s="8">
        <f>'Цены 2'!T94+Сбытовые!T253</f>
        <v>479.93</v>
      </c>
      <c r="U376" s="8">
        <f>'Цены 2'!U94+Сбытовые!U253</f>
        <v>503.74</v>
      </c>
      <c r="V376" s="8">
        <f>'Цены 2'!V94+Сбытовые!V253</f>
        <v>30.11</v>
      </c>
      <c r="W376" s="8">
        <f>'Цены 2'!W94+Сбытовые!W253</f>
        <v>0</v>
      </c>
      <c r="X376" s="8">
        <f>'Цены 2'!X94+Сбытовые!X253</f>
        <v>0</v>
      </c>
      <c r="Y376" s="8">
        <f>'Цены 2'!Y94+Сбытовые!Y253</f>
        <v>17.010000000000002</v>
      </c>
    </row>
    <row r="377" spans="1:25" x14ac:dyDescent="0.25">
      <c r="A377" s="7">
        <v>19</v>
      </c>
      <c r="B377" s="8">
        <f>'Цены 2'!B95+Сбытовые!B254</f>
        <v>3.57</v>
      </c>
      <c r="C377" s="8">
        <f>'Цены 2'!C95+Сбытовые!C254</f>
        <v>80.88</v>
      </c>
      <c r="D377" s="8">
        <f>'Цены 2'!D95+Сбытовые!D254</f>
        <v>114.07</v>
      </c>
      <c r="E377" s="8">
        <f>'Цены 2'!E95+Сбытовые!E254</f>
        <v>93.32</v>
      </c>
      <c r="F377" s="8">
        <f>'Цены 2'!F95+Сбытовые!F254</f>
        <v>153.58000000000001</v>
      </c>
      <c r="G377" s="8">
        <f>'Цены 2'!G95+Сбытовые!G254</f>
        <v>221.58</v>
      </c>
      <c r="H377" s="8">
        <f>'Цены 2'!H95+Сбытовые!H254</f>
        <v>6.2</v>
      </c>
      <c r="I377" s="8">
        <f>'Цены 2'!I95+Сбытовые!I254</f>
        <v>255.44</v>
      </c>
      <c r="J377" s="8">
        <f>'Цены 2'!J95+Сбытовые!J254</f>
        <v>261.18</v>
      </c>
      <c r="K377" s="8">
        <f>'Цены 2'!K95+Сбытовые!K254</f>
        <v>16.3</v>
      </c>
      <c r="L377" s="8">
        <f>'Цены 2'!L95+Сбытовые!L254</f>
        <v>0.91</v>
      </c>
      <c r="M377" s="8">
        <f>'Цены 2'!M95+Сбытовые!M254</f>
        <v>0.92</v>
      </c>
      <c r="N377" s="8">
        <f>'Цены 2'!N95+Сбытовые!N254</f>
        <v>2.42</v>
      </c>
      <c r="O377" s="8">
        <f>'Цены 2'!O95+Сбытовые!O254</f>
        <v>18.489999999999998</v>
      </c>
      <c r="P377" s="8">
        <f>'Цены 2'!P95+Сбытовые!P254</f>
        <v>9.1</v>
      </c>
      <c r="Q377" s="8">
        <f>'Цены 2'!Q95+Сбытовые!Q254</f>
        <v>79.459999999999994</v>
      </c>
      <c r="R377" s="8">
        <f>'Цены 2'!R95+Сбытовые!R254</f>
        <v>55.4</v>
      </c>
      <c r="S377" s="8">
        <f>'Цены 2'!S95+Сбытовые!S254</f>
        <v>91.94</v>
      </c>
      <c r="T377" s="8">
        <f>'Цены 2'!T95+Сбытовые!T254</f>
        <v>73.180000000000007</v>
      </c>
      <c r="U377" s="8">
        <f>'Цены 2'!U95+Сбытовые!U254</f>
        <v>18.54</v>
      </c>
      <c r="V377" s="8">
        <f>'Цены 2'!V95+Сбытовые!V254</f>
        <v>1.5</v>
      </c>
      <c r="W377" s="8">
        <f>'Цены 2'!W95+Сбытовые!W254</f>
        <v>0</v>
      </c>
      <c r="X377" s="8">
        <f>'Цены 2'!X95+Сбытовые!X254</f>
        <v>0</v>
      </c>
      <c r="Y377" s="8">
        <f>'Цены 2'!Y95+Сбытовые!Y254</f>
        <v>0</v>
      </c>
    </row>
    <row r="378" spans="1:25" x14ac:dyDescent="0.25">
      <c r="A378" s="7">
        <v>20</v>
      </c>
      <c r="B378" s="8">
        <f>'Цены 2'!B96+Сбытовые!B255</f>
        <v>0</v>
      </c>
      <c r="C378" s="8">
        <f>'Цены 2'!C96+Сбытовые!C255</f>
        <v>8.56</v>
      </c>
      <c r="D378" s="8">
        <f>'Цены 2'!D96+Сбытовые!D255</f>
        <v>42.7</v>
      </c>
      <c r="E378" s="8">
        <f>'Цены 2'!E96+Сбытовые!E255</f>
        <v>0</v>
      </c>
      <c r="F378" s="8">
        <f>'Цены 2'!F96+Сбытовые!F255</f>
        <v>33.79</v>
      </c>
      <c r="G378" s="8">
        <f>'Цены 2'!G96+Сбытовые!G255</f>
        <v>120.74</v>
      </c>
      <c r="H378" s="8">
        <f>'Цены 2'!H96+Сбытовые!H255</f>
        <v>20.27</v>
      </c>
      <c r="I378" s="8">
        <f>'Цены 2'!I96+Сбытовые!I255</f>
        <v>256.60000000000002</v>
      </c>
      <c r="J378" s="8">
        <f>'Цены 2'!J96+Сбытовые!J255</f>
        <v>180.15</v>
      </c>
      <c r="K378" s="8">
        <f>'Цены 2'!K96+Сбытовые!K255</f>
        <v>0</v>
      </c>
      <c r="L378" s="8">
        <f>'Цены 2'!L96+Сбытовые!L255</f>
        <v>0</v>
      </c>
      <c r="M378" s="8">
        <f>'Цены 2'!M96+Сбытовые!M255</f>
        <v>0</v>
      </c>
      <c r="N378" s="8">
        <f>'Цены 2'!N96+Сбытовые!N255</f>
        <v>0</v>
      </c>
      <c r="O378" s="8">
        <f>'Цены 2'!O96+Сбытовые!O255</f>
        <v>0</v>
      </c>
      <c r="P378" s="8">
        <f>'Цены 2'!P96+Сбытовые!P255</f>
        <v>0</v>
      </c>
      <c r="Q378" s="8">
        <f>'Цены 2'!Q96+Сбытовые!Q255</f>
        <v>0</v>
      </c>
      <c r="R378" s="8">
        <f>'Цены 2'!R96+Сбытовые!R255</f>
        <v>0</v>
      </c>
      <c r="S378" s="8">
        <f>'Цены 2'!S96+Сбытовые!S255</f>
        <v>0</v>
      </c>
      <c r="T378" s="8">
        <f>'Цены 2'!T96+Сбытовые!T255</f>
        <v>0</v>
      </c>
      <c r="U378" s="8">
        <f>'Цены 2'!U96+Сбытовые!U255</f>
        <v>0</v>
      </c>
      <c r="V378" s="8">
        <f>'Цены 2'!V96+Сбытовые!V255</f>
        <v>0</v>
      </c>
      <c r="W378" s="8">
        <f>'Цены 2'!W96+Сбытовые!W255</f>
        <v>0</v>
      </c>
      <c r="X378" s="8">
        <f>'Цены 2'!X96+Сбытовые!X255</f>
        <v>0</v>
      </c>
      <c r="Y378" s="8">
        <f>'Цены 2'!Y96+Сбытовые!Y255</f>
        <v>0</v>
      </c>
    </row>
    <row r="379" spans="1:25" x14ac:dyDescent="0.25">
      <c r="A379" s="7">
        <v>21</v>
      </c>
      <c r="B379" s="8">
        <f>'Цены 2'!B97+Сбытовые!B256</f>
        <v>0</v>
      </c>
      <c r="C379" s="8">
        <f>'Цены 2'!C97+Сбытовые!C256</f>
        <v>0.35</v>
      </c>
      <c r="D379" s="8">
        <f>'Цены 2'!D97+Сбытовые!D256</f>
        <v>0</v>
      </c>
      <c r="E379" s="8">
        <f>'Цены 2'!E97+Сбытовые!E256</f>
        <v>0</v>
      </c>
      <c r="F379" s="8">
        <f>'Цены 2'!F97+Сбытовые!F256</f>
        <v>7.0000000000000007E-2</v>
      </c>
      <c r="G379" s="8">
        <f>'Цены 2'!G97+Сбытовые!G256</f>
        <v>185.23</v>
      </c>
      <c r="H379" s="8">
        <f>'Цены 2'!H97+Сбытовые!H256</f>
        <v>341.54</v>
      </c>
      <c r="I379" s="8">
        <f>'Цены 2'!I97+Сбытовые!I256</f>
        <v>123.46</v>
      </c>
      <c r="J379" s="8">
        <f>'Цены 2'!J97+Сбытовые!J256</f>
        <v>35.520000000000003</v>
      </c>
      <c r="K379" s="8">
        <f>'Цены 2'!K97+Сбытовые!K256</f>
        <v>0</v>
      </c>
      <c r="L379" s="8">
        <f>'Цены 2'!L97+Сбытовые!L256</f>
        <v>0</v>
      </c>
      <c r="M379" s="8">
        <f>'Цены 2'!M97+Сбытовые!M256</f>
        <v>0</v>
      </c>
      <c r="N379" s="8">
        <f>'Цены 2'!N97+Сбытовые!N256</f>
        <v>0</v>
      </c>
      <c r="O379" s="8">
        <f>'Цены 2'!O97+Сбытовые!O256</f>
        <v>0</v>
      </c>
      <c r="P379" s="8">
        <f>'Цены 2'!P97+Сбытовые!P256</f>
        <v>0</v>
      </c>
      <c r="Q379" s="8">
        <f>'Цены 2'!Q97+Сбытовые!Q256</f>
        <v>0</v>
      </c>
      <c r="R379" s="8">
        <f>'Цены 2'!R97+Сбытовые!R256</f>
        <v>0</v>
      </c>
      <c r="S379" s="8">
        <f>'Цены 2'!S97+Сбытовые!S256</f>
        <v>0</v>
      </c>
      <c r="T379" s="8">
        <f>'Цены 2'!T97+Сбытовые!T256</f>
        <v>0</v>
      </c>
      <c r="U379" s="8">
        <f>'Цены 2'!U97+Сбытовые!U256</f>
        <v>0</v>
      </c>
      <c r="V379" s="8">
        <f>'Цены 2'!V97+Сбытовые!V256</f>
        <v>0</v>
      </c>
      <c r="W379" s="8">
        <f>'Цены 2'!W97+Сбытовые!W256</f>
        <v>0</v>
      </c>
      <c r="X379" s="8">
        <f>'Цены 2'!X97+Сбытовые!X256</f>
        <v>0</v>
      </c>
      <c r="Y379" s="8">
        <f>'Цены 2'!Y97+Сбытовые!Y256</f>
        <v>0</v>
      </c>
    </row>
    <row r="380" spans="1:25" x14ac:dyDescent="0.25">
      <c r="A380" s="7">
        <v>22</v>
      </c>
      <c r="B380" s="8">
        <f>'Цены 2'!B98+Сбытовые!B257</f>
        <v>0</v>
      </c>
      <c r="C380" s="8">
        <f>'Цены 2'!C98+Сбытовые!C257</f>
        <v>0</v>
      </c>
      <c r="D380" s="8">
        <f>'Цены 2'!D98+Сбытовые!D257</f>
        <v>0</v>
      </c>
      <c r="E380" s="8">
        <f>'Цены 2'!E98+Сбытовые!E257</f>
        <v>35.11</v>
      </c>
      <c r="F380" s="8">
        <f>'Цены 2'!F98+Сбытовые!F257</f>
        <v>17.29</v>
      </c>
      <c r="G380" s="8">
        <f>'Цены 2'!G98+Сбытовые!G257</f>
        <v>49.83</v>
      </c>
      <c r="H380" s="8">
        <f>'Цены 2'!H98+Сбытовые!H257</f>
        <v>364.1</v>
      </c>
      <c r="I380" s="8">
        <f>'Цены 2'!I98+Сбытовые!I257</f>
        <v>163.76</v>
      </c>
      <c r="J380" s="8">
        <f>'Цены 2'!J98+Сбытовые!J257</f>
        <v>87.87</v>
      </c>
      <c r="K380" s="8">
        <f>'Цены 2'!K98+Сбытовые!K257</f>
        <v>80.540000000000006</v>
      </c>
      <c r="L380" s="8">
        <f>'Цены 2'!L98+Сбытовые!L257</f>
        <v>48.48</v>
      </c>
      <c r="M380" s="8">
        <f>'Цены 2'!M98+Сбытовые!M257</f>
        <v>1.37</v>
      </c>
      <c r="N380" s="8">
        <f>'Цены 2'!N98+Сбытовые!N257</f>
        <v>9.66</v>
      </c>
      <c r="O380" s="8">
        <f>'Цены 2'!O98+Сбытовые!O257</f>
        <v>48.99</v>
      </c>
      <c r="P380" s="8">
        <f>'Цены 2'!P98+Сбытовые!P257</f>
        <v>59.26</v>
      </c>
      <c r="Q380" s="8">
        <f>'Цены 2'!Q98+Сбытовые!Q257</f>
        <v>12.07</v>
      </c>
      <c r="R380" s="8">
        <f>'Цены 2'!R98+Сбытовые!R257</f>
        <v>26.25</v>
      </c>
      <c r="S380" s="8">
        <f>'Цены 2'!S98+Сбытовые!S257</f>
        <v>136.63999999999999</v>
      </c>
      <c r="T380" s="8">
        <f>'Цены 2'!T98+Сбытовые!T257</f>
        <v>59.16</v>
      </c>
      <c r="U380" s="8">
        <f>'Цены 2'!U98+Сбытовые!U257</f>
        <v>5.22</v>
      </c>
      <c r="V380" s="8">
        <f>'Цены 2'!V98+Сбытовые!V257</f>
        <v>17.04</v>
      </c>
      <c r="W380" s="8">
        <f>'Цены 2'!W98+Сбытовые!W257</f>
        <v>24.77</v>
      </c>
      <c r="X380" s="8">
        <f>'Цены 2'!X98+Сбытовые!X257</f>
        <v>0</v>
      </c>
      <c r="Y380" s="8">
        <f>'Цены 2'!Y98+Сбытовые!Y257</f>
        <v>0</v>
      </c>
    </row>
    <row r="381" spans="1:25" x14ac:dyDescent="0.25">
      <c r="A381" s="7">
        <v>23</v>
      </c>
      <c r="B381" s="8">
        <f>'Цены 2'!B99+Сбытовые!B258</f>
        <v>18.899999999999999</v>
      </c>
      <c r="C381" s="8">
        <f>'Цены 2'!C99+Сбытовые!C258</f>
        <v>847.78</v>
      </c>
      <c r="D381" s="8">
        <f>'Цены 2'!D99+Сбытовые!D258</f>
        <v>873.66</v>
      </c>
      <c r="E381" s="8">
        <f>'Цены 2'!E99+Сбытовые!E258</f>
        <v>899.19</v>
      </c>
      <c r="F381" s="8">
        <f>'Цены 2'!F99+Сбытовые!F258</f>
        <v>151.41</v>
      </c>
      <c r="G381" s="8">
        <f>'Цены 2'!G99+Сбытовые!G258</f>
        <v>310.17</v>
      </c>
      <c r="H381" s="8">
        <f>'Цены 2'!H99+Сбытовые!H258</f>
        <v>322.95</v>
      </c>
      <c r="I381" s="8">
        <f>'Цены 2'!I99+Сбытовые!I258</f>
        <v>356.03</v>
      </c>
      <c r="J381" s="8">
        <f>'Цены 2'!J99+Сбытовые!J258</f>
        <v>160.54</v>
      </c>
      <c r="K381" s="8">
        <f>'Цены 2'!K99+Сбытовые!K258</f>
        <v>90.16</v>
      </c>
      <c r="L381" s="8">
        <f>'Цены 2'!L99+Сбытовые!L258</f>
        <v>79.87</v>
      </c>
      <c r="M381" s="8">
        <f>'Цены 2'!M99+Сбытовые!M258</f>
        <v>79.31</v>
      </c>
      <c r="N381" s="8">
        <f>'Цены 2'!N99+Сбытовые!N258</f>
        <v>85.06</v>
      </c>
      <c r="O381" s="8">
        <f>'Цены 2'!O99+Сбытовые!O258</f>
        <v>53.09</v>
      </c>
      <c r="P381" s="8">
        <f>'Цены 2'!P99+Сбытовые!P258</f>
        <v>42.46</v>
      </c>
      <c r="Q381" s="8">
        <f>'Цены 2'!Q99+Сбытовые!Q258</f>
        <v>37.17</v>
      </c>
      <c r="R381" s="8">
        <f>'Цены 2'!R99+Сбытовые!R258</f>
        <v>83.67</v>
      </c>
      <c r="S381" s="8">
        <f>'Цены 2'!S99+Сбытовые!S258</f>
        <v>146.62</v>
      </c>
      <c r="T381" s="8">
        <f>'Цены 2'!T99+Сбытовые!T258</f>
        <v>10.07</v>
      </c>
      <c r="U381" s="8">
        <f>'Цены 2'!U99+Сбытовые!U258</f>
        <v>5.49</v>
      </c>
      <c r="V381" s="8">
        <f>'Цены 2'!V99+Сбытовые!V258</f>
        <v>0</v>
      </c>
      <c r="W381" s="8">
        <f>'Цены 2'!W99+Сбытовые!W258</f>
        <v>23.16</v>
      </c>
      <c r="X381" s="8">
        <f>'Цены 2'!X99+Сбытовые!X258</f>
        <v>491.75</v>
      </c>
      <c r="Y381" s="8">
        <f>'Цены 2'!Y99+Сбытовые!Y258</f>
        <v>10.81</v>
      </c>
    </row>
    <row r="382" spans="1:25" x14ac:dyDescent="0.25">
      <c r="A382" s="7">
        <v>24</v>
      </c>
      <c r="B382" s="8">
        <f>'Цены 2'!B100+Сбытовые!B259</f>
        <v>0</v>
      </c>
      <c r="C382" s="8">
        <f>'Цены 2'!C100+Сбытовые!C259</f>
        <v>14.99</v>
      </c>
      <c r="D382" s="8">
        <f>'Цены 2'!D100+Сбытовые!D259</f>
        <v>1.81</v>
      </c>
      <c r="E382" s="8">
        <f>'Цены 2'!E100+Сбытовые!E259</f>
        <v>38.270000000000003</v>
      </c>
      <c r="F382" s="8">
        <f>'Цены 2'!F100+Сбытовые!F259</f>
        <v>143.56</v>
      </c>
      <c r="G382" s="8">
        <f>'Цены 2'!G100+Сбытовые!G259</f>
        <v>202.7</v>
      </c>
      <c r="H382" s="8">
        <f>'Цены 2'!H100+Сбытовые!H259</f>
        <v>349.3</v>
      </c>
      <c r="I382" s="8">
        <f>'Цены 2'!I100+Сбытовые!I259</f>
        <v>155.03</v>
      </c>
      <c r="J382" s="8">
        <f>'Цены 2'!J100+Сбытовые!J259</f>
        <v>87.4</v>
      </c>
      <c r="K382" s="8">
        <f>'Цены 2'!K100+Сбытовые!K259</f>
        <v>0</v>
      </c>
      <c r="L382" s="8">
        <f>'Цены 2'!L100+Сбытовые!L259</f>
        <v>0</v>
      </c>
      <c r="M382" s="8">
        <f>'Цены 2'!M100+Сбытовые!M259</f>
        <v>0</v>
      </c>
      <c r="N382" s="8">
        <f>'Цены 2'!N100+Сбытовые!N259</f>
        <v>0</v>
      </c>
      <c r="O382" s="8">
        <f>'Цены 2'!O100+Сбытовые!O259</f>
        <v>0</v>
      </c>
      <c r="P382" s="8">
        <f>'Цены 2'!P100+Сбытовые!P259</f>
        <v>0</v>
      </c>
      <c r="Q382" s="8">
        <f>'Цены 2'!Q100+Сбытовые!Q259</f>
        <v>0</v>
      </c>
      <c r="R382" s="8">
        <f>'Цены 2'!R100+Сбытовые!R259</f>
        <v>0</v>
      </c>
      <c r="S382" s="8">
        <f>'Цены 2'!S100+Сбытовые!S259</f>
        <v>0</v>
      </c>
      <c r="T382" s="8">
        <f>'Цены 2'!T100+Сбытовые!T259</f>
        <v>0</v>
      </c>
      <c r="U382" s="8">
        <f>'Цены 2'!U100+Сбытовые!U259</f>
        <v>0</v>
      </c>
      <c r="V382" s="8">
        <f>'Цены 2'!V100+Сбытовые!V259</f>
        <v>0</v>
      </c>
      <c r="W382" s="8">
        <f>'Цены 2'!W100+Сбытовые!W259</f>
        <v>0</v>
      </c>
      <c r="X382" s="8">
        <f>'Цены 2'!X100+Сбытовые!X259</f>
        <v>0</v>
      </c>
      <c r="Y382" s="8">
        <f>'Цены 2'!Y100+Сбытовые!Y259</f>
        <v>0</v>
      </c>
    </row>
    <row r="383" spans="1:25" x14ac:dyDescent="0.25">
      <c r="A383" s="7">
        <v>25</v>
      </c>
      <c r="B383" s="8">
        <f>'Цены 2'!B101+Сбытовые!B260</f>
        <v>0</v>
      </c>
      <c r="C383" s="8">
        <f>'Цены 2'!C101+Сбытовые!C260</f>
        <v>0</v>
      </c>
      <c r="D383" s="8">
        <f>'Цены 2'!D101+Сбытовые!D260</f>
        <v>0</v>
      </c>
      <c r="E383" s="8">
        <f>'Цены 2'!E101+Сбытовые!E260</f>
        <v>0.15</v>
      </c>
      <c r="F383" s="8">
        <f>'Цены 2'!F101+Сбытовые!F260</f>
        <v>81.17</v>
      </c>
      <c r="G383" s="8">
        <f>'Цены 2'!G101+Сбытовые!G260</f>
        <v>44.05</v>
      </c>
      <c r="H383" s="8">
        <f>'Цены 2'!H101+Сбытовые!H260</f>
        <v>117.4</v>
      </c>
      <c r="I383" s="8">
        <f>'Цены 2'!I101+Сбытовые!I260</f>
        <v>100.14</v>
      </c>
      <c r="J383" s="8">
        <f>'Цены 2'!J101+Сбытовые!J260</f>
        <v>0.65</v>
      </c>
      <c r="K383" s="8">
        <f>'Цены 2'!K101+Сбытовые!K260</f>
        <v>0</v>
      </c>
      <c r="L383" s="8">
        <f>'Цены 2'!L101+Сбытовые!L260</f>
        <v>0</v>
      </c>
      <c r="M383" s="8">
        <f>'Цены 2'!M101+Сбытовые!M260</f>
        <v>0</v>
      </c>
      <c r="N383" s="8">
        <f>'Цены 2'!N101+Сбытовые!N260</f>
        <v>0</v>
      </c>
      <c r="O383" s="8">
        <f>'Цены 2'!O101+Сбытовые!O260</f>
        <v>0</v>
      </c>
      <c r="P383" s="8">
        <f>'Цены 2'!P101+Сбытовые!P260</f>
        <v>0</v>
      </c>
      <c r="Q383" s="8">
        <f>'Цены 2'!Q101+Сбытовые!Q260</f>
        <v>0</v>
      </c>
      <c r="R383" s="8">
        <f>'Цены 2'!R101+Сбытовые!R260</f>
        <v>6.19</v>
      </c>
      <c r="S383" s="8">
        <f>'Цены 2'!S101+Сбытовые!S260</f>
        <v>24.89</v>
      </c>
      <c r="T383" s="8">
        <f>'Цены 2'!T101+Сбытовые!T260</f>
        <v>0</v>
      </c>
      <c r="U383" s="8">
        <f>'Цены 2'!U101+Сбытовые!U260</f>
        <v>0</v>
      </c>
      <c r="V383" s="8">
        <f>'Цены 2'!V101+Сбытовые!V260</f>
        <v>0</v>
      </c>
      <c r="W383" s="8">
        <f>'Цены 2'!W101+Сбытовые!W260</f>
        <v>0</v>
      </c>
      <c r="X383" s="8">
        <f>'Цены 2'!X101+Сбытовые!X260</f>
        <v>0</v>
      </c>
      <c r="Y383" s="8">
        <f>'Цены 2'!Y101+Сбытовые!Y260</f>
        <v>0</v>
      </c>
    </row>
    <row r="384" spans="1:25" x14ac:dyDescent="0.25">
      <c r="A384" s="7">
        <v>26</v>
      </c>
      <c r="B384" s="8">
        <f>'Цены 2'!B102+Сбытовые!B261</f>
        <v>0</v>
      </c>
      <c r="C384" s="8">
        <f>'Цены 2'!C102+Сбытовые!C261</f>
        <v>85.7</v>
      </c>
      <c r="D384" s="8">
        <f>'Цены 2'!D102+Сбытовые!D261</f>
        <v>128.26</v>
      </c>
      <c r="E384" s="8">
        <f>'Цены 2'!E102+Сбытовые!E261</f>
        <v>71.02</v>
      </c>
      <c r="F384" s="8">
        <f>'Цены 2'!F102+Сбытовые!F261</f>
        <v>163.69999999999999</v>
      </c>
      <c r="G384" s="8">
        <f>'Цены 2'!G102+Сбытовые!G261</f>
        <v>132.91</v>
      </c>
      <c r="H384" s="8">
        <f>'Цены 2'!H102+Сбытовые!H261</f>
        <v>184.03</v>
      </c>
      <c r="I384" s="8">
        <f>'Цены 2'!I102+Сбытовые!I261</f>
        <v>116.97</v>
      </c>
      <c r="J384" s="8">
        <f>'Цены 2'!J102+Сбытовые!J261</f>
        <v>197.23</v>
      </c>
      <c r="K384" s="8">
        <f>'Цены 2'!K102+Сбытовые!K261</f>
        <v>0.56999999999999995</v>
      </c>
      <c r="L384" s="8">
        <f>'Цены 2'!L102+Сбытовые!L261</f>
        <v>0</v>
      </c>
      <c r="M384" s="8">
        <f>'Цены 2'!M102+Сбытовые!M261</f>
        <v>21.42</v>
      </c>
      <c r="N384" s="8">
        <f>'Цены 2'!N102+Сбытовые!N261</f>
        <v>125.79</v>
      </c>
      <c r="O384" s="8">
        <f>'Цены 2'!O102+Сбытовые!O261</f>
        <v>151.62</v>
      </c>
      <c r="P384" s="8">
        <f>'Цены 2'!P102+Сбытовые!P261</f>
        <v>162.69</v>
      </c>
      <c r="Q384" s="8">
        <f>'Цены 2'!Q102+Сбытовые!Q261</f>
        <v>168.41</v>
      </c>
      <c r="R384" s="8">
        <f>'Цены 2'!R102+Сбытовые!R261</f>
        <v>178.3</v>
      </c>
      <c r="S384" s="8">
        <f>'Цены 2'!S102+Сбытовые!S261</f>
        <v>187.77</v>
      </c>
      <c r="T384" s="8">
        <f>'Цены 2'!T102+Сбытовые!T261</f>
        <v>149.93</v>
      </c>
      <c r="U384" s="8">
        <f>'Цены 2'!U102+Сбытовые!U261</f>
        <v>0</v>
      </c>
      <c r="V384" s="8">
        <f>'Цены 2'!V102+Сбытовые!V261</f>
        <v>0</v>
      </c>
      <c r="W384" s="8">
        <f>'Цены 2'!W102+Сбытовые!W261</f>
        <v>0</v>
      </c>
      <c r="X384" s="8">
        <f>'Цены 2'!X102+Сбытовые!X261</f>
        <v>31.31</v>
      </c>
      <c r="Y384" s="8">
        <f>'Цены 2'!Y102+Сбытовые!Y261</f>
        <v>0</v>
      </c>
    </row>
    <row r="385" spans="1:25" x14ac:dyDescent="0.25">
      <c r="A385" s="7">
        <v>27</v>
      </c>
      <c r="B385" s="8">
        <f>'Цены 2'!B103+Сбытовые!B262</f>
        <v>0</v>
      </c>
      <c r="C385" s="8">
        <f>'Цены 2'!C103+Сбытовые!C262</f>
        <v>0.16</v>
      </c>
      <c r="D385" s="8">
        <f>'Цены 2'!D103+Сбытовые!D262</f>
        <v>13.87</v>
      </c>
      <c r="E385" s="8">
        <f>'Цены 2'!E103+Сбытовые!E262</f>
        <v>34.380000000000003</v>
      </c>
      <c r="F385" s="8">
        <f>'Цены 2'!F103+Сбытовые!F262</f>
        <v>57.87</v>
      </c>
      <c r="G385" s="8">
        <f>'Цены 2'!G103+Сбытовые!G262</f>
        <v>143.80000000000001</v>
      </c>
      <c r="H385" s="8">
        <f>'Цены 2'!H103+Сбытовые!H262</f>
        <v>155.01</v>
      </c>
      <c r="I385" s="8">
        <f>'Цены 2'!I103+Сбытовые!I262</f>
        <v>227.75</v>
      </c>
      <c r="J385" s="8">
        <f>'Цены 2'!J103+Сбытовые!J262</f>
        <v>343.26</v>
      </c>
      <c r="K385" s="8">
        <f>'Цены 2'!K103+Сбытовые!K262</f>
        <v>170.55</v>
      </c>
      <c r="L385" s="8">
        <f>'Цены 2'!L103+Сбытовые!L262</f>
        <v>78.260000000000005</v>
      </c>
      <c r="M385" s="8">
        <f>'Цены 2'!M103+Сбытовые!M262</f>
        <v>35.89</v>
      </c>
      <c r="N385" s="8">
        <f>'Цены 2'!N103+Сбытовые!N262</f>
        <v>43.89</v>
      </c>
      <c r="O385" s="8">
        <f>'Цены 2'!O103+Сбытовые!O262</f>
        <v>108.69</v>
      </c>
      <c r="P385" s="8">
        <f>'Цены 2'!P103+Сбытовые!P262</f>
        <v>174.53</v>
      </c>
      <c r="Q385" s="8">
        <f>'Цены 2'!Q103+Сбытовые!Q262</f>
        <v>179.42</v>
      </c>
      <c r="R385" s="8">
        <f>'Цены 2'!R103+Сбытовые!R262</f>
        <v>261.20999999999998</v>
      </c>
      <c r="S385" s="8">
        <f>'Цены 2'!S103+Сбытовые!S262</f>
        <v>195.32</v>
      </c>
      <c r="T385" s="8">
        <f>'Цены 2'!T103+Сбытовые!T262</f>
        <v>119.14</v>
      </c>
      <c r="U385" s="8">
        <f>'Цены 2'!U103+Сбытовые!U262</f>
        <v>39.22</v>
      </c>
      <c r="V385" s="8">
        <f>'Цены 2'!V103+Сбытовые!V262</f>
        <v>19.12</v>
      </c>
      <c r="W385" s="8">
        <f>'Цены 2'!W103+Сбытовые!W262</f>
        <v>31.08</v>
      </c>
      <c r="X385" s="8">
        <f>'Цены 2'!X103+Сбытовые!X262</f>
        <v>8.27</v>
      </c>
      <c r="Y385" s="8">
        <f>'Цены 2'!Y103+Сбытовые!Y262</f>
        <v>101.81</v>
      </c>
    </row>
    <row r="386" spans="1:25" x14ac:dyDescent="0.25">
      <c r="A386" s="7">
        <v>28</v>
      </c>
      <c r="B386" s="8">
        <f>'Цены 2'!B104+Сбытовые!B263</f>
        <v>0</v>
      </c>
      <c r="C386" s="8">
        <f>'Цены 2'!C104+Сбытовые!C263</f>
        <v>8.9</v>
      </c>
      <c r="D386" s="8">
        <f>'Цены 2'!D104+Сбытовые!D263</f>
        <v>0.04</v>
      </c>
      <c r="E386" s="8">
        <f>'Цены 2'!E104+Сбытовые!E263</f>
        <v>31.14</v>
      </c>
      <c r="F386" s="8">
        <f>'Цены 2'!F104+Сбытовые!F263</f>
        <v>54.63</v>
      </c>
      <c r="G386" s="8">
        <f>'Цены 2'!G104+Сбытовые!G263</f>
        <v>217.51</v>
      </c>
      <c r="H386" s="8">
        <f>'Цены 2'!H104+Сбытовые!H263</f>
        <v>240.76</v>
      </c>
      <c r="I386" s="8">
        <f>'Цены 2'!I104+Сбытовые!I263</f>
        <v>148.24</v>
      </c>
      <c r="J386" s="8">
        <f>'Цены 2'!J104+Сбытовые!J263</f>
        <v>166.49</v>
      </c>
      <c r="K386" s="8">
        <f>'Цены 2'!K104+Сбытовые!K263</f>
        <v>162.38999999999999</v>
      </c>
      <c r="L386" s="8">
        <f>'Цены 2'!L104+Сбытовые!L263</f>
        <v>163.30000000000001</v>
      </c>
      <c r="M386" s="8">
        <f>'Цены 2'!M104+Сбытовые!M263</f>
        <v>182.53</v>
      </c>
      <c r="N386" s="8">
        <f>'Цены 2'!N104+Сбытовые!N263</f>
        <v>200.48</v>
      </c>
      <c r="O386" s="8">
        <f>'Цены 2'!O104+Сбытовые!O263</f>
        <v>222.41</v>
      </c>
      <c r="P386" s="8">
        <f>'Цены 2'!P104+Сбытовые!P263</f>
        <v>210.54</v>
      </c>
      <c r="Q386" s="8">
        <f>'Цены 2'!Q104+Сбытовые!Q263</f>
        <v>229.3</v>
      </c>
      <c r="R386" s="8">
        <f>'Цены 2'!R104+Сбытовые!R263</f>
        <v>239.34</v>
      </c>
      <c r="S386" s="8">
        <f>'Цены 2'!S104+Сбытовые!S263</f>
        <v>205.17</v>
      </c>
      <c r="T386" s="8">
        <f>'Цены 2'!T104+Сбытовые!T263</f>
        <v>69.89</v>
      </c>
      <c r="U386" s="8">
        <f>'Цены 2'!U104+Сбытовые!U263</f>
        <v>60.94</v>
      </c>
      <c r="V386" s="8">
        <f>'Цены 2'!V104+Сбытовые!V263</f>
        <v>0</v>
      </c>
      <c r="W386" s="8">
        <f>'Цены 2'!W104+Сбытовые!W263</f>
        <v>0</v>
      </c>
      <c r="X386" s="8">
        <f>'Цены 2'!X104+Сбытовые!X263</f>
        <v>0</v>
      </c>
      <c r="Y386" s="8">
        <f>'Цены 2'!Y104+Сбытовые!Y263</f>
        <v>0</v>
      </c>
    </row>
    <row r="387" spans="1:25" x14ac:dyDescent="0.25">
      <c r="A387" s="7">
        <v>29</v>
      </c>
      <c r="B387" s="8">
        <f>'Цены 2'!B105+Сбытовые!B264</f>
        <v>0</v>
      </c>
      <c r="C387" s="8">
        <f>'Цены 2'!C105+Сбытовые!C264</f>
        <v>55.43</v>
      </c>
      <c r="D387" s="8">
        <f>'Цены 2'!D105+Сбытовые!D264</f>
        <v>82.7</v>
      </c>
      <c r="E387" s="8">
        <f>'Цены 2'!E105+Сбытовые!E264</f>
        <v>182.28</v>
      </c>
      <c r="F387" s="8">
        <f>'Цены 2'!F105+Сбытовые!F264</f>
        <v>125.3</v>
      </c>
      <c r="G387" s="8">
        <f>'Цены 2'!G105+Сбытовые!G264</f>
        <v>302.62</v>
      </c>
      <c r="H387" s="8">
        <f>'Цены 2'!H105+Сбытовые!H264</f>
        <v>303.25</v>
      </c>
      <c r="I387" s="8">
        <f>'Цены 2'!I105+Сбытовые!I264</f>
        <v>339.48</v>
      </c>
      <c r="J387" s="8">
        <f>'Цены 2'!J105+Сбытовые!J264</f>
        <v>273.04000000000002</v>
      </c>
      <c r="K387" s="8">
        <f>'Цены 2'!K105+Сбытовые!K264</f>
        <v>150.35</v>
      </c>
      <c r="L387" s="8">
        <f>'Цены 2'!L105+Сбытовые!L264</f>
        <v>196.38</v>
      </c>
      <c r="M387" s="8">
        <f>'Цены 2'!M105+Сбытовые!M264</f>
        <v>201.86</v>
      </c>
      <c r="N387" s="8">
        <f>'Цены 2'!N105+Сбытовые!N264</f>
        <v>201.9</v>
      </c>
      <c r="O387" s="8">
        <f>'Цены 2'!O105+Сбытовые!O264</f>
        <v>216.85</v>
      </c>
      <c r="P387" s="8">
        <f>'Цены 2'!P105+Сбытовые!P264</f>
        <v>232.72</v>
      </c>
      <c r="Q387" s="8">
        <f>'Цены 2'!Q105+Сбытовые!Q264</f>
        <v>233.89</v>
      </c>
      <c r="R387" s="8">
        <f>'Цены 2'!R105+Сбытовые!R264</f>
        <v>219.55</v>
      </c>
      <c r="S387" s="8">
        <f>'Цены 2'!S105+Сбытовые!S264</f>
        <v>174.43</v>
      </c>
      <c r="T387" s="8">
        <f>'Цены 2'!T105+Сбытовые!T264</f>
        <v>152.05000000000001</v>
      </c>
      <c r="U387" s="8">
        <f>'Цены 2'!U105+Сбытовые!U264</f>
        <v>110.46</v>
      </c>
      <c r="V387" s="8">
        <f>'Цены 2'!V105+Сбытовые!V264</f>
        <v>45.32</v>
      </c>
      <c r="W387" s="8">
        <f>'Цены 2'!W105+Сбытовые!W264</f>
        <v>50.06</v>
      </c>
      <c r="X387" s="8">
        <f>'Цены 2'!X105+Сбытовые!X264</f>
        <v>33.81</v>
      </c>
      <c r="Y387" s="8">
        <f>'Цены 2'!Y105+Сбытовые!Y264</f>
        <v>128.21</v>
      </c>
    </row>
    <row r="388" spans="1:25" x14ac:dyDescent="0.25">
      <c r="A388" s="7">
        <v>30</v>
      </c>
      <c r="B388" s="8">
        <f>'Цены 2'!B106+Сбытовые!B265</f>
        <v>0</v>
      </c>
      <c r="C388" s="8">
        <f>'Цены 2'!C106+Сбытовые!C265</f>
        <v>46.35</v>
      </c>
      <c r="D388" s="8">
        <f>'Цены 2'!D106+Сбытовые!D265</f>
        <v>0</v>
      </c>
      <c r="E388" s="8">
        <f>'Цены 2'!E106+Сбытовые!E265</f>
        <v>228.49</v>
      </c>
      <c r="F388" s="8">
        <f>'Цены 2'!F106+Сбытовые!F265</f>
        <v>159.56</v>
      </c>
      <c r="G388" s="8">
        <f>'Цены 2'!G106+Сбытовые!G265</f>
        <v>352.89</v>
      </c>
      <c r="H388" s="8">
        <f>'Цены 2'!H106+Сбытовые!H265</f>
        <v>442.67</v>
      </c>
      <c r="I388" s="8">
        <f>'Цены 2'!I106+Сбытовые!I265</f>
        <v>331.62</v>
      </c>
      <c r="J388" s="8">
        <f>'Цены 2'!J106+Сбытовые!J265</f>
        <v>186.72</v>
      </c>
      <c r="K388" s="8">
        <f>'Цены 2'!K106+Сбытовые!K265</f>
        <v>145.41</v>
      </c>
      <c r="L388" s="8">
        <f>'Цены 2'!L106+Сбытовые!L265</f>
        <v>172.65</v>
      </c>
      <c r="M388" s="8">
        <f>'Цены 2'!M106+Сбытовые!M265</f>
        <v>102.68</v>
      </c>
      <c r="N388" s="8">
        <f>'Цены 2'!N106+Сбытовые!N265</f>
        <v>106.04</v>
      </c>
      <c r="O388" s="8">
        <f>'Цены 2'!O106+Сбытовые!O265</f>
        <v>176.26</v>
      </c>
      <c r="P388" s="8">
        <f>'Цены 2'!P106+Сбытовые!P265</f>
        <v>98.45</v>
      </c>
      <c r="Q388" s="8">
        <f>'Цены 2'!Q106+Сбытовые!Q265</f>
        <v>125.77</v>
      </c>
      <c r="R388" s="8">
        <f>'Цены 2'!R106+Сбытовые!R265</f>
        <v>210.31</v>
      </c>
      <c r="S388" s="8">
        <f>'Цены 2'!S106+Сбытовые!S265</f>
        <v>114.81</v>
      </c>
      <c r="T388" s="8">
        <f>'Цены 2'!T106+Сбытовые!T265</f>
        <v>107.74</v>
      </c>
      <c r="U388" s="8">
        <f>'Цены 2'!U106+Сбытовые!U265</f>
        <v>0</v>
      </c>
      <c r="V388" s="8">
        <f>'Цены 2'!V106+Сбытовые!V265</f>
        <v>0.03</v>
      </c>
      <c r="W388" s="8">
        <f>'Цены 2'!W106+Сбытовые!W265</f>
        <v>76.900000000000006</v>
      </c>
      <c r="X388" s="8">
        <f>'Цены 2'!X106+Сбытовые!X265</f>
        <v>162.33000000000001</v>
      </c>
      <c r="Y388" s="8">
        <f>'Цены 2'!Y106+Сбытовые!Y265</f>
        <v>0.35</v>
      </c>
    </row>
    <row r="389" spans="1:25" x14ac:dyDescent="0.25">
      <c r="A389" s="7">
        <v>31</v>
      </c>
      <c r="B389" s="8">
        <f>'Цены 2'!B107+Сбытовые!B266</f>
        <v>0</v>
      </c>
      <c r="C389" s="8">
        <f>'Цены 2'!C107+Сбытовые!C266</f>
        <v>0</v>
      </c>
      <c r="D389" s="8">
        <f>'Цены 2'!D107+Сбытовые!D266</f>
        <v>0</v>
      </c>
      <c r="E389" s="8">
        <f>'Цены 2'!E107+Сбытовые!E266</f>
        <v>0</v>
      </c>
      <c r="F389" s="8">
        <f>'Цены 2'!F107+Сбытовые!F266</f>
        <v>0</v>
      </c>
      <c r="G389" s="8">
        <f>'Цены 2'!G107+Сбытовые!G266</f>
        <v>0</v>
      </c>
      <c r="H389" s="8">
        <f>'Цены 2'!H107+Сбытовые!H266</f>
        <v>0</v>
      </c>
      <c r="I389" s="8">
        <f>'Цены 2'!I107+Сбытовые!I266</f>
        <v>0</v>
      </c>
      <c r="J389" s="8">
        <f>'Цены 2'!J107+Сбытовые!J266</f>
        <v>0</v>
      </c>
      <c r="K389" s="8">
        <f>'Цены 2'!K107+Сбытовые!K266</f>
        <v>0</v>
      </c>
      <c r="L389" s="8">
        <f>'Цены 2'!L107+Сбытовые!L266</f>
        <v>0</v>
      </c>
      <c r="M389" s="8">
        <f>'Цены 2'!M107+Сбытовые!M266</f>
        <v>0</v>
      </c>
      <c r="N389" s="8">
        <f>'Цены 2'!N107+Сбытовые!N266</f>
        <v>0</v>
      </c>
      <c r="O389" s="8">
        <f>'Цены 2'!O107+Сбытовые!O266</f>
        <v>0</v>
      </c>
      <c r="P389" s="8">
        <f>'Цены 2'!P107+Сбытовые!P266</f>
        <v>0</v>
      </c>
      <c r="Q389" s="8">
        <f>'Цены 2'!Q107+Сбытовые!Q266</f>
        <v>0</v>
      </c>
      <c r="R389" s="8">
        <f>'Цены 2'!R107+Сбытовые!R266</f>
        <v>0</v>
      </c>
      <c r="S389" s="8">
        <f>'Цены 2'!S107+Сбытовые!S266</f>
        <v>0</v>
      </c>
      <c r="T389" s="8">
        <f>'Цены 2'!T107+Сбытовые!T266</f>
        <v>0</v>
      </c>
      <c r="U389" s="8">
        <f>'Цены 2'!U107+Сбытовые!U266</f>
        <v>0</v>
      </c>
      <c r="V389" s="8">
        <f>'Цены 2'!V107+Сбытовые!V266</f>
        <v>0</v>
      </c>
      <c r="W389" s="8">
        <f>'Цены 2'!W107+Сбытовые!W266</f>
        <v>0</v>
      </c>
      <c r="X389" s="8">
        <f>'Цены 2'!X107+Сбытовые!X266</f>
        <v>0</v>
      </c>
      <c r="Y389" s="8">
        <f>'Цены 2'!Y107+Сбытовые!Y266</f>
        <v>0</v>
      </c>
    </row>
    <row r="391" spans="1:25" x14ac:dyDescent="0.25">
      <c r="A391" s="97" t="s">
        <v>12</v>
      </c>
      <c r="B391" s="91" t="s">
        <v>103</v>
      </c>
      <c r="C391" s="91"/>
      <c r="D391" s="91"/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1"/>
      <c r="Q391" s="91"/>
      <c r="R391" s="91"/>
      <c r="S391" s="91"/>
      <c r="T391" s="91"/>
      <c r="U391" s="91"/>
      <c r="V391" s="91"/>
      <c r="W391" s="91"/>
      <c r="X391" s="91"/>
      <c r="Y391" s="91"/>
    </row>
    <row r="392" spans="1:25" x14ac:dyDescent="0.25">
      <c r="A392" s="97"/>
      <c r="B392" s="6" t="s">
        <v>13</v>
      </c>
      <c r="C392" s="6" t="s">
        <v>14</v>
      </c>
      <c r="D392" s="6" t="s">
        <v>15</v>
      </c>
      <c r="E392" s="6" t="s">
        <v>16</v>
      </c>
      <c r="F392" s="6" t="s">
        <v>17</v>
      </c>
      <c r="G392" s="6" t="s">
        <v>18</v>
      </c>
      <c r="H392" s="6" t="s">
        <v>19</v>
      </c>
      <c r="I392" s="6" t="s">
        <v>20</v>
      </c>
      <c r="J392" s="6" t="s">
        <v>21</v>
      </c>
      <c r="K392" s="6" t="s">
        <v>22</v>
      </c>
      <c r="L392" s="6" t="s">
        <v>23</v>
      </c>
      <c r="M392" s="6" t="s">
        <v>24</v>
      </c>
      <c r="N392" s="6" t="s">
        <v>25</v>
      </c>
      <c r="O392" s="6" t="s">
        <v>26</v>
      </c>
      <c r="P392" s="6" t="s">
        <v>27</v>
      </c>
      <c r="Q392" s="6" t="s">
        <v>28</v>
      </c>
      <c r="R392" s="6" t="s">
        <v>29</v>
      </c>
      <c r="S392" s="6" t="s">
        <v>30</v>
      </c>
      <c r="T392" s="6" t="s">
        <v>31</v>
      </c>
      <c r="U392" s="6" t="s">
        <v>32</v>
      </c>
      <c r="V392" s="6" t="s">
        <v>33</v>
      </c>
      <c r="W392" s="6" t="s">
        <v>34</v>
      </c>
      <c r="X392" s="6" t="s">
        <v>35</v>
      </c>
      <c r="Y392" s="6" t="s">
        <v>36</v>
      </c>
    </row>
    <row r="393" spans="1:25" x14ac:dyDescent="0.25">
      <c r="A393" s="7">
        <v>1</v>
      </c>
      <c r="B393" s="8">
        <f>'Цены 2'!B112+Сбытовые!B271</f>
        <v>357.08</v>
      </c>
      <c r="C393" s="8">
        <f>'Цены 2'!C112+Сбытовые!C271</f>
        <v>358.48</v>
      </c>
      <c r="D393" s="8">
        <f>'Цены 2'!D112+Сбытовые!D271</f>
        <v>323.63</v>
      </c>
      <c r="E393" s="8">
        <f>'Цены 2'!E112+Сбытовые!E271</f>
        <v>142.07</v>
      </c>
      <c r="F393" s="8">
        <f>'Цены 2'!F112+Сбытовые!F271</f>
        <v>339.24</v>
      </c>
      <c r="G393" s="8">
        <f>'Цены 2'!G112+Сбытовые!G271</f>
        <v>0</v>
      </c>
      <c r="H393" s="8">
        <f>'Цены 2'!H112+Сбытовые!H271</f>
        <v>0</v>
      </c>
      <c r="I393" s="8">
        <f>'Цены 2'!I112+Сбытовые!I271</f>
        <v>0</v>
      </c>
      <c r="J393" s="8">
        <f>'Цены 2'!J112+Сбытовые!J271</f>
        <v>0</v>
      </c>
      <c r="K393" s="8">
        <f>'Цены 2'!K112+Сбытовые!K271</f>
        <v>1.5</v>
      </c>
      <c r="L393" s="8">
        <f>'Цены 2'!L112+Сбытовые!L271</f>
        <v>72.95</v>
      </c>
      <c r="M393" s="8">
        <f>'Цены 2'!M112+Сбытовые!M271</f>
        <v>87.83</v>
      </c>
      <c r="N393" s="8">
        <f>'Цены 2'!N112+Сбытовые!N271</f>
        <v>98.36</v>
      </c>
      <c r="O393" s="8">
        <f>'Цены 2'!O112+Сбытовые!O271</f>
        <v>86.58</v>
      </c>
      <c r="P393" s="8">
        <f>'Цены 2'!P112+Сбытовые!P271</f>
        <v>127.88</v>
      </c>
      <c r="Q393" s="8">
        <f>'Цены 2'!Q112+Сбытовые!Q271</f>
        <v>83.57</v>
      </c>
      <c r="R393" s="8">
        <f>'Цены 2'!R112+Сбытовые!R271</f>
        <v>9.51</v>
      </c>
      <c r="S393" s="8">
        <f>'Цены 2'!S112+Сбытовые!S271</f>
        <v>0</v>
      </c>
      <c r="T393" s="8">
        <f>'Цены 2'!T112+Сбытовые!T271</f>
        <v>6.69</v>
      </c>
      <c r="U393" s="8">
        <f>'Цены 2'!U112+Сбытовые!U271</f>
        <v>5.66</v>
      </c>
      <c r="V393" s="8">
        <f>'Цены 2'!V112+Сбытовые!V271</f>
        <v>19.45</v>
      </c>
      <c r="W393" s="8">
        <f>'Цены 2'!W112+Сбытовые!W271</f>
        <v>0</v>
      </c>
      <c r="X393" s="8">
        <f>'Цены 2'!X112+Сбытовые!X271</f>
        <v>0</v>
      </c>
      <c r="Y393" s="8">
        <f>'Цены 2'!Y112+Сбытовые!Y271</f>
        <v>0</v>
      </c>
    </row>
    <row r="394" spans="1:25" x14ac:dyDescent="0.25">
      <c r="A394" s="7">
        <v>2</v>
      </c>
      <c r="B394" s="8">
        <f>'Цены 2'!B113+Сбытовые!B272</f>
        <v>354.09</v>
      </c>
      <c r="C394" s="8">
        <f>'Цены 2'!C113+Сбытовые!C272</f>
        <v>299.35000000000002</v>
      </c>
      <c r="D394" s="8">
        <f>'Цены 2'!D113+Сбытовые!D272</f>
        <v>0</v>
      </c>
      <c r="E394" s="8">
        <f>'Цены 2'!E113+Сбытовые!E272</f>
        <v>0</v>
      </c>
      <c r="F394" s="8">
        <f>'Цены 2'!F113+Сбытовые!F272</f>
        <v>0.01</v>
      </c>
      <c r="G394" s="8">
        <f>'Цены 2'!G113+Сбытовые!G272</f>
        <v>0</v>
      </c>
      <c r="H394" s="8">
        <f>'Цены 2'!H113+Сбытовые!H272</f>
        <v>0</v>
      </c>
      <c r="I394" s="8">
        <f>'Цены 2'!I113+Сбытовые!I272</f>
        <v>0</v>
      </c>
      <c r="J394" s="8">
        <f>'Цены 2'!J113+Сбытовые!J272</f>
        <v>0</v>
      </c>
      <c r="K394" s="8">
        <f>'Цены 2'!K113+Сбытовые!K272</f>
        <v>38.770000000000003</v>
      </c>
      <c r="L394" s="8">
        <f>'Цены 2'!L113+Сбытовые!L272</f>
        <v>203.83</v>
      </c>
      <c r="M394" s="8">
        <f>'Цены 2'!M113+Сбытовые!M272</f>
        <v>85.26</v>
      </c>
      <c r="N394" s="8">
        <f>'Цены 2'!N113+Сбытовые!N272</f>
        <v>39.409999999999997</v>
      </c>
      <c r="O394" s="8">
        <f>'Цены 2'!O113+Сбытовые!O272</f>
        <v>19.32</v>
      </c>
      <c r="P394" s="8">
        <f>'Цены 2'!P113+Сбытовые!P272</f>
        <v>38.79</v>
      </c>
      <c r="Q394" s="8">
        <f>'Цены 2'!Q113+Сбытовые!Q272</f>
        <v>26.09</v>
      </c>
      <c r="R394" s="8">
        <f>'Цены 2'!R113+Сбытовые!R272</f>
        <v>71.69</v>
      </c>
      <c r="S394" s="8">
        <f>'Цены 2'!S113+Сбытовые!S272</f>
        <v>0</v>
      </c>
      <c r="T394" s="8">
        <f>'Цены 2'!T113+Сбытовые!T272</f>
        <v>76.36</v>
      </c>
      <c r="U394" s="8">
        <f>'Цены 2'!U113+Сбытовые!U272</f>
        <v>1.68</v>
      </c>
      <c r="V394" s="8">
        <f>'Цены 2'!V113+Сбытовые!V272</f>
        <v>31.83</v>
      </c>
      <c r="W394" s="8">
        <f>'Цены 2'!W113+Сбытовые!W272</f>
        <v>589.42999999999995</v>
      </c>
      <c r="X394" s="8">
        <f>'Цены 2'!X113+Сбытовые!X272</f>
        <v>355.42</v>
      </c>
      <c r="Y394" s="8">
        <f>'Цены 2'!Y113+Сбытовые!Y272</f>
        <v>68.599999999999994</v>
      </c>
    </row>
    <row r="395" spans="1:25" x14ac:dyDescent="0.25">
      <c r="A395" s="7">
        <v>3</v>
      </c>
      <c r="B395" s="8">
        <f>'Цены 2'!B114+Сбытовые!B273</f>
        <v>958.22</v>
      </c>
      <c r="C395" s="8">
        <f>'Цены 2'!C114+Сбытовые!C273</f>
        <v>600.64</v>
      </c>
      <c r="D395" s="8">
        <f>'Цены 2'!D114+Сбытовые!D273</f>
        <v>326.86</v>
      </c>
      <c r="E395" s="8">
        <f>'Цены 2'!E114+Сбытовые!E273</f>
        <v>292.52999999999997</v>
      </c>
      <c r="F395" s="8">
        <f>'Цены 2'!F114+Сбытовые!F273</f>
        <v>902.71</v>
      </c>
      <c r="G395" s="8">
        <f>'Цены 2'!G114+Сбытовые!G273</f>
        <v>0</v>
      </c>
      <c r="H395" s="8">
        <f>'Цены 2'!H114+Сбытовые!H273</f>
        <v>0</v>
      </c>
      <c r="I395" s="8">
        <f>'Цены 2'!I114+Сбытовые!I273</f>
        <v>0</v>
      </c>
      <c r="J395" s="8">
        <f>'Цены 2'!J114+Сбытовые!J273</f>
        <v>0.06</v>
      </c>
      <c r="K395" s="8">
        <f>'Цены 2'!K114+Сбытовые!K273</f>
        <v>0.11</v>
      </c>
      <c r="L395" s="8">
        <f>'Цены 2'!L114+Сбытовые!L273</f>
        <v>4.5599999999999996</v>
      </c>
      <c r="M395" s="8">
        <f>'Цены 2'!M114+Сбытовые!M273</f>
        <v>0.35</v>
      </c>
      <c r="N395" s="8">
        <f>'Цены 2'!N114+Сбытовые!N273</f>
        <v>5.19</v>
      </c>
      <c r="O395" s="8">
        <f>'Цены 2'!O114+Сбытовые!O273</f>
        <v>0</v>
      </c>
      <c r="P395" s="8">
        <f>'Цены 2'!P114+Сбытовые!P273</f>
        <v>0</v>
      </c>
      <c r="Q395" s="8">
        <f>'Цены 2'!Q114+Сбытовые!Q273</f>
        <v>0</v>
      </c>
      <c r="R395" s="8">
        <f>'Цены 2'!R114+Сбытовые!R273</f>
        <v>0</v>
      </c>
      <c r="S395" s="8">
        <f>'Цены 2'!S114+Сбытовые!S273</f>
        <v>0</v>
      </c>
      <c r="T395" s="8">
        <f>'Цены 2'!T114+Сбытовые!T273</f>
        <v>16.14</v>
      </c>
      <c r="U395" s="8">
        <f>'Цены 2'!U114+Сбытовые!U273</f>
        <v>70.39</v>
      </c>
      <c r="V395" s="8">
        <f>'Цены 2'!V114+Сбытовые!V273</f>
        <v>63.25</v>
      </c>
      <c r="W395" s="8">
        <f>'Цены 2'!W114+Сбытовые!W273</f>
        <v>153.82</v>
      </c>
      <c r="X395" s="8">
        <f>'Цены 2'!X114+Сбытовые!X273</f>
        <v>703.49</v>
      </c>
      <c r="Y395" s="8">
        <f>'Цены 2'!Y114+Сбытовые!Y273</f>
        <v>0</v>
      </c>
    </row>
    <row r="396" spans="1:25" x14ac:dyDescent="0.25">
      <c r="A396" s="7">
        <v>4</v>
      </c>
      <c r="B396" s="8">
        <f>'Цены 2'!B115+Сбытовые!B274</f>
        <v>0</v>
      </c>
      <c r="C396" s="8">
        <f>'Цены 2'!C115+Сбытовые!C274</f>
        <v>0</v>
      </c>
      <c r="D396" s="8">
        <f>'Цены 2'!D115+Сбытовые!D274</f>
        <v>0</v>
      </c>
      <c r="E396" s="8">
        <f>'Цены 2'!E115+Сбытовые!E274</f>
        <v>0</v>
      </c>
      <c r="F396" s="8">
        <f>'Цены 2'!F115+Сбытовые!F274</f>
        <v>0</v>
      </c>
      <c r="G396" s="8">
        <f>'Цены 2'!G115+Сбытовые!G274</f>
        <v>0</v>
      </c>
      <c r="H396" s="8">
        <f>'Цены 2'!H115+Сбытовые!H274</f>
        <v>0</v>
      </c>
      <c r="I396" s="8">
        <f>'Цены 2'!I115+Сбытовые!I274</f>
        <v>0</v>
      </c>
      <c r="J396" s="8">
        <f>'Цены 2'!J115+Сбытовые!J274</f>
        <v>3.54</v>
      </c>
      <c r="K396" s="8">
        <f>'Цены 2'!K115+Сбытовые!K274</f>
        <v>12.29</v>
      </c>
      <c r="L396" s="8">
        <f>'Цены 2'!L115+Сбытовые!L274</f>
        <v>41.85</v>
      </c>
      <c r="M396" s="8">
        <f>'Цены 2'!M115+Сбытовые!M274</f>
        <v>48.39</v>
      </c>
      <c r="N396" s="8">
        <f>'Цены 2'!N115+Сбытовые!N274</f>
        <v>27.25</v>
      </c>
      <c r="O396" s="8">
        <f>'Цены 2'!O115+Сбытовые!O274</f>
        <v>16.38</v>
      </c>
      <c r="P396" s="8">
        <f>'Цены 2'!P115+Сбытовые!P274</f>
        <v>1.1599999999999999</v>
      </c>
      <c r="Q396" s="8">
        <f>'Цены 2'!Q115+Сбытовые!Q274</f>
        <v>1.44</v>
      </c>
      <c r="R396" s="8">
        <f>'Цены 2'!R115+Сбытовые!R274</f>
        <v>0</v>
      </c>
      <c r="S396" s="8">
        <f>'Цены 2'!S115+Сбытовые!S274</f>
        <v>0</v>
      </c>
      <c r="T396" s="8">
        <f>'Цены 2'!T115+Сбытовые!T274</f>
        <v>0</v>
      </c>
      <c r="U396" s="8">
        <f>'Цены 2'!U115+Сбытовые!U274</f>
        <v>34.07</v>
      </c>
      <c r="V396" s="8">
        <f>'Цены 2'!V115+Сбытовые!V274</f>
        <v>91.35</v>
      </c>
      <c r="W396" s="8">
        <f>'Цены 2'!W115+Сбытовые!W274</f>
        <v>421.76</v>
      </c>
      <c r="X396" s="8">
        <f>'Цены 2'!X115+Сбытовые!X274</f>
        <v>9.82</v>
      </c>
      <c r="Y396" s="8">
        <f>'Цены 2'!Y115+Сбытовые!Y274</f>
        <v>16.329999999999998</v>
      </c>
    </row>
    <row r="397" spans="1:25" x14ac:dyDescent="0.25">
      <c r="A397" s="7">
        <v>5</v>
      </c>
      <c r="B397" s="8">
        <f>'Цены 2'!B116+Сбытовые!B275</f>
        <v>0</v>
      </c>
      <c r="C397" s="8">
        <f>'Цены 2'!C116+Сбытовые!C275</f>
        <v>0</v>
      </c>
      <c r="D397" s="8">
        <f>'Цены 2'!D116+Сбытовые!D275</f>
        <v>0</v>
      </c>
      <c r="E397" s="8">
        <f>'Цены 2'!E116+Сбытовые!E275</f>
        <v>19.489999999999998</v>
      </c>
      <c r="F397" s="8">
        <f>'Цены 2'!F116+Сбытовые!F275</f>
        <v>12.14</v>
      </c>
      <c r="G397" s="8">
        <f>'Цены 2'!G116+Сбытовые!G275</f>
        <v>195.56</v>
      </c>
      <c r="H397" s="8">
        <f>'Цены 2'!H116+Сбытовые!H275</f>
        <v>105.08</v>
      </c>
      <c r="I397" s="8">
        <f>'Цены 2'!I116+Сбытовые!I275</f>
        <v>21.14</v>
      </c>
      <c r="J397" s="8">
        <f>'Цены 2'!J116+Сбытовые!J275</f>
        <v>0</v>
      </c>
      <c r="K397" s="8">
        <f>'Цены 2'!K116+Сбытовые!K275</f>
        <v>0</v>
      </c>
      <c r="L397" s="8">
        <f>'Цены 2'!L116+Сбытовые!L275</f>
        <v>0</v>
      </c>
      <c r="M397" s="8">
        <f>'Цены 2'!M116+Сбытовые!M275</f>
        <v>20.3</v>
      </c>
      <c r="N397" s="8">
        <f>'Цены 2'!N116+Сбытовые!N275</f>
        <v>22.1</v>
      </c>
      <c r="O397" s="8">
        <f>'Цены 2'!O116+Сбытовые!O275</f>
        <v>5.22</v>
      </c>
      <c r="P397" s="8">
        <f>'Цены 2'!P116+Сбытовые!P275</f>
        <v>9.5</v>
      </c>
      <c r="Q397" s="8">
        <f>'Цены 2'!Q116+Сбытовые!Q275</f>
        <v>6.21</v>
      </c>
      <c r="R397" s="8">
        <f>'Цены 2'!R116+Сбытовые!R275</f>
        <v>0</v>
      </c>
      <c r="S397" s="8">
        <f>'Цены 2'!S116+Сбытовые!S275</f>
        <v>0</v>
      </c>
      <c r="T397" s="8">
        <f>'Цены 2'!T116+Сбытовые!T275</f>
        <v>11.97</v>
      </c>
      <c r="U397" s="8">
        <f>'Цены 2'!U116+Сбытовые!U275</f>
        <v>94.99</v>
      </c>
      <c r="V397" s="8">
        <f>'Цены 2'!V116+Сбытовые!V275</f>
        <v>87.12</v>
      </c>
      <c r="W397" s="8">
        <f>'Цены 2'!W116+Сбытовые!W275</f>
        <v>533.70000000000005</v>
      </c>
      <c r="X397" s="8">
        <f>'Цены 2'!X116+Сбытовые!X275</f>
        <v>437.04</v>
      </c>
      <c r="Y397" s="8">
        <f>'Цены 2'!Y116+Сбытовые!Y275</f>
        <v>258.44</v>
      </c>
    </row>
    <row r="398" spans="1:25" x14ac:dyDescent="0.25">
      <c r="A398" s="7">
        <v>6</v>
      </c>
      <c r="B398" s="8">
        <f>'Цены 2'!B117+Сбытовые!B276</f>
        <v>1.82</v>
      </c>
      <c r="C398" s="8">
        <f>'Цены 2'!C117+Сбытовые!C276</f>
        <v>28.52</v>
      </c>
      <c r="D398" s="8">
        <f>'Цены 2'!D117+Сбытовые!D276</f>
        <v>10.25</v>
      </c>
      <c r="E398" s="8">
        <f>'Цены 2'!E117+Сбытовые!E276</f>
        <v>0</v>
      </c>
      <c r="F398" s="8">
        <f>'Цены 2'!F117+Сбытовые!F276</f>
        <v>0</v>
      </c>
      <c r="G398" s="8">
        <f>'Цены 2'!G117+Сбытовые!G276</f>
        <v>0</v>
      </c>
      <c r="H398" s="8">
        <f>'Цены 2'!H117+Сбытовые!H276</f>
        <v>0</v>
      </c>
      <c r="I398" s="8">
        <f>'Цены 2'!I117+Сбытовые!I276</f>
        <v>0</v>
      </c>
      <c r="J398" s="8">
        <f>'Цены 2'!J117+Сбытовые!J276</f>
        <v>0</v>
      </c>
      <c r="K398" s="8">
        <f>'Цены 2'!K117+Сбытовые!K276</f>
        <v>97.09</v>
      </c>
      <c r="L398" s="8">
        <f>'Цены 2'!L117+Сбытовые!L276</f>
        <v>102.42</v>
      </c>
      <c r="M398" s="8">
        <f>'Цены 2'!M117+Сбытовые!M276</f>
        <v>154.09</v>
      </c>
      <c r="N398" s="8">
        <f>'Цены 2'!N117+Сбытовые!N276</f>
        <v>7.0000000000000007E-2</v>
      </c>
      <c r="O398" s="8">
        <f>'Цены 2'!O117+Сбытовые!O276</f>
        <v>0</v>
      </c>
      <c r="P398" s="8">
        <f>'Цены 2'!P117+Сбытовые!P276</f>
        <v>0</v>
      </c>
      <c r="Q398" s="8">
        <f>'Цены 2'!Q117+Сбытовые!Q276</f>
        <v>0.08</v>
      </c>
      <c r="R398" s="8">
        <f>'Цены 2'!R117+Сбытовые!R276</f>
        <v>0</v>
      </c>
      <c r="S398" s="8">
        <f>'Цены 2'!S117+Сбытовые!S276</f>
        <v>0</v>
      </c>
      <c r="T398" s="8">
        <f>'Цены 2'!T117+Сбытовые!T276</f>
        <v>10.26</v>
      </c>
      <c r="U398" s="8">
        <f>'Цены 2'!U117+Сбытовые!U276</f>
        <v>14.79</v>
      </c>
      <c r="V398" s="8">
        <f>'Цены 2'!V117+Сбытовые!V276</f>
        <v>67.13</v>
      </c>
      <c r="W398" s="8">
        <f>'Цены 2'!W117+Сбытовые!W276</f>
        <v>383.91</v>
      </c>
      <c r="X398" s="8">
        <f>'Цены 2'!X117+Сбытовые!X276</f>
        <v>129.06</v>
      </c>
      <c r="Y398" s="8">
        <f>'Цены 2'!Y117+Сбытовые!Y276</f>
        <v>221.71</v>
      </c>
    </row>
    <row r="399" spans="1:25" x14ac:dyDescent="0.25">
      <c r="A399" s="7">
        <v>7</v>
      </c>
      <c r="B399" s="8">
        <f>'Цены 2'!B118+Сбытовые!B277</f>
        <v>13.28</v>
      </c>
      <c r="C399" s="8">
        <f>'Цены 2'!C118+Сбытовые!C277</f>
        <v>0</v>
      </c>
      <c r="D399" s="8">
        <f>'Цены 2'!D118+Сбытовые!D277</f>
        <v>0</v>
      </c>
      <c r="E399" s="8">
        <f>'Цены 2'!E118+Сбытовые!E277</f>
        <v>0</v>
      </c>
      <c r="F399" s="8">
        <f>'Цены 2'!F118+Сбытовые!F277</f>
        <v>0</v>
      </c>
      <c r="G399" s="8">
        <f>'Цены 2'!G118+Сбытовые!G277</f>
        <v>0</v>
      </c>
      <c r="H399" s="8">
        <f>'Цены 2'!H118+Сбытовые!H277</f>
        <v>0</v>
      </c>
      <c r="I399" s="8">
        <f>'Цены 2'!I118+Сбытовые!I277</f>
        <v>0</v>
      </c>
      <c r="J399" s="8">
        <f>'Цены 2'!J118+Сбытовые!J277</f>
        <v>0</v>
      </c>
      <c r="K399" s="8">
        <f>'Цены 2'!K118+Сбытовые!K277</f>
        <v>0</v>
      </c>
      <c r="L399" s="8">
        <f>'Цены 2'!L118+Сбытовые!L277</f>
        <v>0</v>
      </c>
      <c r="M399" s="8">
        <f>'Цены 2'!M118+Сбытовые!M277</f>
        <v>0</v>
      </c>
      <c r="N399" s="8">
        <f>'Цены 2'!N118+Сбытовые!N277</f>
        <v>0</v>
      </c>
      <c r="O399" s="8">
        <f>'Цены 2'!O118+Сбытовые!O277</f>
        <v>0</v>
      </c>
      <c r="P399" s="8">
        <f>'Цены 2'!P118+Сбытовые!P277</f>
        <v>0</v>
      </c>
      <c r="Q399" s="8">
        <f>'Цены 2'!Q118+Сбытовые!Q277</f>
        <v>0</v>
      </c>
      <c r="R399" s="8">
        <f>'Цены 2'!R118+Сбытовые!R277</f>
        <v>0</v>
      </c>
      <c r="S399" s="8">
        <f>'Цены 2'!S118+Сбытовые!S277</f>
        <v>0</v>
      </c>
      <c r="T399" s="8">
        <f>'Цены 2'!T118+Сбытовые!T277</f>
        <v>0.53</v>
      </c>
      <c r="U399" s="8">
        <f>'Цены 2'!U118+Сбытовые!U277</f>
        <v>115.47</v>
      </c>
      <c r="V399" s="8">
        <f>'Цены 2'!V118+Сбытовые!V277</f>
        <v>138.27000000000001</v>
      </c>
      <c r="W399" s="8">
        <f>'Цены 2'!W118+Сбытовые!W277</f>
        <v>22.6</v>
      </c>
      <c r="X399" s="8">
        <f>'Цены 2'!X118+Сбытовые!X277</f>
        <v>341.72</v>
      </c>
      <c r="Y399" s="8">
        <f>'Цены 2'!Y118+Сбытовые!Y277</f>
        <v>214.93</v>
      </c>
    </row>
    <row r="400" spans="1:25" x14ac:dyDescent="0.25">
      <c r="A400" s="7">
        <v>8</v>
      </c>
      <c r="B400" s="8">
        <f>'Цены 2'!B119+Сбытовые!B278</f>
        <v>109.09</v>
      </c>
      <c r="C400" s="8">
        <f>'Цены 2'!C119+Сбытовые!C278</f>
        <v>0</v>
      </c>
      <c r="D400" s="8">
        <f>'Цены 2'!D119+Сбытовые!D278</f>
        <v>0</v>
      </c>
      <c r="E400" s="8">
        <f>'Цены 2'!E119+Сбытовые!E278</f>
        <v>0</v>
      </c>
      <c r="F400" s="8">
        <f>'Цены 2'!F119+Сбытовые!F278</f>
        <v>0</v>
      </c>
      <c r="G400" s="8">
        <f>'Цены 2'!G119+Сбытовые!G278</f>
        <v>0</v>
      </c>
      <c r="H400" s="8">
        <f>'Цены 2'!H119+Сбытовые!H278</f>
        <v>0</v>
      </c>
      <c r="I400" s="8">
        <f>'Цены 2'!I119+Сбытовые!I278</f>
        <v>0</v>
      </c>
      <c r="J400" s="8">
        <f>'Цены 2'!J119+Сбытовые!J278</f>
        <v>0</v>
      </c>
      <c r="K400" s="8">
        <f>'Цены 2'!K119+Сбытовые!K278</f>
        <v>0</v>
      </c>
      <c r="L400" s="8">
        <f>'Цены 2'!L119+Сбытовые!L278</f>
        <v>0</v>
      </c>
      <c r="M400" s="8">
        <f>'Цены 2'!M119+Сбытовые!M278</f>
        <v>0</v>
      </c>
      <c r="N400" s="8">
        <f>'Цены 2'!N119+Сбытовые!N278</f>
        <v>0</v>
      </c>
      <c r="O400" s="8">
        <f>'Цены 2'!O119+Сбытовые!O278</f>
        <v>0</v>
      </c>
      <c r="P400" s="8">
        <f>'Цены 2'!P119+Сбытовые!P278</f>
        <v>0</v>
      </c>
      <c r="Q400" s="8">
        <f>'Цены 2'!Q119+Сбытовые!Q278</f>
        <v>0</v>
      </c>
      <c r="R400" s="8">
        <f>'Цены 2'!R119+Сбытовые!R278</f>
        <v>0</v>
      </c>
      <c r="S400" s="8">
        <f>'Цены 2'!S119+Сбытовые!S278</f>
        <v>0</v>
      </c>
      <c r="T400" s="8">
        <f>'Цены 2'!T119+Сбытовые!T278</f>
        <v>0</v>
      </c>
      <c r="U400" s="8">
        <f>'Цены 2'!U119+Сбытовые!U278</f>
        <v>0</v>
      </c>
      <c r="V400" s="8">
        <f>'Цены 2'!V119+Сбытовые!V278</f>
        <v>3.15</v>
      </c>
      <c r="W400" s="8">
        <f>'Цены 2'!W119+Сбытовые!W278</f>
        <v>471.17</v>
      </c>
      <c r="X400" s="8">
        <f>'Цены 2'!X119+Сбытовые!X278</f>
        <v>283</v>
      </c>
      <c r="Y400" s="8">
        <f>'Цены 2'!Y119+Сбытовые!Y278</f>
        <v>236.1</v>
      </c>
    </row>
    <row r="401" spans="1:25" x14ac:dyDescent="0.25">
      <c r="A401" s="7">
        <v>9</v>
      </c>
      <c r="B401" s="8">
        <f>'Цены 2'!B120+Сбытовые!B279</f>
        <v>79.13</v>
      </c>
      <c r="C401" s="8">
        <f>'Цены 2'!C120+Сбытовые!C279</f>
        <v>61.29</v>
      </c>
      <c r="D401" s="8">
        <f>'Цены 2'!D120+Сбытовые!D279</f>
        <v>0</v>
      </c>
      <c r="E401" s="8">
        <f>'Цены 2'!E120+Сбытовые!E279</f>
        <v>253</v>
      </c>
      <c r="F401" s="8">
        <f>'Цены 2'!F120+Сбытовые!F279</f>
        <v>0</v>
      </c>
      <c r="G401" s="8">
        <f>'Цены 2'!G120+Сбытовые!G279</f>
        <v>0</v>
      </c>
      <c r="H401" s="8">
        <f>'Цены 2'!H120+Сбытовые!H279</f>
        <v>0</v>
      </c>
      <c r="I401" s="8">
        <f>'Цены 2'!I120+Сбытовые!I279</f>
        <v>0</v>
      </c>
      <c r="J401" s="8">
        <f>'Цены 2'!J120+Сбытовые!J279</f>
        <v>0</v>
      </c>
      <c r="K401" s="8">
        <f>'Цены 2'!K120+Сбытовые!K279</f>
        <v>0.01</v>
      </c>
      <c r="L401" s="8">
        <f>'Цены 2'!L120+Сбытовые!L279</f>
        <v>0</v>
      </c>
      <c r="M401" s="8">
        <f>'Цены 2'!M120+Сбытовые!M279</f>
        <v>20.04</v>
      </c>
      <c r="N401" s="8">
        <f>'Цены 2'!N120+Сбытовые!N279</f>
        <v>0</v>
      </c>
      <c r="O401" s="8">
        <f>'Цены 2'!O120+Сбытовые!O279</f>
        <v>0.27</v>
      </c>
      <c r="P401" s="8">
        <f>'Цены 2'!P120+Сбытовые!P279</f>
        <v>0</v>
      </c>
      <c r="Q401" s="8">
        <f>'Цены 2'!Q120+Сбытовые!Q279</f>
        <v>0</v>
      </c>
      <c r="R401" s="8">
        <f>'Цены 2'!R120+Сбытовые!R279</f>
        <v>0</v>
      </c>
      <c r="S401" s="8">
        <f>'Цены 2'!S120+Сбытовые!S279</f>
        <v>0</v>
      </c>
      <c r="T401" s="8">
        <f>'Цены 2'!T120+Сбытовые!T279</f>
        <v>17.77</v>
      </c>
      <c r="U401" s="8">
        <f>'Цены 2'!U120+Сбытовые!U279</f>
        <v>0.68</v>
      </c>
      <c r="V401" s="8">
        <f>'Цены 2'!V120+Сбытовые!V279</f>
        <v>114.65</v>
      </c>
      <c r="W401" s="8">
        <f>'Цены 2'!W120+Сбытовые!W279</f>
        <v>305.35000000000002</v>
      </c>
      <c r="X401" s="8">
        <f>'Цены 2'!X120+Сбытовые!X279</f>
        <v>517.73</v>
      </c>
      <c r="Y401" s="8">
        <f>'Цены 2'!Y120+Сбытовые!Y279</f>
        <v>283.99</v>
      </c>
    </row>
    <row r="402" spans="1:25" x14ac:dyDescent="0.25">
      <c r="A402" s="7">
        <v>10</v>
      </c>
      <c r="B402" s="8">
        <f>'Цены 2'!B121+Сбытовые!B280</f>
        <v>106.78</v>
      </c>
      <c r="C402" s="8">
        <f>'Цены 2'!C121+Сбытовые!C280</f>
        <v>90.91</v>
      </c>
      <c r="D402" s="8">
        <f>'Цены 2'!D121+Сбытовые!D280</f>
        <v>572.02</v>
      </c>
      <c r="E402" s="8">
        <f>'Цены 2'!E121+Сбытовые!E280</f>
        <v>0</v>
      </c>
      <c r="F402" s="8">
        <f>'Цены 2'!F121+Сбытовые!F280</f>
        <v>3.05</v>
      </c>
      <c r="G402" s="8">
        <f>'Цены 2'!G121+Сбытовые!G280</f>
        <v>0</v>
      </c>
      <c r="H402" s="8">
        <f>'Цены 2'!H121+Сбытовые!H280</f>
        <v>0</v>
      </c>
      <c r="I402" s="8">
        <f>'Цены 2'!I121+Сбытовые!I280</f>
        <v>0</v>
      </c>
      <c r="J402" s="8">
        <f>'Цены 2'!J121+Сбытовые!J280</f>
        <v>0</v>
      </c>
      <c r="K402" s="8">
        <f>'Цены 2'!K121+Сбытовые!K280</f>
        <v>0</v>
      </c>
      <c r="L402" s="8">
        <f>'Цены 2'!L121+Сбытовые!L280</f>
        <v>214.9</v>
      </c>
      <c r="M402" s="8">
        <f>'Цены 2'!M121+Сбытовые!M280</f>
        <v>0</v>
      </c>
      <c r="N402" s="8">
        <f>'Цены 2'!N121+Сбытовые!N280</f>
        <v>31.05</v>
      </c>
      <c r="O402" s="8">
        <f>'Цены 2'!O121+Сбытовые!O280</f>
        <v>0</v>
      </c>
      <c r="P402" s="8">
        <f>'Цены 2'!P121+Сбытовые!P280</f>
        <v>0</v>
      </c>
      <c r="Q402" s="8">
        <f>'Цены 2'!Q121+Сбытовые!Q280</f>
        <v>1.1100000000000001</v>
      </c>
      <c r="R402" s="8">
        <f>'Цены 2'!R121+Сбытовые!R280</f>
        <v>0.88</v>
      </c>
      <c r="S402" s="8">
        <f>'Цены 2'!S121+Сбытовые!S280</f>
        <v>0</v>
      </c>
      <c r="T402" s="8">
        <f>'Цены 2'!T121+Сбытовые!T280</f>
        <v>0.02</v>
      </c>
      <c r="U402" s="8">
        <f>'Цены 2'!U121+Сбытовые!U280</f>
        <v>0.31</v>
      </c>
      <c r="V402" s="8">
        <f>'Цены 2'!V121+Сбытовые!V280</f>
        <v>105.96</v>
      </c>
      <c r="W402" s="8">
        <f>'Цены 2'!W121+Сбытовые!W280</f>
        <v>542.94000000000005</v>
      </c>
      <c r="X402" s="8">
        <f>'Цены 2'!X121+Сбытовые!X280</f>
        <v>291.38</v>
      </c>
      <c r="Y402" s="8">
        <f>'Цены 2'!Y121+Сбытовые!Y280</f>
        <v>142.06</v>
      </c>
    </row>
    <row r="403" spans="1:25" x14ac:dyDescent="0.25">
      <c r="A403" s="7">
        <v>11</v>
      </c>
      <c r="B403" s="8">
        <f>'Цены 2'!B122+Сбытовые!B281</f>
        <v>94.54</v>
      </c>
      <c r="C403" s="8">
        <f>'Цены 2'!C122+Сбытовые!C281</f>
        <v>18.46</v>
      </c>
      <c r="D403" s="8">
        <f>'Цены 2'!D122+Сбытовые!D281</f>
        <v>0</v>
      </c>
      <c r="E403" s="8">
        <f>'Цены 2'!E122+Сбытовые!E281</f>
        <v>0</v>
      </c>
      <c r="F403" s="8">
        <f>'Цены 2'!F122+Сбытовые!F281</f>
        <v>0</v>
      </c>
      <c r="G403" s="8">
        <f>'Цены 2'!G122+Сбытовые!G281</f>
        <v>0</v>
      </c>
      <c r="H403" s="8">
        <f>'Цены 2'!H122+Сбытовые!H281</f>
        <v>0</v>
      </c>
      <c r="I403" s="8">
        <f>'Цены 2'!I122+Сбытовые!I281</f>
        <v>0.85</v>
      </c>
      <c r="J403" s="8">
        <f>'Цены 2'!J122+Сбытовые!J281</f>
        <v>0</v>
      </c>
      <c r="K403" s="8">
        <f>'Цены 2'!K122+Сбытовые!K281</f>
        <v>0</v>
      </c>
      <c r="L403" s="8">
        <f>'Цены 2'!L122+Сбытовые!L281</f>
        <v>0.39</v>
      </c>
      <c r="M403" s="8">
        <f>'Цены 2'!M122+Сбытовые!M281</f>
        <v>0.05</v>
      </c>
      <c r="N403" s="8">
        <f>'Цены 2'!N122+Сбытовые!N281</f>
        <v>0.56000000000000005</v>
      </c>
      <c r="O403" s="8">
        <f>'Цены 2'!O122+Сбытовые!O281</f>
        <v>1.54</v>
      </c>
      <c r="P403" s="8">
        <f>'Цены 2'!P122+Сбытовые!P281</f>
        <v>0.7</v>
      </c>
      <c r="Q403" s="8">
        <f>'Цены 2'!Q122+Сбытовые!Q281</f>
        <v>0</v>
      </c>
      <c r="R403" s="8">
        <f>'Цены 2'!R122+Сбытовые!R281</f>
        <v>0</v>
      </c>
      <c r="S403" s="8">
        <f>'Цены 2'!S122+Сбытовые!S281</f>
        <v>0</v>
      </c>
      <c r="T403" s="8">
        <f>'Цены 2'!T122+Сбытовые!T281</f>
        <v>0.01</v>
      </c>
      <c r="U403" s="8">
        <f>'Цены 2'!U122+Сбытовые!U281</f>
        <v>100.72</v>
      </c>
      <c r="V403" s="8">
        <f>'Цены 2'!V122+Сбытовые!V281</f>
        <v>114.88</v>
      </c>
      <c r="W403" s="8">
        <f>'Цены 2'!W122+Сбытовые!W281</f>
        <v>88.85</v>
      </c>
      <c r="X403" s="8">
        <f>'Цены 2'!X122+Сбытовые!X281</f>
        <v>0</v>
      </c>
      <c r="Y403" s="8">
        <f>'Цены 2'!Y122+Сбытовые!Y281</f>
        <v>107.51</v>
      </c>
    </row>
    <row r="404" spans="1:25" x14ac:dyDescent="0.25">
      <c r="A404" s="7">
        <v>12</v>
      </c>
      <c r="B404" s="8">
        <f>'Цены 2'!B123+Сбытовые!B282</f>
        <v>7.1</v>
      </c>
      <c r="C404" s="8">
        <f>'Цены 2'!C123+Сбытовые!C282</f>
        <v>0</v>
      </c>
      <c r="D404" s="8">
        <f>'Цены 2'!D123+Сбытовые!D282</f>
        <v>0.09</v>
      </c>
      <c r="E404" s="8">
        <f>'Цены 2'!E123+Сбытовые!E282</f>
        <v>0</v>
      </c>
      <c r="F404" s="8">
        <f>'Цены 2'!F123+Сбытовые!F282</f>
        <v>0</v>
      </c>
      <c r="G404" s="8">
        <f>'Цены 2'!G123+Сбытовые!G282</f>
        <v>0</v>
      </c>
      <c r="H404" s="8">
        <f>'Цены 2'!H123+Сбытовые!H282</f>
        <v>0</v>
      </c>
      <c r="I404" s="8">
        <f>'Цены 2'!I123+Сбытовые!I282</f>
        <v>0</v>
      </c>
      <c r="J404" s="8">
        <f>'Цены 2'!J123+Сбытовые!J282</f>
        <v>1.7</v>
      </c>
      <c r="K404" s="8">
        <f>'Цены 2'!K123+Сбытовые!K282</f>
        <v>0</v>
      </c>
      <c r="L404" s="8">
        <f>'Цены 2'!L123+Сбытовые!L282</f>
        <v>0.05</v>
      </c>
      <c r="M404" s="8">
        <f>'Цены 2'!M123+Сбытовые!M282</f>
        <v>40.18</v>
      </c>
      <c r="N404" s="8">
        <f>'Цены 2'!N123+Сбытовые!N282</f>
        <v>27.64</v>
      </c>
      <c r="O404" s="8">
        <f>'Цены 2'!O123+Сбытовые!O282</f>
        <v>92.06</v>
      </c>
      <c r="P404" s="8">
        <f>'Цены 2'!P123+Сбытовые!P282</f>
        <v>41.51</v>
      </c>
      <c r="Q404" s="8">
        <f>'Цены 2'!Q123+Сбытовые!Q282</f>
        <v>59.36</v>
      </c>
      <c r="R404" s="8">
        <f>'Цены 2'!R123+Сбытовые!R282</f>
        <v>0</v>
      </c>
      <c r="S404" s="8">
        <f>'Цены 2'!S123+Сбытовые!S282</f>
        <v>0</v>
      </c>
      <c r="T404" s="8">
        <f>'Цены 2'!T123+Сбытовые!T282</f>
        <v>23.26</v>
      </c>
      <c r="U404" s="8">
        <f>'Цены 2'!U123+Сбытовые!U282</f>
        <v>197.81</v>
      </c>
      <c r="V404" s="8">
        <f>'Цены 2'!V123+Сбытовые!V282</f>
        <v>209</v>
      </c>
      <c r="W404" s="8">
        <f>'Цены 2'!W123+Сбытовые!W282</f>
        <v>789.59</v>
      </c>
      <c r="X404" s="8">
        <f>'Цены 2'!X123+Сбытовые!X282</f>
        <v>109.96</v>
      </c>
      <c r="Y404" s="8">
        <f>'Цены 2'!Y123+Сбытовые!Y282</f>
        <v>370.14</v>
      </c>
    </row>
    <row r="405" spans="1:25" x14ac:dyDescent="0.25">
      <c r="A405" s="7">
        <v>13</v>
      </c>
      <c r="B405" s="8">
        <f>'Цены 2'!B124+Сбытовые!B283</f>
        <v>45.27</v>
      </c>
      <c r="C405" s="8">
        <f>'Цены 2'!C124+Сбытовые!C283</f>
        <v>3.67</v>
      </c>
      <c r="D405" s="8">
        <f>'Цены 2'!D124+Сбытовые!D283</f>
        <v>260.55</v>
      </c>
      <c r="E405" s="8">
        <f>'Цены 2'!E124+Сбытовые!E283</f>
        <v>0</v>
      </c>
      <c r="F405" s="8">
        <f>'Цены 2'!F124+Сбытовые!F283</f>
        <v>0</v>
      </c>
      <c r="G405" s="8">
        <f>'Цены 2'!G124+Сбытовые!G283</f>
        <v>0</v>
      </c>
      <c r="H405" s="8">
        <f>'Цены 2'!H124+Сбытовые!H283</f>
        <v>0</v>
      </c>
      <c r="I405" s="8">
        <f>'Цены 2'!I124+Сбытовые!I283</f>
        <v>0</v>
      </c>
      <c r="J405" s="8">
        <f>'Цены 2'!J124+Сбытовые!J283</f>
        <v>0</v>
      </c>
      <c r="K405" s="8">
        <f>'Цены 2'!K124+Сбытовые!K283</f>
        <v>0.7</v>
      </c>
      <c r="L405" s="8">
        <f>'Цены 2'!L124+Сбытовые!L283</f>
        <v>36.46</v>
      </c>
      <c r="M405" s="8">
        <f>'Цены 2'!M124+Сбытовые!M283</f>
        <v>0.43</v>
      </c>
      <c r="N405" s="8">
        <f>'Цены 2'!N124+Сбытовые!N283</f>
        <v>0.3</v>
      </c>
      <c r="O405" s="8">
        <f>'Цены 2'!O124+Сбытовые!O283</f>
        <v>15.55</v>
      </c>
      <c r="P405" s="8">
        <f>'Цены 2'!P124+Сбытовые!P283</f>
        <v>0</v>
      </c>
      <c r="Q405" s="8">
        <f>'Цены 2'!Q124+Сбытовые!Q283</f>
        <v>0</v>
      </c>
      <c r="R405" s="8">
        <f>'Цены 2'!R124+Сбытовые!R283</f>
        <v>0</v>
      </c>
      <c r="S405" s="8">
        <f>'Цены 2'!S124+Сбытовые!S283</f>
        <v>0</v>
      </c>
      <c r="T405" s="8">
        <f>'Цены 2'!T124+Сбытовые!T283</f>
        <v>0</v>
      </c>
      <c r="U405" s="8">
        <f>'Цены 2'!U124+Сбытовые!U283</f>
        <v>43.6</v>
      </c>
      <c r="V405" s="8">
        <f>'Цены 2'!V124+Сбытовые!V283</f>
        <v>0</v>
      </c>
      <c r="W405" s="8">
        <f>'Цены 2'!W124+Сбытовые!W283</f>
        <v>0</v>
      </c>
      <c r="X405" s="8">
        <f>'Цены 2'!X124+Сбытовые!X283</f>
        <v>238.48</v>
      </c>
      <c r="Y405" s="8">
        <f>'Цены 2'!Y124+Сбытовые!Y283</f>
        <v>245.09</v>
      </c>
    </row>
    <row r="406" spans="1:25" x14ac:dyDescent="0.25">
      <c r="A406" s="7">
        <v>14</v>
      </c>
      <c r="B406" s="8">
        <f>'Цены 2'!B125+Сбытовые!B284</f>
        <v>57.79</v>
      </c>
      <c r="C406" s="8">
        <f>'Цены 2'!C125+Сбытовые!C284</f>
        <v>620.57000000000005</v>
      </c>
      <c r="D406" s="8">
        <f>'Цены 2'!D125+Сбытовые!D284</f>
        <v>189.99</v>
      </c>
      <c r="E406" s="8">
        <f>'Цены 2'!E125+Сбытовые!E284</f>
        <v>0</v>
      </c>
      <c r="F406" s="8">
        <f>'Цены 2'!F125+Сбытовые!F284</f>
        <v>0</v>
      </c>
      <c r="G406" s="8">
        <f>'Цены 2'!G125+Сбытовые!G284</f>
        <v>0</v>
      </c>
      <c r="H406" s="8">
        <f>'Цены 2'!H125+Сбытовые!H284</f>
        <v>0</v>
      </c>
      <c r="I406" s="8">
        <f>'Цены 2'!I125+Сбытовые!I284</f>
        <v>0.09</v>
      </c>
      <c r="J406" s="8">
        <f>'Цены 2'!J125+Сбытовые!J284</f>
        <v>0</v>
      </c>
      <c r="K406" s="8">
        <f>'Цены 2'!K125+Сбытовые!K284</f>
        <v>52.64</v>
      </c>
      <c r="L406" s="8">
        <f>'Цены 2'!L125+Сбытовые!L284</f>
        <v>63.86</v>
      </c>
      <c r="M406" s="8">
        <f>'Цены 2'!M125+Сбытовые!M284</f>
        <v>167.04</v>
      </c>
      <c r="N406" s="8">
        <f>'Цены 2'!N125+Сбытовые!N284</f>
        <v>115.02</v>
      </c>
      <c r="O406" s="8">
        <f>'Цены 2'!O125+Сбытовые!O284</f>
        <v>167.8</v>
      </c>
      <c r="P406" s="8">
        <f>'Цены 2'!P125+Сбытовые!P284</f>
        <v>226.46</v>
      </c>
      <c r="Q406" s="8">
        <f>'Цены 2'!Q125+Сбытовые!Q284</f>
        <v>335.86</v>
      </c>
      <c r="R406" s="8">
        <f>'Цены 2'!R125+Сбытовые!R284</f>
        <v>184.58</v>
      </c>
      <c r="S406" s="8">
        <f>'Цены 2'!S125+Сбытовые!S284</f>
        <v>30.48</v>
      </c>
      <c r="T406" s="8">
        <f>'Цены 2'!T125+Сбытовые!T284</f>
        <v>238.53</v>
      </c>
      <c r="U406" s="8">
        <f>'Цены 2'!U125+Сбытовые!U284</f>
        <v>445.51</v>
      </c>
      <c r="V406" s="8">
        <f>'Цены 2'!V125+Сбытовые!V284</f>
        <v>587.94000000000005</v>
      </c>
      <c r="W406" s="8">
        <f>'Цены 2'!W125+Сбытовые!W284</f>
        <v>79.77</v>
      </c>
      <c r="X406" s="8">
        <f>'Цены 2'!X125+Сбытовые!X284</f>
        <v>0</v>
      </c>
      <c r="Y406" s="8">
        <f>'Цены 2'!Y125+Сбытовые!Y284</f>
        <v>4.32</v>
      </c>
    </row>
    <row r="407" spans="1:25" x14ac:dyDescent="0.25">
      <c r="A407" s="7">
        <v>15</v>
      </c>
      <c r="B407" s="8">
        <f>'Цены 2'!B126+Сбытовые!B285</f>
        <v>263.08999999999997</v>
      </c>
      <c r="C407" s="8">
        <f>'Цены 2'!C126+Сбытовые!C285</f>
        <v>49.17</v>
      </c>
      <c r="D407" s="8">
        <f>'Цены 2'!D126+Сбытовые!D285</f>
        <v>3.53</v>
      </c>
      <c r="E407" s="8">
        <f>'Цены 2'!E126+Сбытовые!E285</f>
        <v>0.03</v>
      </c>
      <c r="F407" s="8">
        <f>'Цены 2'!F126+Сбытовые!F285</f>
        <v>0</v>
      </c>
      <c r="G407" s="8">
        <f>'Цены 2'!G126+Сбытовые!G285</f>
        <v>0</v>
      </c>
      <c r="H407" s="8">
        <f>'Цены 2'!H126+Сбытовые!H285</f>
        <v>0</v>
      </c>
      <c r="I407" s="8">
        <f>'Цены 2'!I126+Сбытовые!I285</f>
        <v>94.69</v>
      </c>
      <c r="J407" s="8">
        <f>'Цены 2'!J126+Сбытовые!J285</f>
        <v>0.11</v>
      </c>
      <c r="K407" s="8">
        <f>'Цены 2'!K126+Сбытовые!K285</f>
        <v>0.23</v>
      </c>
      <c r="L407" s="8">
        <f>'Цены 2'!L126+Сбытовые!L285</f>
        <v>1.67</v>
      </c>
      <c r="M407" s="8">
        <f>'Цены 2'!M126+Сбытовые!M285</f>
        <v>5.25</v>
      </c>
      <c r="N407" s="8">
        <f>'Цены 2'!N126+Сбытовые!N285</f>
        <v>34.56</v>
      </c>
      <c r="O407" s="8">
        <f>'Цены 2'!O126+Сбытовые!O285</f>
        <v>43.91</v>
      </c>
      <c r="P407" s="8">
        <f>'Цены 2'!P126+Сбытовые!P285</f>
        <v>35.840000000000003</v>
      </c>
      <c r="Q407" s="8">
        <f>'Цены 2'!Q126+Сбытовые!Q285</f>
        <v>35.979999999999997</v>
      </c>
      <c r="R407" s="8">
        <f>'Цены 2'!R126+Сбытовые!R285</f>
        <v>1.58</v>
      </c>
      <c r="S407" s="8">
        <f>'Цены 2'!S126+Сбытовые!S285</f>
        <v>0.32</v>
      </c>
      <c r="T407" s="8">
        <f>'Цены 2'!T126+Сбытовые!T285</f>
        <v>28.04</v>
      </c>
      <c r="U407" s="8">
        <f>'Цены 2'!U126+Сбытовые!U285</f>
        <v>103.84</v>
      </c>
      <c r="V407" s="8">
        <f>'Цены 2'!V126+Сбытовые!V285</f>
        <v>290.17</v>
      </c>
      <c r="W407" s="8">
        <f>'Цены 2'!W126+Сбытовые!W285</f>
        <v>156.07</v>
      </c>
      <c r="X407" s="8">
        <f>'Цены 2'!X126+Сбытовые!X285</f>
        <v>899.26</v>
      </c>
      <c r="Y407" s="8">
        <f>'Цены 2'!Y126+Сбытовые!Y285</f>
        <v>320.64</v>
      </c>
    </row>
    <row r="408" spans="1:25" x14ac:dyDescent="0.25">
      <c r="A408" s="7">
        <v>16</v>
      </c>
      <c r="B408" s="8">
        <f>'Цены 2'!B127+Сбытовые!B286</f>
        <v>121.77</v>
      </c>
      <c r="C408" s="8">
        <f>'Цены 2'!C127+Сбытовые!C286</f>
        <v>101.99</v>
      </c>
      <c r="D408" s="8">
        <f>'Цены 2'!D127+Сбытовые!D286</f>
        <v>37.57</v>
      </c>
      <c r="E408" s="8">
        <f>'Цены 2'!E127+Сбытовые!E286</f>
        <v>0</v>
      </c>
      <c r="F408" s="8">
        <f>'Цены 2'!F127+Сбытовые!F286</f>
        <v>0</v>
      </c>
      <c r="G408" s="8">
        <f>'Цены 2'!G127+Сбытовые!G286</f>
        <v>0</v>
      </c>
      <c r="H408" s="8">
        <f>'Цены 2'!H127+Сбытовые!H286</f>
        <v>0</v>
      </c>
      <c r="I408" s="8">
        <f>'Цены 2'!I127+Сбытовые!I286</f>
        <v>0</v>
      </c>
      <c r="J408" s="8">
        <f>'Цены 2'!J127+Сбытовые!J286</f>
        <v>0</v>
      </c>
      <c r="K408" s="8">
        <f>'Цены 2'!K127+Сбытовые!K286</f>
        <v>1.42</v>
      </c>
      <c r="L408" s="8">
        <f>'Цены 2'!L127+Сбытовые!L286</f>
        <v>1.34</v>
      </c>
      <c r="M408" s="8">
        <f>'Цены 2'!M127+Сбытовые!M286</f>
        <v>1.1499999999999999</v>
      </c>
      <c r="N408" s="8">
        <f>'Цены 2'!N127+Сбытовые!N286</f>
        <v>2.56</v>
      </c>
      <c r="O408" s="8">
        <f>'Цены 2'!O127+Сбытовые!O286</f>
        <v>0.02</v>
      </c>
      <c r="P408" s="8">
        <f>'Цены 2'!P127+Сбытовые!P286</f>
        <v>0.19</v>
      </c>
      <c r="Q408" s="8">
        <f>'Цены 2'!Q127+Сбытовые!Q286</f>
        <v>0.03</v>
      </c>
      <c r="R408" s="8">
        <f>'Цены 2'!R127+Сбытовые!R286</f>
        <v>0</v>
      </c>
      <c r="S408" s="8">
        <f>'Цены 2'!S127+Сбытовые!S286</f>
        <v>0</v>
      </c>
      <c r="T408" s="8">
        <f>'Цены 2'!T127+Сбытовые!T286</f>
        <v>24.27</v>
      </c>
      <c r="U408" s="8">
        <f>'Цены 2'!U127+Сбытовые!U286</f>
        <v>99.49</v>
      </c>
      <c r="V408" s="8">
        <f>'Цены 2'!V127+Сбытовые!V286</f>
        <v>235.64</v>
      </c>
      <c r="W408" s="8">
        <f>'Цены 2'!W127+Сбытовые!W286</f>
        <v>473.04</v>
      </c>
      <c r="X408" s="8">
        <f>'Цены 2'!X127+Сбытовые!X286</f>
        <v>176.34</v>
      </c>
      <c r="Y408" s="8">
        <f>'Цены 2'!Y127+Сбытовые!Y286</f>
        <v>124.19</v>
      </c>
    </row>
    <row r="409" spans="1:25" x14ac:dyDescent="0.25">
      <c r="A409" s="7">
        <v>17</v>
      </c>
      <c r="B409" s="8">
        <f>'Цены 2'!B128+Сбытовые!B287</f>
        <v>1040.08</v>
      </c>
      <c r="C409" s="8">
        <f>'Цены 2'!C128+Сбытовые!C287</f>
        <v>164.03</v>
      </c>
      <c r="D409" s="8">
        <f>'Цены 2'!D128+Сбытовые!D287</f>
        <v>0</v>
      </c>
      <c r="E409" s="8">
        <f>'Цены 2'!E128+Сбытовые!E287</f>
        <v>0</v>
      </c>
      <c r="F409" s="8">
        <f>'Цены 2'!F128+Сбытовые!F287</f>
        <v>22.35</v>
      </c>
      <c r="G409" s="8">
        <f>'Цены 2'!G128+Сбытовые!G287</f>
        <v>0</v>
      </c>
      <c r="H409" s="8">
        <f>'Цены 2'!H128+Сбытовые!H287</f>
        <v>0</v>
      </c>
      <c r="I409" s="8">
        <f>'Цены 2'!I128+Сбытовые!I287</f>
        <v>2.11</v>
      </c>
      <c r="J409" s="8">
        <f>'Цены 2'!J128+Сбытовые!J287</f>
        <v>0.37</v>
      </c>
      <c r="K409" s="8">
        <f>'Цены 2'!K128+Сбытовые!K287</f>
        <v>35</v>
      </c>
      <c r="L409" s="8">
        <f>'Цены 2'!L128+Сбытовые!L287</f>
        <v>82.58</v>
      </c>
      <c r="M409" s="8">
        <f>'Цены 2'!M128+Сбытовые!M287</f>
        <v>74.95</v>
      </c>
      <c r="N409" s="8">
        <f>'Цены 2'!N128+Сбытовые!N287</f>
        <v>47.88</v>
      </c>
      <c r="O409" s="8">
        <f>'Цены 2'!O128+Сбытовые!O287</f>
        <v>50.4</v>
      </c>
      <c r="P409" s="8">
        <f>'Цены 2'!P128+Сбытовые!P287</f>
        <v>0.84</v>
      </c>
      <c r="Q409" s="8">
        <f>'Цены 2'!Q128+Сбытовые!Q287</f>
        <v>0.67</v>
      </c>
      <c r="R409" s="8">
        <f>'Цены 2'!R128+Сбытовые!R287</f>
        <v>6.55</v>
      </c>
      <c r="S409" s="8">
        <f>'Цены 2'!S128+Сбытовые!S287</f>
        <v>7.65</v>
      </c>
      <c r="T409" s="8">
        <f>'Цены 2'!T128+Сбытовые!T287</f>
        <v>28.03</v>
      </c>
      <c r="U409" s="8">
        <f>'Цены 2'!U128+Сбытовые!U287</f>
        <v>133.28</v>
      </c>
      <c r="V409" s="8">
        <f>'Цены 2'!V128+Сбытовые!V287</f>
        <v>86.51</v>
      </c>
      <c r="W409" s="8">
        <f>'Цены 2'!W128+Сбытовые!W287</f>
        <v>207.28</v>
      </c>
      <c r="X409" s="8">
        <f>'Цены 2'!X128+Сбытовые!X287</f>
        <v>164.76</v>
      </c>
      <c r="Y409" s="8">
        <f>'Цены 2'!Y128+Сбытовые!Y287</f>
        <v>140</v>
      </c>
    </row>
    <row r="410" spans="1:25" x14ac:dyDescent="0.25">
      <c r="A410" s="7">
        <v>18</v>
      </c>
      <c r="B410" s="8">
        <f>'Цены 2'!B129+Сбытовые!B288</f>
        <v>25.5</v>
      </c>
      <c r="C410" s="8">
        <f>'Цены 2'!C129+Сбытовые!C288</f>
        <v>34.93</v>
      </c>
      <c r="D410" s="8">
        <f>'Цены 2'!D129+Сбытовые!D288</f>
        <v>0</v>
      </c>
      <c r="E410" s="8">
        <f>'Цены 2'!E129+Сбытовые!E288</f>
        <v>0</v>
      </c>
      <c r="F410" s="8">
        <f>'Цены 2'!F129+Сбытовые!F288</f>
        <v>0.01</v>
      </c>
      <c r="G410" s="8">
        <f>'Цены 2'!G129+Сбытовые!G288</f>
        <v>0</v>
      </c>
      <c r="H410" s="8">
        <f>'Цены 2'!H129+Сбытовые!H288</f>
        <v>0</v>
      </c>
      <c r="I410" s="8">
        <f>'Цены 2'!I129+Сбытовые!I288</f>
        <v>1.02</v>
      </c>
      <c r="J410" s="8">
        <f>'Цены 2'!J129+Сбытовые!J288</f>
        <v>3.07</v>
      </c>
      <c r="K410" s="8">
        <f>'Цены 2'!K129+Сбытовые!K288</f>
        <v>82.93</v>
      </c>
      <c r="L410" s="8">
        <f>'Цены 2'!L129+Сбытовые!L288</f>
        <v>108.51</v>
      </c>
      <c r="M410" s="8">
        <f>'Цены 2'!M129+Сбытовые!M288</f>
        <v>97.89</v>
      </c>
      <c r="N410" s="8">
        <f>'Цены 2'!N129+Сбытовые!N288</f>
        <v>0.38</v>
      </c>
      <c r="O410" s="8">
        <f>'Цены 2'!O129+Сбытовые!O288</f>
        <v>0.26</v>
      </c>
      <c r="P410" s="8">
        <f>'Цены 2'!P129+Сбытовые!P288</f>
        <v>0.24</v>
      </c>
      <c r="Q410" s="8">
        <f>'Цены 2'!Q129+Сбытовые!Q288</f>
        <v>0.17</v>
      </c>
      <c r="R410" s="8">
        <f>'Цены 2'!R129+Сбытовые!R288</f>
        <v>0</v>
      </c>
      <c r="S410" s="8">
        <f>'Цены 2'!S129+Сбытовые!S288</f>
        <v>0</v>
      </c>
      <c r="T410" s="8">
        <f>'Цены 2'!T129+Сбытовые!T288</f>
        <v>0</v>
      </c>
      <c r="U410" s="8">
        <f>'Цены 2'!U129+Сбытовые!U288</f>
        <v>0</v>
      </c>
      <c r="V410" s="8">
        <f>'Цены 2'!V129+Сбытовые!V288</f>
        <v>1.1499999999999999</v>
      </c>
      <c r="W410" s="8">
        <f>'Цены 2'!W129+Сбытовые!W288</f>
        <v>213.44</v>
      </c>
      <c r="X410" s="8">
        <f>'Цены 2'!X129+Сбытовые!X288</f>
        <v>67.61</v>
      </c>
      <c r="Y410" s="8">
        <f>'Цены 2'!Y129+Сбытовые!Y288</f>
        <v>0.78</v>
      </c>
    </row>
    <row r="411" spans="1:25" x14ac:dyDescent="0.25">
      <c r="A411" s="7">
        <v>19</v>
      </c>
      <c r="B411" s="8">
        <f>'Цены 2'!B130+Сбытовые!B289</f>
        <v>0</v>
      </c>
      <c r="C411" s="8">
        <f>'Цены 2'!C130+Сбытовые!C289</f>
        <v>0</v>
      </c>
      <c r="D411" s="8">
        <f>'Цены 2'!D130+Сбытовые!D289</f>
        <v>0</v>
      </c>
      <c r="E411" s="8">
        <f>'Цены 2'!E130+Сбытовые!E289</f>
        <v>0</v>
      </c>
      <c r="F411" s="8">
        <f>'Цены 2'!F130+Сбытовые!F289</f>
        <v>0</v>
      </c>
      <c r="G411" s="8">
        <f>'Цены 2'!G130+Сбытовые!G289</f>
        <v>0</v>
      </c>
      <c r="H411" s="8">
        <f>'Цены 2'!H130+Сбытовые!H289</f>
        <v>1.61</v>
      </c>
      <c r="I411" s="8">
        <f>'Цены 2'!I130+Сбытовые!I289</f>
        <v>0</v>
      </c>
      <c r="J411" s="8">
        <f>'Цены 2'!J130+Сбытовые!J289</f>
        <v>0</v>
      </c>
      <c r="K411" s="8">
        <f>'Цены 2'!K130+Сбытовые!K289</f>
        <v>1.03</v>
      </c>
      <c r="L411" s="8">
        <f>'Цены 2'!L130+Сбытовые!L289</f>
        <v>17.489999999999998</v>
      </c>
      <c r="M411" s="8">
        <f>'Цены 2'!M130+Сбытовые!M289</f>
        <v>10.41</v>
      </c>
      <c r="N411" s="8">
        <f>'Цены 2'!N130+Сбытовые!N289</f>
        <v>4.79</v>
      </c>
      <c r="O411" s="8">
        <f>'Цены 2'!O130+Сбытовые!O289</f>
        <v>1.48</v>
      </c>
      <c r="P411" s="8">
        <f>'Цены 2'!P130+Сбытовые!P289</f>
        <v>2.83</v>
      </c>
      <c r="Q411" s="8">
        <f>'Цены 2'!Q130+Сбытовые!Q289</f>
        <v>0</v>
      </c>
      <c r="R411" s="8">
        <f>'Цены 2'!R130+Сбытовые!R289</f>
        <v>0.05</v>
      </c>
      <c r="S411" s="8">
        <f>'Цены 2'!S130+Сбытовые!S289</f>
        <v>0</v>
      </c>
      <c r="T411" s="8">
        <f>'Цены 2'!T130+Сбытовые!T289</f>
        <v>0</v>
      </c>
      <c r="U411" s="8">
        <f>'Цены 2'!U130+Сбытовые!U289</f>
        <v>0.32</v>
      </c>
      <c r="V411" s="8">
        <f>'Цены 2'!V130+Сбытовые!V289</f>
        <v>6.62</v>
      </c>
      <c r="W411" s="8">
        <f>'Цены 2'!W130+Сбытовые!W289</f>
        <v>293.77999999999997</v>
      </c>
      <c r="X411" s="8">
        <f>'Цены 2'!X130+Сбытовые!X289</f>
        <v>556.67999999999995</v>
      </c>
      <c r="Y411" s="8">
        <f>'Цены 2'!Y130+Сбытовые!Y289</f>
        <v>141.54</v>
      </c>
    </row>
    <row r="412" spans="1:25" x14ac:dyDescent="0.25">
      <c r="A412" s="7">
        <v>20</v>
      </c>
      <c r="B412" s="8">
        <f>'Цены 2'!B131+Сбытовые!B290</f>
        <v>12.08</v>
      </c>
      <c r="C412" s="8">
        <f>'Цены 2'!C131+Сбытовые!C290</f>
        <v>0.17</v>
      </c>
      <c r="D412" s="8">
        <f>'Цены 2'!D131+Сбытовые!D290</f>
        <v>0</v>
      </c>
      <c r="E412" s="8">
        <f>'Цены 2'!E131+Сбытовые!E290</f>
        <v>904.84</v>
      </c>
      <c r="F412" s="8">
        <f>'Цены 2'!F131+Сбытовые!F290</f>
        <v>0.01</v>
      </c>
      <c r="G412" s="8">
        <f>'Цены 2'!G131+Сбытовые!G290</f>
        <v>0</v>
      </c>
      <c r="H412" s="8">
        <f>'Цены 2'!H131+Сбытовые!H290</f>
        <v>0.01</v>
      </c>
      <c r="I412" s="8">
        <f>'Цены 2'!I131+Сбытовые!I290</f>
        <v>0</v>
      </c>
      <c r="J412" s="8">
        <f>'Цены 2'!J131+Сбытовые!J290</f>
        <v>0</v>
      </c>
      <c r="K412" s="8">
        <f>'Цены 2'!K131+Сбытовые!K290</f>
        <v>182.65</v>
      </c>
      <c r="L412" s="8">
        <f>'Цены 2'!L131+Сбытовые!L290</f>
        <v>208.03</v>
      </c>
      <c r="M412" s="8">
        <f>'Цены 2'!M131+Сбытовые!M290</f>
        <v>112.26</v>
      </c>
      <c r="N412" s="8">
        <f>'Цены 2'!N131+Сбытовые!N290</f>
        <v>120.17</v>
      </c>
      <c r="O412" s="8">
        <f>'Цены 2'!O131+Сбытовые!O290</f>
        <v>143.71</v>
      </c>
      <c r="P412" s="8">
        <f>'Цены 2'!P131+Сбытовые!P290</f>
        <v>154.09</v>
      </c>
      <c r="Q412" s="8">
        <f>'Цены 2'!Q131+Сбытовые!Q290</f>
        <v>153.97999999999999</v>
      </c>
      <c r="R412" s="8">
        <f>'Цены 2'!R131+Сбытовые!R290</f>
        <v>144.61000000000001</v>
      </c>
      <c r="S412" s="8">
        <f>'Цены 2'!S131+Сбытовые!S290</f>
        <v>318.85000000000002</v>
      </c>
      <c r="T412" s="8">
        <f>'Цены 2'!T131+Сбытовые!T290</f>
        <v>43.5</v>
      </c>
      <c r="U412" s="8">
        <f>'Цены 2'!U131+Сбытовые!U290</f>
        <v>70.349999999999994</v>
      </c>
      <c r="V412" s="8">
        <f>'Цены 2'!V131+Сбытовые!V290</f>
        <v>572.03</v>
      </c>
      <c r="W412" s="8">
        <f>'Цены 2'!W131+Сбытовые!W290</f>
        <v>567.67999999999995</v>
      </c>
      <c r="X412" s="8">
        <f>'Цены 2'!X131+Сбытовые!X290</f>
        <v>791.6</v>
      </c>
      <c r="Y412" s="8">
        <f>'Цены 2'!Y131+Сбытовые!Y290</f>
        <v>406.28</v>
      </c>
    </row>
    <row r="413" spans="1:25" x14ac:dyDescent="0.25">
      <c r="A413" s="7">
        <v>21</v>
      </c>
      <c r="B413" s="8">
        <f>'Цены 2'!B132+Сбытовые!B291</f>
        <v>20.69</v>
      </c>
      <c r="C413" s="8">
        <f>'Цены 2'!C132+Сбытовые!C291</f>
        <v>0.16</v>
      </c>
      <c r="D413" s="8">
        <f>'Цены 2'!D132+Сбытовые!D291</f>
        <v>924.48</v>
      </c>
      <c r="E413" s="8">
        <f>'Цены 2'!E132+Сбытовые!E291</f>
        <v>917.41</v>
      </c>
      <c r="F413" s="8">
        <f>'Цены 2'!F132+Сбытовые!F291</f>
        <v>3.21</v>
      </c>
      <c r="G413" s="8">
        <f>'Цены 2'!G132+Сбытовые!G291</f>
        <v>0</v>
      </c>
      <c r="H413" s="8">
        <f>'Цены 2'!H132+Сбытовые!H291</f>
        <v>0</v>
      </c>
      <c r="I413" s="8">
        <f>'Цены 2'!I132+Сбытовые!I291</f>
        <v>0</v>
      </c>
      <c r="J413" s="8">
        <f>'Цены 2'!J132+Сбытовые!J291</f>
        <v>0.04</v>
      </c>
      <c r="K413" s="8">
        <f>'Цены 2'!K132+Сбытовые!K291</f>
        <v>41.51</v>
      </c>
      <c r="L413" s="8">
        <f>'Цены 2'!L132+Сбытовые!L291</f>
        <v>86.28</v>
      </c>
      <c r="M413" s="8">
        <f>'Цены 2'!M132+Сбытовые!M291</f>
        <v>96.96</v>
      </c>
      <c r="N413" s="8">
        <f>'Цены 2'!N132+Сбытовые!N291</f>
        <v>73.23</v>
      </c>
      <c r="O413" s="8">
        <f>'Цены 2'!O132+Сбытовые!O291</f>
        <v>93</v>
      </c>
      <c r="P413" s="8">
        <f>'Цены 2'!P132+Сбытовые!P291</f>
        <v>102.07</v>
      </c>
      <c r="Q413" s="8">
        <f>'Цены 2'!Q132+Сбытовые!Q291</f>
        <v>67</v>
      </c>
      <c r="R413" s="8">
        <f>'Цены 2'!R132+Сбытовые!R291</f>
        <v>52.35</v>
      </c>
      <c r="S413" s="8">
        <f>'Цены 2'!S132+Сбытовые!S291</f>
        <v>121.58</v>
      </c>
      <c r="T413" s="8">
        <f>'Цены 2'!T132+Сбытовые!T291</f>
        <v>264.87</v>
      </c>
      <c r="U413" s="8">
        <f>'Цены 2'!U132+Сбытовые!U291</f>
        <v>94.22</v>
      </c>
      <c r="V413" s="8">
        <f>'Цены 2'!V132+Сбытовые!V291</f>
        <v>46.18</v>
      </c>
      <c r="W413" s="8">
        <f>'Цены 2'!W132+Сбытовые!W291</f>
        <v>647.05999999999995</v>
      </c>
      <c r="X413" s="8">
        <f>'Цены 2'!X132+Сбытовые!X291</f>
        <v>395.47</v>
      </c>
      <c r="Y413" s="8">
        <f>'Цены 2'!Y132+Сбытовые!Y291</f>
        <v>546.92999999999995</v>
      </c>
    </row>
    <row r="414" spans="1:25" x14ac:dyDescent="0.25">
      <c r="A414" s="7">
        <v>22</v>
      </c>
      <c r="B414" s="8">
        <f>'Цены 2'!B133+Сбытовые!B292</f>
        <v>260.05</v>
      </c>
      <c r="C414" s="8">
        <f>'Цены 2'!C133+Сбытовые!C292</f>
        <v>974.44</v>
      </c>
      <c r="D414" s="8">
        <f>'Цены 2'!D133+Сбытовые!D292</f>
        <v>60.7</v>
      </c>
      <c r="E414" s="8">
        <f>'Цены 2'!E133+Сбытовые!E292</f>
        <v>0.83</v>
      </c>
      <c r="F414" s="8">
        <f>'Цены 2'!F133+Сбытовые!F292</f>
        <v>1.5</v>
      </c>
      <c r="G414" s="8">
        <f>'Цены 2'!G133+Сбытовые!G292</f>
        <v>1.03</v>
      </c>
      <c r="H414" s="8">
        <f>'Цены 2'!H133+Сбытовые!H292</f>
        <v>0</v>
      </c>
      <c r="I414" s="8">
        <f>'Цены 2'!I133+Сбытовые!I292</f>
        <v>0.19</v>
      </c>
      <c r="J414" s="8">
        <f>'Цены 2'!J133+Сбытовые!J292</f>
        <v>1.88</v>
      </c>
      <c r="K414" s="8">
        <f>'Цены 2'!K133+Сбытовые!K292</f>
        <v>1.84</v>
      </c>
      <c r="L414" s="8">
        <f>'Цены 2'!L133+Сбытовые!L292</f>
        <v>2.66</v>
      </c>
      <c r="M414" s="8">
        <f>'Цены 2'!M133+Сбытовые!M292</f>
        <v>6.73</v>
      </c>
      <c r="N414" s="8">
        <f>'Цены 2'!N133+Сбытовые!N292</f>
        <v>3.72</v>
      </c>
      <c r="O414" s="8">
        <f>'Цены 2'!O133+Сбытовые!O292</f>
        <v>2.37</v>
      </c>
      <c r="P414" s="8">
        <f>'Цены 2'!P133+Сбытовые!P292</f>
        <v>2.29</v>
      </c>
      <c r="Q414" s="8">
        <f>'Цены 2'!Q133+Сбытовые!Q292</f>
        <v>3.81</v>
      </c>
      <c r="R414" s="8">
        <f>'Цены 2'!R133+Сбытовые!R292</f>
        <v>3.41</v>
      </c>
      <c r="S414" s="8">
        <f>'Цены 2'!S133+Сбытовые!S292</f>
        <v>1.59</v>
      </c>
      <c r="T414" s="8">
        <f>'Цены 2'!T133+Сбытовые!T292</f>
        <v>4.29</v>
      </c>
      <c r="U414" s="8">
        <f>'Цены 2'!U133+Сбытовые!U292</f>
        <v>87.37</v>
      </c>
      <c r="V414" s="8">
        <f>'Цены 2'!V133+Сбытовые!V292</f>
        <v>23.03</v>
      </c>
      <c r="W414" s="8">
        <f>'Цены 2'!W133+Сбытовые!W292</f>
        <v>10.66</v>
      </c>
      <c r="X414" s="8">
        <f>'Цены 2'!X133+Сбытовые!X292</f>
        <v>145.44</v>
      </c>
      <c r="Y414" s="8">
        <f>'Цены 2'!Y133+Сбытовые!Y292</f>
        <v>99.93</v>
      </c>
    </row>
    <row r="415" spans="1:25" x14ac:dyDescent="0.25">
      <c r="A415" s="7">
        <v>23</v>
      </c>
      <c r="B415" s="8">
        <f>'Цены 2'!B134+Сбытовые!B293</f>
        <v>12</v>
      </c>
      <c r="C415" s="8">
        <f>'Цены 2'!C134+Сбытовые!C293</f>
        <v>0</v>
      </c>
      <c r="D415" s="8">
        <f>'Цены 2'!D134+Сбытовые!D293</f>
        <v>0</v>
      </c>
      <c r="E415" s="8">
        <f>'Цены 2'!E134+Сбытовые!E293</f>
        <v>0</v>
      </c>
      <c r="F415" s="8">
        <f>'Цены 2'!F134+Сбытовые!F293</f>
        <v>0</v>
      </c>
      <c r="G415" s="8">
        <f>'Цены 2'!G134+Сбытовые!G293</f>
        <v>0</v>
      </c>
      <c r="H415" s="8">
        <f>'Цены 2'!H134+Сбытовые!H293</f>
        <v>0</v>
      </c>
      <c r="I415" s="8">
        <f>'Цены 2'!I134+Сбытовые!I293</f>
        <v>0</v>
      </c>
      <c r="J415" s="8">
        <f>'Цены 2'!J134+Сбытовые!J293</f>
        <v>0</v>
      </c>
      <c r="K415" s="8">
        <f>'Цены 2'!K134+Сбытовые!K293</f>
        <v>0.76</v>
      </c>
      <c r="L415" s="8">
        <f>'Цены 2'!L134+Сбытовые!L293</f>
        <v>0.85</v>
      </c>
      <c r="M415" s="8">
        <f>'Цены 2'!M134+Сбытовые!M293</f>
        <v>0.86</v>
      </c>
      <c r="N415" s="8">
        <f>'Цены 2'!N134+Сбытовые!N293</f>
        <v>0.8</v>
      </c>
      <c r="O415" s="8">
        <f>'Цены 2'!O134+Сбытовые!O293</f>
        <v>1.85</v>
      </c>
      <c r="P415" s="8">
        <f>'Цены 2'!P134+Сбытовые!P293</f>
        <v>1.73</v>
      </c>
      <c r="Q415" s="8">
        <f>'Цены 2'!Q134+Сбытовые!Q293</f>
        <v>2.21</v>
      </c>
      <c r="R415" s="8">
        <f>'Цены 2'!R134+Сбытовые!R293</f>
        <v>0.22</v>
      </c>
      <c r="S415" s="8">
        <f>'Цены 2'!S134+Сбытовые!S293</f>
        <v>0</v>
      </c>
      <c r="T415" s="8">
        <f>'Цены 2'!T134+Сбытовые!T293</f>
        <v>65.38</v>
      </c>
      <c r="U415" s="8">
        <f>'Цены 2'!U134+Сбытовые!U293</f>
        <v>88.59</v>
      </c>
      <c r="V415" s="8">
        <f>'Цены 2'!V134+Сбытовые!V293</f>
        <v>389.25</v>
      </c>
      <c r="W415" s="8">
        <f>'Цены 2'!W134+Сбытовые!W293</f>
        <v>13.7</v>
      </c>
      <c r="X415" s="8">
        <f>'Цены 2'!X134+Сбытовые!X293</f>
        <v>0</v>
      </c>
      <c r="Y415" s="8">
        <f>'Цены 2'!Y134+Сбытовые!Y293</f>
        <v>19.02</v>
      </c>
    </row>
    <row r="416" spans="1:25" x14ac:dyDescent="0.25">
      <c r="A416" s="7">
        <v>24</v>
      </c>
      <c r="B416" s="8">
        <f>'Цены 2'!B135+Сбытовые!B294</f>
        <v>78.45</v>
      </c>
      <c r="C416" s="8">
        <f>'Цены 2'!C135+Сбытовые!C294</f>
        <v>1.89</v>
      </c>
      <c r="D416" s="8">
        <f>'Цены 2'!D135+Сбытовые!D294</f>
        <v>0.01</v>
      </c>
      <c r="E416" s="8">
        <f>'Цены 2'!E135+Сбытовые!E294</f>
        <v>0</v>
      </c>
      <c r="F416" s="8">
        <f>'Цены 2'!F135+Сбытовые!F294</f>
        <v>0</v>
      </c>
      <c r="G416" s="8">
        <f>'Цены 2'!G135+Сбытовые!G294</f>
        <v>0</v>
      </c>
      <c r="H416" s="8">
        <f>'Цены 2'!H135+Сбытовые!H294</f>
        <v>0</v>
      </c>
      <c r="I416" s="8">
        <f>'Цены 2'!I135+Сбытовые!I294</f>
        <v>0</v>
      </c>
      <c r="J416" s="8">
        <f>'Цены 2'!J135+Сбытовые!J294</f>
        <v>0</v>
      </c>
      <c r="K416" s="8">
        <f>'Цены 2'!K135+Сбытовые!K294</f>
        <v>105.56</v>
      </c>
      <c r="L416" s="8">
        <f>'Цены 2'!L135+Сбытовые!L294</f>
        <v>96.69</v>
      </c>
      <c r="M416" s="8">
        <f>'Цены 2'!M135+Сбытовые!M294</f>
        <v>134.25</v>
      </c>
      <c r="N416" s="8">
        <f>'Цены 2'!N135+Сбытовые!N294</f>
        <v>144.29</v>
      </c>
      <c r="O416" s="8">
        <f>'Цены 2'!O135+Сбытовые!O294</f>
        <v>125.33</v>
      </c>
      <c r="P416" s="8">
        <f>'Цены 2'!P135+Сбытовые!P294</f>
        <v>122.96</v>
      </c>
      <c r="Q416" s="8">
        <f>'Цены 2'!Q135+Сбытовые!Q294</f>
        <v>113.74</v>
      </c>
      <c r="R416" s="8">
        <f>'Цены 2'!R135+Сбытовые!R294</f>
        <v>110.07</v>
      </c>
      <c r="S416" s="8">
        <f>'Цены 2'!S135+Сбытовые!S294</f>
        <v>91.33</v>
      </c>
      <c r="T416" s="8">
        <f>'Цены 2'!T135+Сбытовые!T294</f>
        <v>146.38</v>
      </c>
      <c r="U416" s="8">
        <f>'Цены 2'!U135+Сбытовые!U294</f>
        <v>331.97</v>
      </c>
      <c r="V416" s="8">
        <f>'Цены 2'!V135+Сбытовые!V294</f>
        <v>108.88</v>
      </c>
      <c r="W416" s="8">
        <f>'Цены 2'!W135+Сбытовые!W294</f>
        <v>461.12</v>
      </c>
      <c r="X416" s="8">
        <f>'Цены 2'!X135+Сбытовые!X294</f>
        <v>708.37</v>
      </c>
      <c r="Y416" s="8">
        <f>'Цены 2'!Y135+Сбытовые!Y294</f>
        <v>272.55</v>
      </c>
    </row>
    <row r="417" spans="1:25" x14ac:dyDescent="0.25">
      <c r="A417" s="7">
        <v>25</v>
      </c>
      <c r="B417" s="8">
        <f>'Цены 2'!B136+Сбытовые!B295</f>
        <v>87.38</v>
      </c>
      <c r="C417" s="8">
        <f>'Цены 2'!C136+Сбытовые!C295</f>
        <v>31.76</v>
      </c>
      <c r="D417" s="8">
        <f>'Цены 2'!D136+Сбытовые!D295</f>
        <v>48.13</v>
      </c>
      <c r="E417" s="8">
        <f>'Цены 2'!E136+Сбытовые!E295</f>
        <v>1.38</v>
      </c>
      <c r="F417" s="8">
        <f>'Цены 2'!F136+Сбытовые!F295</f>
        <v>0</v>
      </c>
      <c r="G417" s="8">
        <f>'Цены 2'!G136+Сбытовые!G295</f>
        <v>0.03</v>
      </c>
      <c r="H417" s="8">
        <f>'Цены 2'!H136+Сбытовые!H295</f>
        <v>0</v>
      </c>
      <c r="I417" s="8">
        <f>'Цены 2'!I136+Сбытовые!I295</f>
        <v>0</v>
      </c>
      <c r="J417" s="8">
        <f>'Цены 2'!J136+Сбытовые!J295</f>
        <v>7.64</v>
      </c>
      <c r="K417" s="8">
        <f>'Цены 2'!K136+Сбытовые!K295</f>
        <v>88.32</v>
      </c>
      <c r="L417" s="8">
        <f>'Цены 2'!L136+Сбытовые!L295</f>
        <v>95.33</v>
      </c>
      <c r="M417" s="8">
        <f>'Цены 2'!M136+Сбытовые!M295</f>
        <v>95.85</v>
      </c>
      <c r="N417" s="8">
        <f>'Цены 2'!N136+Сбытовые!N295</f>
        <v>128.79</v>
      </c>
      <c r="O417" s="8">
        <f>'Цены 2'!O136+Сбытовые!O295</f>
        <v>72.19</v>
      </c>
      <c r="P417" s="8">
        <f>'Цены 2'!P136+Сбытовые!P295</f>
        <v>84.89</v>
      </c>
      <c r="Q417" s="8">
        <f>'Цены 2'!Q136+Сбытовые!Q295</f>
        <v>112.25</v>
      </c>
      <c r="R417" s="8">
        <f>'Цены 2'!R136+Сбытовые!R295</f>
        <v>6.9</v>
      </c>
      <c r="S417" s="8">
        <f>'Цены 2'!S136+Сбытовые!S295</f>
        <v>3.49</v>
      </c>
      <c r="T417" s="8">
        <f>'Цены 2'!T136+Сбытовые!T295</f>
        <v>123.01</v>
      </c>
      <c r="U417" s="8">
        <f>'Цены 2'!U136+Сбытовые!U295</f>
        <v>377.01</v>
      </c>
      <c r="V417" s="8">
        <f>'Цены 2'!V136+Сбытовые!V295</f>
        <v>379.62</v>
      </c>
      <c r="W417" s="8">
        <f>'Цены 2'!W136+Сбытовые!W295</f>
        <v>531.35</v>
      </c>
      <c r="X417" s="8">
        <f>'Цены 2'!X136+Сбытовые!X295</f>
        <v>220.77</v>
      </c>
      <c r="Y417" s="8">
        <f>'Цены 2'!Y136+Сбытовые!Y295</f>
        <v>160.41</v>
      </c>
    </row>
    <row r="418" spans="1:25" x14ac:dyDescent="0.25">
      <c r="A418" s="7">
        <v>26</v>
      </c>
      <c r="B418" s="8">
        <f>'Цены 2'!B137+Сбытовые!B296</f>
        <v>0</v>
      </c>
      <c r="C418" s="8">
        <f>'Цены 2'!C137+Сбытовые!C296</f>
        <v>0</v>
      </c>
      <c r="D418" s="8">
        <f>'Цены 2'!D137+Сбытовые!D296</f>
        <v>0</v>
      </c>
      <c r="E418" s="8">
        <f>'Цены 2'!E137+Сбытовые!E296</f>
        <v>0</v>
      </c>
      <c r="F418" s="8">
        <f>'Цены 2'!F137+Сбытовые!F296</f>
        <v>0</v>
      </c>
      <c r="G418" s="8">
        <f>'Цены 2'!G137+Сбытовые!G296</f>
        <v>0</v>
      </c>
      <c r="H418" s="8">
        <f>'Цены 2'!H137+Сбытовые!H296</f>
        <v>0</v>
      </c>
      <c r="I418" s="8">
        <f>'Цены 2'!I137+Сбытовые!I296</f>
        <v>0</v>
      </c>
      <c r="J418" s="8">
        <f>'Цены 2'!J137+Сбытовые!J296</f>
        <v>0</v>
      </c>
      <c r="K418" s="8">
        <f>'Цены 2'!K137+Сбытовые!K296</f>
        <v>18.47</v>
      </c>
      <c r="L418" s="8">
        <f>'Цены 2'!L137+Сбытовые!L296</f>
        <v>40.770000000000003</v>
      </c>
      <c r="M418" s="8">
        <f>'Цены 2'!M137+Сбытовые!M296</f>
        <v>1.81</v>
      </c>
      <c r="N418" s="8">
        <f>'Цены 2'!N137+Сбытовые!N296</f>
        <v>0</v>
      </c>
      <c r="O418" s="8">
        <f>'Цены 2'!O137+Сбытовые!O296</f>
        <v>0</v>
      </c>
      <c r="P418" s="8">
        <f>'Цены 2'!P137+Сбытовые!P296</f>
        <v>0</v>
      </c>
      <c r="Q418" s="8">
        <f>'Цены 2'!Q137+Сбытовые!Q296</f>
        <v>0</v>
      </c>
      <c r="R418" s="8">
        <f>'Цены 2'!R137+Сбытовые!R296</f>
        <v>0</v>
      </c>
      <c r="S418" s="8">
        <f>'Цены 2'!S137+Сбытовые!S296</f>
        <v>0</v>
      </c>
      <c r="T418" s="8">
        <f>'Цены 2'!T137+Сбытовые!T296</f>
        <v>0</v>
      </c>
      <c r="U418" s="8">
        <f>'Цены 2'!U137+Сбытовые!U296</f>
        <v>33.200000000000003</v>
      </c>
      <c r="V418" s="8">
        <f>'Цены 2'!V137+Сбытовые!V296</f>
        <v>90.34</v>
      </c>
      <c r="W418" s="8">
        <f>'Цены 2'!W137+Сбытовые!W296</f>
        <v>389.12</v>
      </c>
      <c r="X418" s="8">
        <f>'Цены 2'!X137+Сбытовые!X296</f>
        <v>0.08</v>
      </c>
      <c r="Y418" s="8">
        <f>'Цены 2'!Y137+Сбытовые!Y296</f>
        <v>176.09</v>
      </c>
    </row>
    <row r="419" spans="1:25" x14ac:dyDescent="0.25">
      <c r="A419" s="7">
        <v>27</v>
      </c>
      <c r="B419" s="8">
        <f>'Цены 2'!B138+Сбытовые!B297</f>
        <v>0</v>
      </c>
      <c r="C419" s="8">
        <f>'Цены 2'!C138+Сбытовые!C297</f>
        <v>1.53</v>
      </c>
      <c r="D419" s="8">
        <f>'Цены 2'!D138+Сбытовые!D297</f>
        <v>0.33</v>
      </c>
      <c r="E419" s="8">
        <f>'Цены 2'!E138+Сбытовые!E297</f>
        <v>0</v>
      </c>
      <c r="F419" s="8">
        <f>'Цены 2'!F138+Сбытовые!F297</f>
        <v>0</v>
      </c>
      <c r="G419" s="8">
        <f>'Цены 2'!G138+Сбытовые!G297</f>
        <v>0</v>
      </c>
      <c r="H419" s="8">
        <f>'Цены 2'!H138+Сбытовые!H297</f>
        <v>0</v>
      </c>
      <c r="I419" s="8">
        <f>'Цены 2'!I138+Сбытовые!I297</f>
        <v>0</v>
      </c>
      <c r="J419" s="8">
        <f>'Цены 2'!J138+Сбытовые!J297</f>
        <v>0</v>
      </c>
      <c r="K419" s="8">
        <f>'Цены 2'!K138+Сбытовые!K297</f>
        <v>0</v>
      </c>
      <c r="L419" s="8">
        <f>'Цены 2'!L138+Сбытовые!L297</f>
        <v>0.16</v>
      </c>
      <c r="M419" s="8">
        <f>'Цены 2'!M138+Сбытовые!M297</f>
        <v>3.87</v>
      </c>
      <c r="N419" s="8">
        <f>'Цены 2'!N138+Сбытовые!N297</f>
        <v>1.25</v>
      </c>
      <c r="O419" s="8">
        <f>'Цены 2'!O138+Сбытовые!O297</f>
        <v>0</v>
      </c>
      <c r="P419" s="8">
        <f>'Цены 2'!P138+Сбытовые!P297</f>
        <v>0</v>
      </c>
      <c r="Q419" s="8">
        <f>'Цены 2'!Q138+Сбытовые!Q297</f>
        <v>0</v>
      </c>
      <c r="R419" s="8">
        <f>'Цены 2'!R138+Сбытовые!R297</f>
        <v>0</v>
      </c>
      <c r="S419" s="8">
        <f>'Цены 2'!S138+Сбытовые!S297</f>
        <v>0</v>
      </c>
      <c r="T419" s="8">
        <f>'Цены 2'!T138+Сбытовые!T297</f>
        <v>0</v>
      </c>
      <c r="U419" s="8">
        <f>'Цены 2'!U138+Сбытовые!U297</f>
        <v>0.7</v>
      </c>
      <c r="V419" s="8">
        <f>'Цены 2'!V138+Сбытовые!V297</f>
        <v>2.68</v>
      </c>
      <c r="W419" s="8">
        <f>'Цены 2'!W138+Сбытовые!W297</f>
        <v>0.22</v>
      </c>
      <c r="X419" s="8">
        <f>'Цены 2'!X138+Сбытовые!X297</f>
        <v>0.51</v>
      </c>
      <c r="Y419" s="8">
        <f>'Цены 2'!Y138+Сбытовые!Y297</f>
        <v>0</v>
      </c>
    </row>
    <row r="420" spans="1:25" x14ac:dyDescent="0.25">
      <c r="A420" s="7">
        <v>28</v>
      </c>
      <c r="B420" s="8">
        <f>'Цены 2'!B139+Сбытовые!B298</f>
        <v>0.05</v>
      </c>
      <c r="C420" s="8">
        <f>'Цены 2'!C139+Сбытовые!C298</f>
        <v>8.7899999999999991</v>
      </c>
      <c r="D420" s="8">
        <f>'Цены 2'!D139+Сбытовые!D298</f>
        <v>8.2200000000000006</v>
      </c>
      <c r="E420" s="8">
        <f>'Цены 2'!E139+Сбытовые!E298</f>
        <v>0</v>
      </c>
      <c r="F420" s="8">
        <f>'Цены 2'!F139+Сбытовые!F298</f>
        <v>0</v>
      </c>
      <c r="G420" s="8">
        <f>'Цены 2'!G139+Сбытовые!G298</f>
        <v>0</v>
      </c>
      <c r="H420" s="8">
        <f>'Цены 2'!H139+Сбытовые!H298</f>
        <v>0</v>
      </c>
      <c r="I420" s="8">
        <f>'Цены 2'!I139+Сбытовые!I298</f>
        <v>0</v>
      </c>
      <c r="J420" s="8">
        <f>'Цены 2'!J139+Сбытовые!J298</f>
        <v>0</v>
      </c>
      <c r="K420" s="8">
        <f>'Цены 2'!K139+Сбытовые!K298</f>
        <v>0</v>
      </c>
      <c r="L420" s="8">
        <f>'Цены 2'!L139+Сбытовые!L298</f>
        <v>0</v>
      </c>
      <c r="M420" s="8">
        <f>'Цены 2'!M139+Сбытовые!M298</f>
        <v>0</v>
      </c>
      <c r="N420" s="8">
        <f>'Цены 2'!N139+Сбытовые!N298</f>
        <v>0</v>
      </c>
      <c r="O420" s="8">
        <f>'Цены 2'!O139+Сбытовые!O298</f>
        <v>0</v>
      </c>
      <c r="P420" s="8">
        <f>'Цены 2'!P139+Сбытовые!P298</f>
        <v>0</v>
      </c>
      <c r="Q420" s="8">
        <f>'Цены 2'!Q139+Сбытовые!Q298</f>
        <v>0</v>
      </c>
      <c r="R420" s="8">
        <f>'Цены 2'!R139+Сбытовые!R298</f>
        <v>0</v>
      </c>
      <c r="S420" s="8">
        <f>'Цены 2'!S139+Сбытовые!S298</f>
        <v>0</v>
      </c>
      <c r="T420" s="8">
        <f>'Цены 2'!T139+Сбытовые!T298</f>
        <v>0</v>
      </c>
      <c r="U420" s="8">
        <f>'Цены 2'!U139+Сбытовые!U298</f>
        <v>0</v>
      </c>
      <c r="V420" s="8">
        <f>'Цены 2'!V139+Сбытовые!V298</f>
        <v>105.04</v>
      </c>
      <c r="W420" s="8">
        <f>'Цены 2'!W139+Сбытовые!W298</f>
        <v>338.78</v>
      </c>
      <c r="X420" s="8">
        <f>'Цены 2'!X139+Сбытовые!X298</f>
        <v>337.17</v>
      </c>
      <c r="Y420" s="8">
        <f>'Цены 2'!Y139+Сбытовые!Y298</f>
        <v>401.91</v>
      </c>
    </row>
    <row r="421" spans="1:25" x14ac:dyDescent="0.25">
      <c r="A421" s="7">
        <v>29</v>
      </c>
      <c r="B421" s="8">
        <f>'Цены 2'!B140+Сбытовые!B299</f>
        <v>5.42</v>
      </c>
      <c r="C421" s="8">
        <f>'Цены 2'!C140+Сбытовые!C299</f>
        <v>0</v>
      </c>
      <c r="D421" s="8">
        <f>'Цены 2'!D140+Сбытовые!D299</f>
        <v>0</v>
      </c>
      <c r="E421" s="8">
        <f>'Цены 2'!E140+Сбытовые!E299</f>
        <v>0</v>
      </c>
      <c r="F421" s="8">
        <f>'Цены 2'!F140+Сбытовые!F299</f>
        <v>0</v>
      </c>
      <c r="G421" s="8">
        <f>'Цены 2'!G140+Сбытовые!G299</f>
        <v>0</v>
      </c>
      <c r="H421" s="8">
        <f>'Цены 2'!H140+Сбытовые!H299</f>
        <v>0</v>
      </c>
      <c r="I421" s="8">
        <f>'Цены 2'!I140+Сбытовые!I299</f>
        <v>0</v>
      </c>
      <c r="J421" s="8">
        <f>'Цены 2'!J140+Сбытовые!J299</f>
        <v>0</v>
      </c>
      <c r="K421" s="8">
        <f>'Цены 2'!K140+Сбытовые!K299</f>
        <v>0</v>
      </c>
      <c r="L421" s="8">
        <f>'Цены 2'!L140+Сбытовые!L299</f>
        <v>0</v>
      </c>
      <c r="M421" s="8">
        <f>'Цены 2'!M140+Сбытовые!M299</f>
        <v>0</v>
      </c>
      <c r="N421" s="8">
        <f>'Цены 2'!N140+Сбытовые!N299</f>
        <v>0</v>
      </c>
      <c r="O421" s="8">
        <f>'Цены 2'!O140+Сбытовые!O299</f>
        <v>0</v>
      </c>
      <c r="P421" s="8">
        <f>'Цены 2'!P140+Сбытовые!P299</f>
        <v>0</v>
      </c>
      <c r="Q421" s="8">
        <f>'Цены 2'!Q140+Сбытовые!Q299</f>
        <v>0</v>
      </c>
      <c r="R421" s="8">
        <f>'Цены 2'!R140+Сбытовые!R299</f>
        <v>0</v>
      </c>
      <c r="S421" s="8">
        <f>'Цены 2'!S140+Сбытовые!S299</f>
        <v>0</v>
      </c>
      <c r="T421" s="8">
        <f>'Цены 2'!T140+Сбытовые!T299</f>
        <v>0</v>
      </c>
      <c r="U421" s="8">
        <f>'Цены 2'!U140+Сбытовые!U299</f>
        <v>0</v>
      </c>
      <c r="V421" s="8">
        <f>'Цены 2'!V140+Сбытовые!V299</f>
        <v>0.03</v>
      </c>
      <c r="W421" s="8">
        <f>'Цены 2'!W140+Сбытовые!W299</f>
        <v>0.01</v>
      </c>
      <c r="X421" s="8">
        <f>'Цены 2'!X140+Сбытовые!X299</f>
        <v>0.01</v>
      </c>
      <c r="Y421" s="8">
        <f>'Цены 2'!Y140+Сбытовые!Y299</f>
        <v>0</v>
      </c>
    </row>
    <row r="422" spans="1:25" x14ac:dyDescent="0.25">
      <c r="A422" s="7">
        <v>30</v>
      </c>
      <c r="B422" s="8">
        <f>'Цены 2'!B141+Сбытовые!B300</f>
        <v>0</v>
      </c>
      <c r="C422" s="8">
        <f>'Цены 2'!C141+Сбытовые!C300</f>
        <v>0</v>
      </c>
      <c r="D422" s="8">
        <f>'Цены 2'!D141+Сбытовые!D300</f>
        <v>74.56</v>
      </c>
      <c r="E422" s="8">
        <f>'Цены 2'!E141+Сбытовые!E300</f>
        <v>0</v>
      </c>
      <c r="F422" s="8">
        <f>'Цены 2'!F141+Сбытовые!F300</f>
        <v>0</v>
      </c>
      <c r="G422" s="8">
        <f>'Цены 2'!G141+Сбытовые!G300</f>
        <v>0</v>
      </c>
      <c r="H422" s="8">
        <f>'Цены 2'!H141+Сбытовые!H300</f>
        <v>0</v>
      </c>
      <c r="I422" s="8">
        <f>'Цены 2'!I141+Сбытовые!I300</f>
        <v>0</v>
      </c>
      <c r="J422" s="8">
        <f>'Цены 2'!J141+Сбытовые!J300</f>
        <v>0</v>
      </c>
      <c r="K422" s="8">
        <f>'Цены 2'!K141+Сбытовые!K300</f>
        <v>0</v>
      </c>
      <c r="L422" s="8">
        <f>'Цены 2'!L141+Сбытовые!L300</f>
        <v>0</v>
      </c>
      <c r="M422" s="8">
        <f>'Цены 2'!M141+Сбытовые!M300</f>
        <v>0</v>
      </c>
      <c r="N422" s="8">
        <f>'Цены 2'!N141+Сбытовые!N300</f>
        <v>0</v>
      </c>
      <c r="O422" s="8">
        <f>'Цены 2'!O141+Сбытовые!O300</f>
        <v>0</v>
      </c>
      <c r="P422" s="8">
        <f>'Цены 2'!P141+Сбытовые!P300</f>
        <v>0</v>
      </c>
      <c r="Q422" s="8">
        <f>'Цены 2'!Q141+Сбытовые!Q300</f>
        <v>0</v>
      </c>
      <c r="R422" s="8">
        <f>'Цены 2'!R141+Сбытовые!R300</f>
        <v>0</v>
      </c>
      <c r="S422" s="8">
        <f>'Цены 2'!S141+Сбытовые!S300</f>
        <v>0</v>
      </c>
      <c r="T422" s="8">
        <f>'Цены 2'!T141+Сбытовые!T300</f>
        <v>0</v>
      </c>
      <c r="U422" s="8">
        <f>'Цены 2'!U141+Сбытовые!U300</f>
        <v>102.77</v>
      </c>
      <c r="V422" s="8">
        <f>'Цены 2'!V141+Сбытовые!V300</f>
        <v>33.520000000000003</v>
      </c>
      <c r="W422" s="8">
        <f>'Цены 2'!W141+Сбытовые!W300</f>
        <v>0.22</v>
      </c>
      <c r="X422" s="8">
        <f>'Цены 2'!X141+Сбытовые!X300</f>
        <v>0</v>
      </c>
      <c r="Y422" s="8">
        <f>'Цены 2'!Y141+Сбытовые!Y300</f>
        <v>21.35</v>
      </c>
    </row>
    <row r="423" spans="1:25" x14ac:dyDescent="0.25">
      <c r="A423" s="7">
        <v>31</v>
      </c>
      <c r="B423" s="8">
        <f>'Цены 2'!B142+Сбытовые!B301</f>
        <v>0</v>
      </c>
      <c r="C423" s="8">
        <f>'Цены 2'!C142+Сбытовые!C301</f>
        <v>0</v>
      </c>
      <c r="D423" s="8">
        <f>'Цены 2'!D142+Сбытовые!D301</f>
        <v>0</v>
      </c>
      <c r="E423" s="8">
        <f>'Цены 2'!E142+Сбытовые!E301</f>
        <v>0</v>
      </c>
      <c r="F423" s="8">
        <f>'Цены 2'!F142+Сбытовые!F301</f>
        <v>0</v>
      </c>
      <c r="G423" s="8">
        <f>'Цены 2'!G142+Сбытовые!G301</f>
        <v>0</v>
      </c>
      <c r="H423" s="8">
        <f>'Цены 2'!H142+Сбытовые!H301</f>
        <v>0</v>
      </c>
      <c r="I423" s="8">
        <f>'Цены 2'!I142+Сбытовые!I301</f>
        <v>0</v>
      </c>
      <c r="J423" s="8">
        <f>'Цены 2'!J142+Сбытовые!J301</f>
        <v>0</v>
      </c>
      <c r="K423" s="8">
        <f>'Цены 2'!K142+Сбытовые!K301</f>
        <v>0</v>
      </c>
      <c r="L423" s="8">
        <f>'Цены 2'!L142+Сбытовые!L301</f>
        <v>0</v>
      </c>
      <c r="M423" s="8">
        <f>'Цены 2'!M142+Сбытовые!M301</f>
        <v>0</v>
      </c>
      <c r="N423" s="8">
        <f>'Цены 2'!N142+Сбытовые!N301</f>
        <v>0</v>
      </c>
      <c r="O423" s="8">
        <f>'Цены 2'!O142+Сбытовые!O301</f>
        <v>0</v>
      </c>
      <c r="P423" s="8">
        <f>'Цены 2'!P142+Сбытовые!P301</f>
        <v>0</v>
      </c>
      <c r="Q423" s="8">
        <f>'Цены 2'!Q142+Сбытовые!Q301</f>
        <v>0</v>
      </c>
      <c r="R423" s="8">
        <f>'Цены 2'!R142+Сбытовые!R301</f>
        <v>0</v>
      </c>
      <c r="S423" s="8">
        <f>'Цены 2'!S142+Сбытовые!S301</f>
        <v>0</v>
      </c>
      <c r="T423" s="8">
        <f>'Цены 2'!T142+Сбытовые!T301</f>
        <v>0</v>
      </c>
      <c r="U423" s="8">
        <f>'Цены 2'!U142+Сбытовые!U301</f>
        <v>0</v>
      </c>
      <c r="V423" s="8">
        <f>'Цены 2'!V142+Сбытовые!V301</f>
        <v>0</v>
      </c>
      <c r="W423" s="8">
        <f>'Цены 2'!W142+Сбытовые!W301</f>
        <v>0</v>
      </c>
      <c r="X423" s="8">
        <f>'Цены 2'!X142+Сбытовые!X301</f>
        <v>0</v>
      </c>
      <c r="Y423" s="8">
        <f>'Цены 2'!Y142+Сбытовые!Y301</f>
        <v>0</v>
      </c>
    </row>
    <row r="426" spans="1:25" ht="15.75" x14ac:dyDescent="0.25">
      <c r="B426" s="90"/>
      <c r="C426" s="90"/>
      <c r="D426" s="90"/>
      <c r="E426" s="90"/>
      <c r="F426" s="90"/>
      <c r="G426" s="90"/>
      <c r="H426" s="90"/>
      <c r="I426" s="90"/>
      <c r="J426" s="90"/>
      <c r="K426" s="90"/>
      <c r="L426" s="90"/>
      <c r="M426" s="90"/>
      <c r="N426" s="90"/>
      <c r="O426" s="90"/>
      <c r="P426" s="90"/>
      <c r="Q426" s="90"/>
      <c r="R426" s="90"/>
      <c r="S426" s="91" t="s">
        <v>105</v>
      </c>
      <c r="T426" s="91"/>
      <c r="U426" s="91"/>
      <c r="V426" s="91"/>
      <c r="W426" s="91"/>
      <c r="X426" s="91"/>
    </row>
    <row r="427" spans="1:25" ht="15.75" x14ac:dyDescent="0.25">
      <c r="B427" s="92" t="s">
        <v>104</v>
      </c>
      <c r="C427" s="92"/>
      <c r="D427" s="92"/>
      <c r="E427" s="92"/>
      <c r="F427" s="92"/>
      <c r="G427" s="92"/>
      <c r="H427" s="92"/>
      <c r="I427" s="92"/>
      <c r="J427" s="92"/>
      <c r="K427" s="92"/>
      <c r="L427" s="92"/>
      <c r="M427" s="92"/>
      <c r="N427" s="92"/>
      <c r="O427" s="92"/>
      <c r="P427" s="92"/>
      <c r="Q427" s="92"/>
      <c r="R427" s="92"/>
      <c r="S427" s="146">
        <f>Цены!X9</f>
        <v>-1.38</v>
      </c>
      <c r="T427" s="146"/>
      <c r="U427" s="146"/>
      <c r="V427" s="146"/>
      <c r="W427" s="146"/>
      <c r="X427" s="146"/>
    </row>
    <row r="428" spans="1:25" ht="15.75" x14ac:dyDescent="0.25">
      <c r="B428" s="96" t="s">
        <v>106</v>
      </c>
      <c r="C428" s="92"/>
      <c r="D428" s="92"/>
      <c r="E428" s="92"/>
      <c r="F428" s="92"/>
      <c r="G428" s="92"/>
      <c r="H428" s="92"/>
      <c r="I428" s="92"/>
      <c r="J428" s="92"/>
      <c r="K428" s="92"/>
      <c r="L428" s="92"/>
      <c r="M428" s="92"/>
      <c r="N428" s="92"/>
      <c r="O428" s="92"/>
      <c r="P428" s="92"/>
      <c r="Q428" s="92"/>
      <c r="R428" s="92"/>
      <c r="S428" s="146">
        <f>Цены!X10</f>
        <v>228.16</v>
      </c>
      <c r="T428" s="146"/>
      <c r="U428" s="146"/>
      <c r="V428" s="146"/>
      <c r="W428" s="146"/>
      <c r="X428" s="146"/>
    </row>
    <row r="431" spans="1:25" ht="15.75" x14ac:dyDescent="0.25">
      <c r="A431" s="2" t="s">
        <v>96</v>
      </c>
      <c r="B431" s="2"/>
      <c r="C431" s="2"/>
      <c r="D431" s="2"/>
      <c r="E431" s="2"/>
      <c r="F431" s="2"/>
      <c r="G431" s="2"/>
      <c r="H431" s="2"/>
      <c r="I431" s="2"/>
      <c r="J431" s="18"/>
      <c r="K431" s="18"/>
      <c r="L431" s="2"/>
      <c r="M431" s="2"/>
      <c r="N431" s="2"/>
      <c r="O431" s="2"/>
      <c r="U431" s="126">
        <f>Цены!J3</f>
        <v>893803.03</v>
      </c>
      <c r="V431" s="126"/>
    </row>
    <row r="434" spans="1:25" ht="18.75" x14ac:dyDescent="0.3">
      <c r="A434" s="10" t="s">
        <v>151</v>
      </c>
    </row>
    <row r="435" spans="1:25" ht="16.5" x14ac:dyDescent="0.25">
      <c r="A435" s="11" t="s">
        <v>91</v>
      </c>
    </row>
    <row r="436" spans="1:25" x14ac:dyDescent="0.25">
      <c r="A436" s="97" t="s">
        <v>12</v>
      </c>
      <c r="B436" s="91" t="s">
        <v>92</v>
      </c>
      <c r="C436" s="91"/>
      <c r="D436" s="91"/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91"/>
      <c r="P436" s="91"/>
      <c r="Q436" s="91"/>
      <c r="R436" s="91"/>
      <c r="S436" s="91"/>
      <c r="T436" s="91"/>
      <c r="U436" s="91"/>
      <c r="V436" s="91"/>
      <c r="W436" s="91"/>
      <c r="X436" s="91"/>
      <c r="Y436" s="91"/>
    </row>
    <row r="437" spans="1:25" x14ac:dyDescent="0.25">
      <c r="A437" s="97"/>
      <c r="B437" s="6" t="s">
        <v>13</v>
      </c>
      <c r="C437" s="6" t="s">
        <v>14</v>
      </c>
      <c r="D437" s="6" t="s">
        <v>15</v>
      </c>
      <c r="E437" s="6" t="s">
        <v>16</v>
      </c>
      <c r="F437" s="6" t="s">
        <v>17</v>
      </c>
      <c r="G437" s="6" t="s">
        <v>18</v>
      </c>
      <c r="H437" s="6" t="s">
        <v>19</v>
      </c>
      <c r="I437" s="6" t="s">
        <v>20</v>
      </c>
      <c r="J437" s="6" t="s">
        <v>21</v>
      </c>
      <c r="K437" s="6" t="s">
        <v>22</v>
      </c>
      <c r="L437" s="6" t="s">
        <v>23</v>
      </c>
      <c r="M437" s="6" t="s">
        <v>24</v>
      </c>
      <c r="N437" s="6" t="s">
        <v>25</v>
      </c>
      <c r="O437" s="6" t="s">
        <v>26</v>
      </c>
      <c r="P437" s="6" t="s">
        <v>27</v>
      </c>
      <c r="Q437" s="6" t="s">
        <v>28</v>
      </c>
      <c r="R437" s="6" t="s">
        <v>29</v>
      </c>
      <c r="S437" s="6" t="s">
        <v>30</v>
      </c>
      <c r="T437" s="6" t="s">
        <v>31</v>
      </c>
      <c r="U437" s="6" t="s">
        <v>32</v>
      </c>
      <c r="V437" s="6" t="s">
        <v>33</v>
      </c>
      <c r="W437" s="6" t="s">
        <v>34</v>
      </c>
      <c r="X437" s="6" t="s">
        <v>35</v>
      </c>
      <c r="Y437" s="6" t="s">
        <v>36</v>
      </c>
    </row>
    <row r="438" spans="1:25" x14ac:dyDescent="0.25">
      <c r="A438" s="7">
        <v>1</v>
      </c>
      <c r="B438" s="8">
        <f>'Цены 2'!B6+Сбытовые!B308+Цены!$B$3+Цены!$G$3</f>
        <v>2679.674</v>
      </c>
      <c r="C438" s="8">
        <f>'Цены 2'!C6+Сбытовые!C308+Цены!$B$3+Цены!$G$3</f>
        <v>2670.3140000000003</v>
      </c>
      <c r="D438" s="8">
        <f>'Цены 2'!D6+Сбытовые!D308+Цены!$B$3+Цены!$G$3</f>
        <v>2636.5240000000003</v>
      </c>
      <c r="E438" s="8">
        <f>'Цены 2'!E6+Сбытовые!E308+Цены!$B$3+Цены!$G$3</f>
        <v>2464.1040000000003</v>
      </c>
      <c r="F438" s="8">
        <f>'Цены 2'!F6+Сбытовые!F308+Цены!$B$3+Цены!$G$3</f>
        <v>2660.5240000000003</v>
      </c>
      <c r="G438" s="8">
        <f>'Цены 2'!G6+Сбытовые!G308+Цены!$B$3+Цены!$G$3</f>
        <v>2663.6140000000005</v>
      </c>
      <c r="H438" s="8">
        <f>'Цены 2'!H6+Сбытовые!H308+Цены!$B$3+Цены!$G$3</f>
        <v>3436.2240000000002</v>
      </c>
      <c r="I438" s="8">
        <f>'Цены 2'!I6+Сбытовые!I308+Цены!$B$3+Цены!$G$3</f>
        <v>3723.8540000000003</v>
      </c>
      <c r="J438" s="8">
        <f>'Цены 2'!J6+Сбытовые!J308+Цены!$B$3+Цены!$G$3</f>
        <v>3842.3740000000003</v>
      </c>
      <c r="K438" s="8">
        <f>'Цены 2'!K6+Сбытовые!K308+Цены!$B$3+Цены!$G$3</f>
        <v>3904.6840000000002</v>
      </c>
      <c r="L438" s="8">
        <f>'Цены 2'!L6+Сбытовые!L308+Цены!$B$3+Цены!$G$3</f>
        <v>3904.4640000000004</v>
      </c>
      <c r="M438" s="8">
        <f>'Цены 2'!M6+Сбытовые!M308+Цены!$B$3+Цены!$G$3</f>
        <v>3894.8440000000001</v>
      </c>
      <c r="N438" s="8">
        <f>'Цены 2'!N6+Сбытовые!N308+Цены!$B$3+Цены!$G$3</f>
        <v>3877.6640000000002</v>
      </c>
      <c r="O438" s="8">
        <f>'Цены 2'!O6+Сбытовые!O308+Цены!$B$3+Цены!$G$3</f>
        <v>3875.4240000000004</v>
      </c>
      <c r="P438" s="8">
        <f>'Цены 2'!P6+Сбытовые!P308+Цены!$B$3+Цены!$G$3</f>
        <v>3869.2440000000006</v>
      </c>
      <c r="Q438" s="8">
        <f>'Цены 2'!Q6+Сбытовые!Q308+Цены!$B$3+Цены!$G$3</f>
        <v>3828.1540000000005</v>
      </c>
      <c r="R438" s="8">
        <f>'Цены 2'!R6+Сбытовые!R308+Цены!$B$3+Цены!$G$3</f>
        <v>3832.0040000000004</v>
      </c>
      <c r="S438" s="8">
        <f>'Цены 2'!S6+Сбытовые!S308+Цены!$B$3+Цены!$G$3</f>
        <v>3857.3940000000002</v>
      </c>
      <c r="T438" s="8">
        <f>'Цены 2'!T6+Сбытовые!T308+Цены!$B$3+Цены!$G$3</f>
        <v>4173.8140000000003</v>
      </c>
      <c r="U438" s="8">
        <f>'Цены 2'!U6+Сбытовые!U308+Цены!$B$3+Цены!$G$3</f>
        <v>4172.4540000000006</v>
      </c>
      <c r="V438" s="8">
        <f>'Цены 2'!V6+Сбытовые!V308+Цены!$B$3+Цены!$G$3</f>
        <v>4181.6239999999998</v>
      </c>
      <c r="W438" s="8">
        <f>'Цены 2'!W6+Сбытовые!W308+Цены!$B$3+Цены!$G$3</f>
        <v>3805.2240000000002</v>
      </c>
      <c r="X438" s="8">
        <f>'Цены 2'!X6+Сбытовые!X308+Цены!$B$3+Цены!$G$3</f>
        <v>3524.7240000000002</v>
      </c>
      <c r="Y438" s="8">
        <f>'Цены 2'!Y6+Сбытовые!Y308+Цены!$B$3+Цены!$G$3</f>
        <v>2944.4340000000002</v>
      </c>
    </row>
    <row r="439" spans="1:25" x14ac:dyDescent="0.25">
      <c r="A439" s="7">
        <v>2</v>
      </c>
      <c r="B439" s="8">
        <f>'Цены 2'!B7+Сбытовые!B309+Цены!$B$3+Цены!$G$3</f>
        <v>2666.4840000000004</v>
      </c>
      <c r="C439" s="8">
        <f>'Цены 2'!C7+Сбытовые!C309+Цены!$B$3+Цены!$G$3</f>
        <v>2613.9940000000001</v>
      </c>
      <c r="D439" s="8">
        <f>'Цены 2'!D7+Сбытовые!D309+Цены!$B$3+Цены!$G$3</f>
        <v>2329.5440000000003</v>
      </c>
      <c r="E439" s="8">
        <f>'Цены 2'!E7+Сбытовые!E309+Цены!$B$3+Цены!$G$3</f>
        <v>2329.5440000000003</v>
      </c>
      <c r="F439" s="8">
        <f>'Цены 2'!F7+Сбытовые!F309+Цены!$B$3+Цены!$G$3</f>
        <v>2329.5740000000001</v>
      </c>
      <c r="G439" s="8">
        <f>'Цены 2'!G7+Сбытовые!G309+Цены!$B$3+Цены!$G$3</f>
        <v>2650.0240000000003</v>
      </c>
      <c r="H439" s="8">
        <f>'Цены 2'!H7+Сбытовые!H309+Цены!$B$3+Цены!$G$3</f>
        <v>3427.2840000000006</v>
      </c>
      <c r="I439" s="8">
        <f>'Цены 2'!I7+Сбытовые!I309+Цены!$B$3+Цены!$G$3</f>
        <v>3751.1540000000005</v>
      </c>
      <c r="J439" s="8">
        <f>'Цены 2'!J7+Сбытовые!J309+Цены!$B$3+Цены!$G$3</f>
        <v>4032.3940000000002</v>
      </c>
      <c r="K439" s="8">
        <f>'Цены 2'!K7+Сбытовые!K309+Цены!$B$3+Цены!$G$3</f>
        <v>4184.2840000000006</v>
      </c>
      <c r="L439" s="8">
        <f>'Цены 2'!L7+Сбытовые!L309+Цены!$B$3+Цены!$G$3</f>
        <v>4189.6239999999998</v>
      </c>
      <c r="M439" s="8">
        <f>'Цены 2'!M7+Сбытовые!M309+Цены!$B$3+Цены!$G$3</f>
        <v>4185.924</v>
      </c>
      <c r="N439" s="8">
        <f>'Цены 2'!N7+Сбытовые!N309+Цены!$B$3+Цены!$G$3</f>
        <v>4172.0540000000001</v>
      </c>
      <c r="O439" s="8">
        <f>'Цены 2'!O7+Сбытовые!O309+Цены!$B$3+Цены!$G$3</f>
        <v>4173.4940000000006</v>
      </c>
      <c r="P439" s="8">
        <f>'Цены 2'!P7+Сбытовые!P309+Цены!$B$3+Цены!$G$3</f>
        <v>4177.7440000000006</v>
      </c>
      <c r="Q439" s="8">
        <f>'Цены 2'!Q7+Сбытовые!Q309+Цены!$B$3+Цены!$G$3</f>
        <v>4177.8440000000001</v>
      </c>
      <c r="R439" s="8">
        <f>'Цены 2'!R7+Сбытовые!R309+Цены!$B$3+Цены!$G$3</f>
        <v>4185.634</v>
      </c>
      <c r="S439" s="8">
        <f>'Цены 2'!S7+Сбытовые!S309+Цены!$B$3+Цены!$G$3</f>
        <v>4241.7840000000006</v>
      </c>
      <c r="T439" s="8">
        <f>'Цены 2'!T7+Сбытовые!T309+Цены!$B$3+Цены!$G$3</f>
        <v>4296.3739999999998</v>
      </c>
      <c r="U439" s="8">
        <f>'Цены 2'!U7+Сбытовые!U309+Цены!$B$3+Цены!$G$3</f>
        <v>4290.4440000000004</v>
      </c>
      <c r="V439" s="8">
        <f>'Цены 2'!V7+Сбытовые!V309+Цены!$B$3+Цены!$G$3</f>
        <v>4237.6140000000005</v>
      </c>
      <c r="W439" s="8">
        <f>'Цены 2'!W7+Сбытовые!W309+Цены!$B$3+Цены!$G$3</f>
        <v>4215.0839999999998</v>
      </c>
      <c r="X439" s="8">
        <f>'Цены 2'!X7+Сбытовые!X309+Цены!$B$3+Цены!$G$3</f>
        <v>3675.6440000000002</v>
      </c>
      <c r="Y439" s="8">
        <f>'Цены 2'!Y7+Сбытовые!Y309+Цены!$B$3+Цены!$G$3</f>
        <v>3420.3340000000003</v>
      </c>
    </row>
    <row r="440" spans="1:25" x14ac:dyDescent="0.25">
      <c r="A440" s="7">
        <v>3</v>
      </c>
      <c r="B440" s="8">
        <f>'Цены 2'!B8+Сбытовые!B310+Цены!$B$3+Цены!$G$3</f>
        <v>3255.1840000000002</v>
      </c>
      <c r="C440" s="8">
        <f>'Цены 2'!C8+Сбытовые!C310+Цены!$B$3+Цены!$G$3</f>
        <v>2898.9340000000002</v>
      </c>
      <c r="D440" s="8">
        <f>'Цены 2'!D8+Сбытовые!D310+Цены!$B$3+Цены!$G$3</f>
        <v>2639.0340000000006</v>
      </c>
      <c r="E440" s="8">
        <f>'Цены 2'!E8+Сбытовые!E310+Цены!$B$3+Цены!$G$3</f>
        <v>2606.3040000000001</v>
      </c>
      <c r="F440" s="8">
        <f>'Цены 2'!F8+Сбытовые!F310+Цены!$B$3+Цены!$G$3</f>
        <v>3196.7040000000002</v>
      </c>
      <c r="G440" s="8">
        <f>'Цены 2'!G8+Сбытовые!G310+Цены!$B$3+Цены!$G$3</f>
        <v>3302.1640000000002</v>
      </c>
      <c r="H440" s="8">
        <f>'Цены 2'!H8+Сбытовые!H310+Цены!$B$3+Цены!$G$3</f>
        <v>3534.6640000000002</v>
      </c>
      <c r="I440" s="8">
        <f>'Цены 2'!I8+Сбытовые!I310+Цены!$B$3+Цены!$G$3</f>
        <v>3852.2440000000006</v>
      </c>
      <c r="J440" s="8">
        <f>'Цены 2'!J8+Сбытовые!J310+Цены!$B$3+Цены!$G$3</f>
        <v>4224.9740000000002</v>
      </c>
      <c r="K440" s="8">
        <f>'Цены 2'!K8+Сбытовые!K310+Цены!$B$3+Цены!$G$3</f>
        <v>4283.4840000000004</v>
      </c>
      <c r="L440" s="8">
        <f>'Цены 2'!L8+Сбытовые!L310+Цены!$B$3+Цены!$G$3</f>
        <v>4291.4740000000002</v>
      </c>
      <c r="M440" s="8">
        <f>'Цены 2'!M8+Сбытовые!M310+Цены!$B$3+Цены!$G$3</f>
        <v>4260.0540000000001</v>
      </c>
      <c r="N440" s="8">
        <f>'Цены 2'!N8+Сбытовые!N310+Цены!$B$3+Цены!$G$3</f>
        <v>4237.9040000000005</v>
      </c>
      <c r="O440" s="8">
        <f>'Цены 2'!O8+Сбытовые!O310+Цены!$B$3+Цены!$G$3</f>
        <v>4237.8739999999998</v>
      </c>
      <c r="P440" s="8">
        <f>'Цены 2'!P8+Сбытовые!P310+Цены!$B$3+Цены!$G$3</f>
        <v>4238.8640000000005</v>
      </c>
      <c r="Q440" s="8">
        <f>'Цены 2'!Q8+Сбытовые!Q310+Цены!$B$3+Цены!$G$3</f>
        <v>4236.7440000000006</v>
      </c>
      <c r="R440" s="8">
        <f>'Цены 2'!R8+Сбытовые!R310+Цены!$B$3+Цены!$G$3</f>
        <v>4255.3040000000001</v>
      </c>
      <c r="S440" s="8">
        <f>'Цены 2'!S8+Сбытовые!S310+Цены!$B$3+Цены!$G$3</f>
        <v>4323.2440000000006</v>
      </c>
      <c r="T440" s="8">
        <f>'Цены 2'!T8+Сбытовые!T310+Цены!$B$3+Цены!$G$3</f>
        <v>4381.2439999999997</v>
      </c>
      <c r="U440" s="8">
        <f>'Цены 2'!U8+Сбытовые!U310+Цены!$B$3+Цены!$G$3</f>
        <v>4404.8440000000001</v>
      </c>
      <c r="V440" s="8">
        <f>'Цены 2'!V8+Сбытовые!V310+Цены!$B$3+Цены!$G$3</f>
        <v>4351.1239999999998</v>
      </c>
      <c r="W440" s="8">
        <f>'Цены 2'!W8+Сбытовые!W310+Цены!$B$3+Цены!$G$3</f>
        <v>4324.1040000000003</v>
      </c>
      <c r="X440" s="8">
        <f>'Цены 2'!X8+Сбытовые!X310+Цены!$B$3+Цены!$G$3</f>
        <v>4203.6040000000003</v>
      </c>
      <c r="Y440" s="8">
        <f>'Цены 2'!Y8+Сбытовые!Y310+Цены!$B$3+Цены!$G$3</f>
        <v>3655.6440000000002</v>
      </c>
    </row>
    <row r="441" spans="1:25" x14ac:dyDescent="0.25">
      <c r="A441" s="7">
        <v>4</v>
      </c>
      <c r="B441" s="8">
        <f>'Цены 2'!B9+Сбытовые!B311+Цены!$B$3+Цены!$G$3</f>
        <v>3591.1240000000003</v>
      </c>
      <c r="C441" s="8">
        <f>'Цены 2'!C9+Сбытовые!C311+Цены!$B$3+Цены!$G$3</f>
        <v>3437.9040000000005</v>
      </c>
      <c r="D441" s="8">
        <f>'Цены 2'!D9+Сбытовые!D311+Цены!$B$3+Цены!$G$3</f>
        <v>3364.6740000000004</v>
      </c>
      <c r="E441" s="8">
        <f>'Цены 2'!E9+Сбытовые!E311+Цены!$B$3+Цены!$G$3</f>
        <v>3314.7540000000004</v>
      </c>
      <c r="F441" s="8">
        <f>'Цены 2'!F9+Сбытовые!F311+Цены!$B$3+Цены!$G$3</f>
        <v>3339.2139999999999</v>
      </c>
      <c r="G441" s="8">
        <f>'Цены 2'!G9+Сбытовые!G311+Цены!$B$3+Цены!$G$3</f>
        <v>3431.6440000000002</v>
      </c>
      <c r="H441" s="8">
        <f>'Цены 2'!H9+Сбытовые!H311+Цены!$B$3+Цены!$G$3</f>
        <v>3555.7740000000003</v>
      </c>
      <c r="I441" s="8">
        <f>'Цены 2'!I9+Сбытовые!I311+Цены!$B$3+Цены!$G$3</f>
        <v>3665.8540000000003</v>
      </c>
      <c r="J441" s="8">
        <f>'Цены 2'!J9+Сбытовые!J311+Цены!$B$3+Цены!$G$3</f>
        <v>4154.3739999999998</v>
      </c>
      <c r="K441" s="8">
        <f>'Цены 2'!K9+Сбытовые!K311+Цены!$B$3+Цены!$G$3</f>
        <v>4210.8440000000001</v>
      </c>
      <c r="L441" s="8">
        <f>'Цены 2'!L9+Сбытовые!L311+Цены!$B$3+Цены!$G$3</f>
        <v>4227.3739999999998</v>
      </c>
      <c r="M441" s="8">
        <f>'Цены 2'!M9+Сбытовые!M311+Цены!$B$3+Цены!$G$3</f>
        <v>4216.3540000000003</v>
      </c>
      <c r="N441" s="8">
        <f>'Цены 2'!N9+Сбытовые!N311+Цены!$B$3+Цены!$G$3</f>
        <v>4214.8940000000002</v>
      </c>
      <c r="O441" s="8">
        <f>'Цены 2'!O9+Сбытовые!O311+Цены!$B$3+Цены!$G$3</f>
        <v>4201.5640000000003</v>
      </c>
      <c r="P441" s="8">
        <f>'Цены 2'!P9+Сбытовые!P311+Цены!$B$3+Цены!$G$3</f>
        <v>4218.6440000000002</v>
      </c>
      <c r="Q441" s="8">
        <f>'Цены 2'!Q9+Сбытовые!Q311+Цены!$B$3+Цены!$G$3</f>
        <v>4231.1540000000005</v>
      </c>
      <c r="R441" s="8">
        <f>'Цены 2'!R9+Сбытовые!R311+Цены!$B$3+Цены!$G$3</f>
        <v>4254.0940000000001</v>
      </c>
      <c r="S441" s="8">
        <f>'Цены 2'!S9+Сбытовые!S311+Цены!$B$3+Цены!$G$3</f>
        <v>4345.1540000000005</v>
      </c>
      <c r="T441" s="8">
        <f>'Цены 2'!T9+Сбытовые!T311+Цены!$B$3+Цены!$G$3</f>
        <v>4369.2539999999999</v>
      </c>
      <c r="U441" s="8">
        <f>'Цены 2'!U9+Сбытовые!U311+Цены!$B$3+Цены!$G$3</f>
        <v>4377.2740000000003</v>
      </c>
      <c r="V441" s="8">
        <f>'Цены 2'!V9+Сбытовые!V311+Цены!$B$3+Цены!$G$3</f>
        <v>4364.8140000000003</v>
      </c>
      <c r="W441" s="8">
        <f>'Цены 2'!W9+Сбытовые!W311+Цены!$B$3+Цены!$G$3</f>
        <v>4256.8440000000001</v>
      </c>
      <c r="X441" s="8">
        <f>'Цены 2'!X9+Сбытовые!X311+Цены!$B$3+Цены!$G$3</f>
        <v>4161.0439999999999</v>
      </c>
      <c r="Y441" s="8">
        <f>'Цены 2'!Y9+Сбытовые!Y311+Цены!$B$3+Цены!$G$3</f>
        <v>3637.8640000000005</v>
      </c>
    </row>
    <row r="442" spans="1:25" x14ac:dyDescent="0.25">
      <c r="A442" s="7">
        <v>5</v>
      </c>
      <c r="B442" s="8">
        <f>'Цены 2'!B10+Сбытовые!B312+Цены!$B$3+Цены!$G$3</f>
        <v>3507.9240000000004</v>
      </c>
      <c r="C442" s="8">
        <f>'Цены 2'!C10+Сбытовые!C312+Цены!$B$3+Цены!$G$3</f>
        <v>3401.3440000000001</v>
      </c>
      <c r="D442" s="8">
        <f>'Цены 2'!D10+Сбытовые!D312+Цены!$B$3+Цены!$G$3</f>
        <v>3352.1540000000005</v>
      </c>
      <c r="E442" s="8">
        <f>'Цены 2'!E10+Сбытовые!E312+Цены!$B$3+Цены!$G$3</f>
        <v>3413.6440000000002</v>
      </c>
      <c r="F442" s="8">
        <f>'Цены 2'!F10+Сбытовые!F312+Цены!$B$3+Цены!$G$3</f>
        <v>3436.8240000000005</v>
      </c>
      <c r="G442" s="8">
        <f>'Цены 2'!G10+Сбытовые!G312+Цены!$B$3+Цены!$G$3</f>
        <v>3663.6740000000004</v>
      </c>
      <c r="H442" s="8">
        <f>'Цены 2'!H10+Сбытовые!H312+Цены!$B$3+Цены!$G$3</f>
        <v>3637.2540000000004</v>
      </c>
      <c r="I442" s="8">
        <f>'Цены 2'!I10+Сбытовые!I312+Цены!$B$3+Цены!$G$3</f>
        <v>3731.134</v>
      </c>
      <c r="J442" s="8">
        <f>'Цены 2'!J10+Сбытовые!J312+Цены!$B$3+Цены!$G$3</f>
        <v>4113.4940000000006</v>
      </c>
      <c r="K442" s="8">
        <f>'Цены 2'!K10+Сбытовые!K312+Цены!$B$3+Цены!$G$3</f>
        <v>4160.5640000000003</v>
      </c>
      <c r="L442" s="8">
        <f>'Цены 2'!L10+Сбытовые!L312+Цены!$B$3+Цены!$G$3</f>
        <v>4165.5940000000001</v>
      </c>
      <c r="M442" s="8">
        <f>'Цены 2'!M10+Сбытовые!M312+Цены!$B$3+Цены!$G$3</f>
        <v>4168.924</v>
      </c>
      <c r="N442" s="8">
        <f>'Цены 2'!N10+Сбытовые!N312+Цены!$B$3+Цены!$G$3</f>
        <v>4165.6940000000004</v>
      </c>
      <c r="O442" s="8">
        <f>'Цены 2'!O10+Сбытовые!O312+Цены!$B$3+Цены!$G$3</f>
        <v>4161.6940000000004</v>
      </c>
      <c r="P442" s="8">
        <f>'Цены 2'!P10+Сбытовые!P312+Цены!$B$3+Цены!$G$3</f>
        <v>4166.3339999999998</v>
      </c>
      <c r="Q442" s="8">
        <f>'Цены 2'!Q10+Сбытовые!Q312+Цены!$B$3+Цены!$G$3</f>
        <v>4165.8339999999998</v>
      </c>
      <c r="R442" s="8">
        <f>'Цены 2'!R10+Сбытовые!R312+Цены!$B$3+Цены!$G$3</f>
        <v>4178.9740000000002</v>
      </c>
      <c r="S442" s="8">
        <f>'Цены 2'!S10+Сбытовые!S312+Цены!$B$3+Цены!$G$3</f>
        <v>4225.3140000000003</v>
      </c>
      <c r="T442" s="8">
        <f>'Цены 2'!T10+Сбытовые!T312+Цены!$B$3+Цены!$G$3</f>
        <v>4245.6440000000002</v>
      </c>
      <c r="U442" s="8">
        <f>'Цены 2'!U10+Сбытовые!U312+Цены!$B$3+Цены!$G$3</f>
        <v>4247.2939999999999</v>
      </c>
      <c r="V442" s="8">
        <f>'Цены 2'!V10+Сбытовые!V312+Цены!$B$3+Цены!$G$3</f>
        <v>4224.3240000000005</v>
      </c>
      <c r="W442" s="8">
        <f>'Цены 2'!W10+Сбытовые!W312+Цены!$B$3+Цены!$G$3</f>
        <v>4190.0240000000003</v>
      </c>
      <c r="X442" s="8">
        <f>'Цены 2'!X10+Сбытовые!X312+Цены!$B$3+Цены!$G$3</f>
        <v>4057.0940000000001</v>
      </c>
      <c r="Y442" s="8">
        <f>'Цены 2'!Y10+Сбытовые!Y312+Цены!$B$3+Цены!$G$3</f>
        <v>3640.7640000000001</v>
      </c>
    </row>
    <row r="443" spans="1:25" x14ac:dyDescent="0.25">
      <c r="A443" s="7">
        <v>6</v>
      </c>
      <c r="B443" s="8">
        <f>'Цены 2'!B11+Сбытовые!B313+Цены!$B$3+Цены!$G$3</f>
        <v>3425.5640000000003</v>
      </c>
      <c r="C443" s="8">
        <f>'Цены 2'!C11+Сбытовые!C313+Цены!$B$3+Цены!$G$3</f>
        <v>3354.884</v>
      </c>
      <c r="D443" s="8">
        <f>'Цены 2'!D11+Сбытовые!D313+Цены!$B$3+Цены!$G$3</f>
        <v>3300.8240000000005</v>
      </c>
      <c r="E443" s="8">
        <f>'Цены 2'!E11+Сбытовые!E313+Цены!$B$3+Цены!$G$3</f>
        <v>3261.9140000000002</v>
      </c>
      <c r="F443" s="8">
        <f>'Цены 2'!F11+Сбытовые!F313+Цены!$B$3+Цены!$G$3</f>
        <v>3270.3640000000005</v>
      </c>
      <c r="G443" s="8">
        <f>'Цены 2'!G11+Сбытовые!G313+Цены!$B$3+Цены!$G$3</f>
        <v>3310.9840000000004</v>
      </c>
      <c r="H443" s="8">
        <f>'Цены 2'!H11+Сбытовые!H313+Цены!$B$3+Цены!$G$3</f>
        <v>3348.6540000000005</v>
      </c>
      <c r="I443" s="8">
        <f>'Цены 2'!I11+Сбытовые!I313+Цены!$B$3+Цены!$G$3</f>
        <v>3458.4140000000002</v>
      </c>
      <c r="J443" s="8">
        <f>'Цены 2'!J11+Сбытовые!J313+Цены!$B$3+Цены!$G$3</f>
        <v>3649.384</v>
      </c>
      <c r="K443" s="8">
        <f>'Цены 2'!K11+Сбытовые!K313+Цены!$B$3+Цены!$G$3</f>
        <v>4104.2040000000006</v>
      </c>
      <c r="L443" s="8">
        <f>'Цены 2'!L11+Сбытовые!L313+Цены!$B$3+Цены!$G$3</f>
        <v>4125.6940000000004</v>
      </c>
      <c r="M443" s="8">
        <f>'Цены 2'!M11+Сбытовые!M313+Цены!$B$3+Цены!$G$3</f>
        <v>4122.8640000000005</v>
      </c>
      <c r="N443" s="8">
        <f>'Цены 2'!N11+Сбытовые!N313+Цены!$B$3+Цены!$G$3</f>
        <v>4098.4440000000004</v>
      </c>
      <c r="O443" s="8">
        <f>'Цены 2'!O11+Сбытовые!O313+Цены!$B$3+Цены!$G$3</f>
        <v>4091.0540000000001</v>
      </c>
      <c r="P443" s="8">
        <f>'Цены 2'!P11+Сбытовые!P313+Цены!$B$3+Цены!$G$3</f>
        <v>4095.3739999999998</v>
      </c>
      <c r="Q443" s="8">
        <f>'Цены 2'!Q11+Сбытовые!Q313+Цены!$B$3+Цены!$G$3</f>
        <v>4101.3440000000001</v>
      </c>
      <c r="R443" s="8">
        <f>'Цены 2'!R11+Сбытовые!R313+Цены!$B$3+Цены!$G$3</f>
        <v>4125.9540000000006</v>
      </c>
      <c r="S443" s="8">
        <f>'Цены 2'!S11+Сбытовые!S313+Цены!$B$3+Цены!$G$3</f>
        <v>4154.5340000000006</v>
      </c>
      <c r="T443" s="8">
        <f>'Цены 2'!T11+Сбытовые!T313+Цены!$B$3+Цены!$G$3</f>
        <v>4174.9740000000002</v>
      </c>
      <c r="U443" s="8">
        <f>'Цены 2'!U11+Сбытовые!U313+Цены!$B$3+Цены!$G$3</f>
        <v>4163.2939999999999</v>
      </c>
      <c r="V443" s="8">
        <f>'Цены 2'!V11+Сбытовые!V313+Цены!$B$3+Цены!$G$3</f>
        <v>4161.9540000000006</v>
      </c>
      <c r="W443" s="8">
        <f>'Цены 2'!W11+Сбытовые!W313+Цены!$B$3+Цены!$G$3</f>
        <v>4151.3040000000001</v>
      </c>
      <c r="X443" s="8">
        <f>'Цены 2'!X11+Сбытовые!X313+Цены!$B$3+Цены!$G$3</f>
        <v>3664.1540000000005</v>
      </c>
      <c r="Y443" s="8">
        <f>'Цены 2'!Y11+Сбытовые!Y313+Цены!$B$3+Цены!$G$3</f>
        <v>3556.9540000000006</v>
      </c>
    </row>
    <row r="444" spans="1:25" x14ac:dyDescent="0.25">
      <c r="A444" s="7">
        <v>7</v>
      </c>
      <c r="B444" s="8">
        <f>'Цены 2'!B12+Сбытовые!B314+Цены!$B$3+Цены!$G$3</f>
        <v>3317.9540000000002</v>
      </c>
      <c r="C444" s="8">
        <f>'Цены 2'!C12+Сбытовые!C314+Цены!$B$3+Цены!$G$3</f>
        <v>3176.3140000000003</v>
      </c>
      <c r="D444" s="8">
        <f>'Цены 2'!D12+Сбытовые!D314+Цены!$B$3+Цены!$G$3</f>
        <v>3174.1240000000003</v>
      </c>
      <c r="E444" s="8">
        <f>'Цены 2'!E12+Сбытовые!E314+Цены!$B$3+Цены!$G$3</f>
        <v>3041.1240000000003</v>
      </c>
      <c r="F444" s="8">
        <f>'Цены 2'!F12+Сбытовые!F314+Цены!$B$3+Цены!$G$3</f>
        <v>3232.9340000000002</v>
      </c>
      <c r="G444" s="8">
        <f>'Цены 2'!G12+Сбытовые!G314+Цены!$B$3+Цены!$G$3</f>
        <v>3314.5140000000001</v>
      </c>
      <c r="H444" s="8">
        <f>'Цены 2'!H12+Сбытовые!H314+Цены!$B$3+Цены!$G$3</f>
        <v>3445.6940000000004</v>
      </c>
      <c r="I444" s="8">
        <f>'Цены 2'!I12+Сбытовые!I314+Цены!$B$3+Цены!$G$3</f>
        <v>3737.9440000000004</v>
      </c>
      <c r="J444" s="8">
        <f>'Цены 2'!J12+Сбытовые!J314+Цены!$B$3+Цены!$G$3</f>
        <v>4149.924</v>
      </c>
      <c r="K444" s="8">
        <f>'Цены 2'!K12+Сбытовые!K314+Цены!$B$3+Цены!$G$3</f>
        <v>4218.8240000000005</v>
      </c>
      <c r="L444" s="8">
        <f>'Цены 2'!L12+Сбытовые!L314+Цены!$B$3+Цены!$G$3</f>
        <v>4229.7440000000006</v>
      </c>
      <c r="M444" s="8">
        <f>'Цены 2'!M12+Сбытовые!M314+Цены!$B$3+Цены!$G$3</f>
        <v>4211.6540000000005</v>
      </c>
      <c r="N444" s="8">
        <f>'Цены 2'!N12+Сбытовые!N314+Цены!$B$3+Цены!$G$3</f>
        <v>4180.8339999999998</v>
      </c>
      <c r="O444" s="8">
        <f>'Цены 2'!O12+Сбытовые!O314+Цены!$B$3+Цены!$G$3</f>
        <v>4191.4139999999998</v>
      </c>
      <c r="P444" s="8">
        <f>'Цены 2'!P12+Сбытовые!P314+Цены!$B$3+Цены!$G$3</f>
        <v>4186.4639999999999</v>
      </c>
      <c r="Q444" s="8">
        <f>'Цены 2'!Q12+Сбытовые!Q314+Цены!$B$3+Цены!$G$3</f>
        <v>4195.4440000000004</v>
      </c>
      <c r="R444" s="8">
        <f>'Цены 2'!R12+Сбытовые!R314+Цены!$B$3+Цены!$G$3</f>
        <v>4209.9840000000004</v>
      </c>
      <c r="S444" s="8">
        <f>'Цены 2'!S12+Сбытовые!S314+Цены!$B$3+Цены!$G$3</f>
        <v>4231.5340000000006</v>
      </c>
      <c r="T444" s="8">
        <f>'Цены 2'!T12+Сбытовые!T314+Цены!$B$3+Цены!$G$3</f>
        <v>4267.3640000000005</v>
      </c>
      <c r="U444" s="8">
        <f>'Цены 2'!U12+Сбытовые!U314+Цены!$B$3+Цены!$G$3</f>
        <v>4277.6540000000005</v>
      </c>
      <c r="V444" s="8">
        <f>'Цены 2'!V12+Сбытовые!V314+Цены!$B$3+Цены!$G$3</f>
        <v>4218.3940000000002</v>
      </c>
      <c r="W444" s="8">
        <f>'Цены 2'!W12+Сбытовые!W314+Цены!$B$3+Цены!$G$3</f>
        <v>4165.3940000000002</v>
      </c>
      <c r="X444" s="8">
        <f>'Цены 2'!X12+Сбытовые!X314+Цены!$B$3+Цены!$G$3</f>
        <v>3669.9740000000002</v>
      </c>
      <c r="Y444" s="8">
        <f>'Цены 2'!Y12+Сбытовые!Y314+Цены!$B$3+Цены!$G$3</f>
        <v>3443.3340000000003</v>
      </c>
    </row>
    <row r="445" spans="1:25" x14ac:dyDescent="0.25">
      <c r="A445" s="7">
        <v>8</v>
      </c>
      <c r="B445" s="8">
        <f>'Цены 2'!B13+Сбытовые!B315+Цены!$B$3+Цены!$G$3</f>
        <v>3279.0540000000001</v>
      </c>
      <c r="C445" s="8">
        <f>'Цены 2'!C13+Сбытовые!C315+Цены!$B$3+Цены!$G$3</f>
        <v>2966.1440000000002</v>
      </c>
      <c r="D445" s="8">
        <f>'Цены 2'!D13+Сбытовые!D315+Цены!$B$3+Цены!$G$3</f>
        <v>2909.3240000000005</v>
      </c>
      <c r="E445" s="8">
        <f>'Цены 2'!E13+Сбытовые!E315+Цены!$B$3+Цены!$G$3</f>
        <v>2882.9940000000006</v>
      </c>
      <c r="F445" s="8">
        <f>'Цены 2'!F13+Сбытовые!F315+Цены!$B$3+Цены!$G$3</f>
        <v>3182.2139999999999</v>
      </c>
      <c r="G445" s="8">
        <f>'Цены 2'!G13+Сбытовые!G315+Цены!$B$3+Цены!$G$3</f>
        <v>3277.4140000000002</v>
      </c>
      <c r="H445" s="8">
        <f>'Цены 2'!H13+Сбытовые!H315+Цены!$B$3+Цены!$G$3</f>
        <v>3460.0240000000003</v>
      </c>
      <c r="I445" s="8">
        <f>'Цены 2'!I13+Сбытовые!I315+Цены!$B$3+Цены!$G$3</f>
        <v>3746.1640000000002</v>
      </c>
      <c r="J445" s="8">
        <f>'Цены 2'!J13+Сбытовые!J315+Цены!$B$3+Цены!$G$3</f>
        <v>4160.4540000000006</v>
      </c>
      <c r="K445" s="8">
        <f>'Цены 2'!K13+Сбытовые!K315+Цены!$B$3+Цены!$G$3</f>
        <v>4227.2539999999999</v>
      </c>
      <c r="L445" s="8">
        <f>'Цены 2'!L13+Сбытовые!L315+Цены!$B$3+Цены!$G$3</f>
        <v>4221.9340000000002</v>
      </c>
      <c r="M445" s="8">
        <f>'Цены 2'!M13+Сбытовые!M315+Цены!$B$3+Цены!$G$3</f>
        <v>4205.3540000000003</v>
      </c>
      <c r="N445" s="8">
        <f>'Цены 2'!N13+Сбытовые!N315+Цены!$B$3+Цены!$G$3</f>
        <v>4185.3339999999998</v>
      </c>
      <c r="O445" s="8">
        <f>'Цены 2'!O13+Сбытовые!O315+Цены!$B$3+Цены!$G$3</f>
        <v>4199.0340000000006</v>
      </c>
      <c r="P445" s="8">
        <f>'Цены 2'!P13+Сбытовые!P315+Цены!$B$3+Цены!$G$3</f>
        <v>4208.4440000000004</v>
      </c>
      <c r="Q445" s="8">
        <f>'Цены 2'!Q13+Сбытовые!Q315+Цены!$B$3+Цены!$G$3</f>
        <v>4217.4940000000006</v>
      </c>
      <c r="R445" s="8">
        <f>'Цены 2'!R13+Сбытовые!R315+Цены!$B$3+Цены!$G$3</f>
        <v>4223.7539999999999</v>
      </c>
      <c r="S445" s="8">
        <f>'Цены 2'!S13+Сбытовые!S315+Цены!$B$3+Цены!$G$3</f>
        <v>4224.3140000000003</v>
      </c>
      <c r="T445" s="8">
        <f>'Цены 2'!T13+Сбытовые!T315+Цены!$B$3+Цены!$G$3</f>
        <v>4258.2340000000004</v>
      </c>
      <c r="U445" s="8">
        <f>'Цены 2'!U13+Сбытовые!U315+Цены!$B$3+Цены!$G$3</f>
        <v>4259.7539999999999</v>
      </c>
      <c r="V445" s="8">
        <f>'Цены 2'!V13+Сбытовые!V315+Цены!$B$3+Цены!$G$3</f>
        <v>4201.2740000000003</v>
      </c>
      <c r="W445" s="8">
        <f>'Цены 2'!W13+Сбытовые!W315+Цены!$B$3+Цены!$G$3</f>
        <v>4128.7040000000006</v>
      </c>
      <c r="X445" s="8">
        <f>'Цены 2'!X13+Сбытовые!X315+Цены!$B$3+Цены!$G$3</f>
        <v>3640.6740000000004</v>
      </c>
      <c r="Y445" s="8">
        <f>'Цены 2'!Y13+Сбытовые!Y315+Цены!$B$3+Цены!$G$3</f>
        <v>3433.2440000000006</v>
      </c>
    </row>
    <row r="446" spans="1:25" x14ac:dyDescent="0.25">
      <c r="A446" s="7">
        <v>9</v>
      </c>
      <c r="B446" s="8">
        <f>'Цены 2'!B14+Сбытовые!B316+Цены!$B$3+Цены!$G$3</f>
        <v>3319.0240000000003</v>
      </c>
      <c r="C446" s="8">
        <f>'Цены 2'!C14+Сбытовые!C316+Цены!$B$3+Цены!$G$3</f>
        <v>3234.4440000000004</v>
      </c>
      <c r="D446" s="8">
        <f>'Цены 2'!D14+Сбытовые!D316+Цены!$B$3+Цены!$G$3</f>
        <v>3149.674</v>
      </c>
      <c r="E446" s="8">
        <f>'Цены 2'!E14+Сбытовые!E316+Цены!$B$3+Цены!$G$3</f>
        <v>3000.7340000000004</v>
      </c>
      <c r="F446" s="8">
        <f>'Цены 2'!F14+Сбытовые!F316+Цены!$B$3+Цены!$G$3</f>
        <v>3247.8440000000001</v>
      </c>
      <c r="G446" s="8">
        <f>'Цены 2'!G14+Сбытовые!G316+Цены!$B$3+Цены!$G$3</f>
        <v>3354.2140000000004</v>
      </c>
      <c r="H446" s="8">
        <f>'Цены 2'!H14+Сбытовые!H316+Цены!$B$3+Цены!$G$3</f>
        <v>3554.384</v>
      </c>
      <c r="I446" s="8">
        <f>'Цены 2'!I14+Сбытовые!I316+Цены!$B$3+Цены!$G$3</f>
        <v>3869.9740000000002</v>
      </c>
      <c r="J446" s="8">
        <f>'Цены 2'!J14+Сбытовые!J316+Цены!$B$3+Цены!$G$3</f>
        <v>4245.0039999999999</v>
      </c>
      <c r="K446" s="8">
        <f>'Цены 2'!K14+Сбытовые!K316+Цены!$B$3+Цены!$G$3</f>
        <v>4344.8540000000003</v>
      </c>
      <c r="L446" s="8">
        <f>'Цены 2'!L14+Сбытовые!L316+Цены!$B$3+Цены!$G$3</f>
        <v>4343.7640000000001</v>
      </c>
      <c r="M446" s="8">
        <f>'Цены 2'!M14+Сбытовые!M316+Цены!$B$3+Цены!$G$3</f>
        <v>4334.1840000000002</v>
      </c>
      <c r="N446" s="8">
        <f>'Цены 2'!N14+Сбытовые!N316+Цены!$B$3+Цены!$G$3</f>
        <v>4323.5439999999999</v>
      </c>
      <c r="O446" s="8">
        <f>'Цены 2'!O14+Сбытовые!O316+Цены!$B$3+Цены!$G$3</f>
        <v>4319.9340000000002</v>
      </c>
      <c r="P446" s="8">
        <f>'Цены 2'!P14+Сбытовые!P316+Цены!$B$3+Цены!$G$3</f>
        <v>4329.4840000000004</v>
      </c>
      <c r="Q446" s="8">
        <f>'Цены 2'!Q14+Сбытовые!Q316+Цены!$B$3+Цены!$G$3</f>
        <v>4331.3739999999998</v>
      </c>
      <c r="R446" s="8">
        <f>'Цены 2'!R14+Сбытовые!R316+Цены!$B$3+Цены!$G$3</f>
        <v>4336.7740000000003</v>
      </c>
      <c r="S446" s="8">
        <f>'Цены 2'!S14+Сбытовые!S316+Цены!$B$3+Цены!$G$3</f>
        <v>4369.8739999999998</v>
      </c>
      <c r="T446" s="8">
        <f>'Цены 2'!T14+Сбытовые!T316+Цены!$B$3+Цены!$G$3</f>
        <v>4391.4440000000004</v>
      </c>
      <c r="U446" s="8">
        <f>'Цены 2'!U14+Сбытовые!U316+Цены!$B$3+Цены!$G$3</f>
        <v>4367.2740000000003</v>
      </c>
      <c r="V446" s="8">
        <f>'Цены 2'!V14+Сбытовые!V316+Цены!$B$3+Цены!$G$3</f>
        <v>4349.3739999999998</v>
      </c>
      <c r="W446" s="8">
        <f>'Цены 2'!W14+Сбытовые!W316+Цены!$B$3+Цены!$G$3</f>
        <v>4248.3240000000005</v>
      </c>
      <c r="X446" s="8">
        <f>'Цены 2'!X14+Сбытовые!X316+Цены!$B$3+Цены!$G$3</f>
        <v>3950.9440000000004</v>
      </c>
      <c r="Y446" s="8">
        <f>'Цены 2'!Y14+Сбытовые!Y316+Цены!$B$3+Цены!$G$3</f>
        <v>3528.1440000000002</v>
      </c>
    </row>
    <row r="447" spans="1:25" x14ac:dyDescent="0.25">
      <c r="A447" s="7">
        <v>10</v>
      </c>
      <c r="B447" s="8">
        <f>'Цены 2'!B15+Сбытовые!B317+Цены!$B$3+Цены!$G$3</f>
        <v>3350.7440000000006</v>
      </c>
      <c r="C447" s="8">
        <f>'Цены 2'!C15+Сбытовые!C317+Цены!$B$3+Цены!$G$3</f>
        <v>3250.3540000000003</v>
      </c>
      <c r="D447" s="8">
        <f>'Цены 2'!D15+Сбытовые!D317+Цены!$B$3+Цены!$G$3</f>
        <v>3198.2139999999999</v>
      </c>
      <c r="E447" s="8">
        <f>'Цены 2'!E15+Сбытовые!E317+Цены!$B$3+Цены!$G$3</f>
        <v>2933.4540000000002</v>
      </c>
      <c r="F447" s="8">
        <f>'Цены 2'!F15+Сбытовые!F317+Цены!$B$3+Цены!$G$3</f>
        <v>3247.6840000000002</v>
      </c>
      <c r="G447" s="8">
        <f>'Цены 2'!G15+Сбытовые!G317+Цены!$B$3+Цены!$G$3</f>
        <v>3380.7640000000001</v>
      </c>
      <c r="H447" s="8">
        <f>'Цены 2'!H15+Сбытовые!H317+Цены!$B$3+Цены!$G$3</f>
        <v>3608.0040000000004</v>
      </c>
      <c r="I447" s="8">
        <f>'Цены 2'!I15+Сбытовые!I317+Цены!$B$3+Цены!$G$3</f>
        <v>4005.634</v>
      </c>
      <c r="J447" s="8">
        <f>'Цены 2'!J15+Сбытовые!J317+Цены!$B$3+Цены!$G$3</f>
        <v>4259.6540000000005</v>
      </c>
      <c r="K447" s="8">
        <f>'Цены 2'!K15+Сбытовые!K317+Цены!$B$3+Цены!$G$3</f>
        <v>4311.5640000000003</v>
      </c>
      <c r="L447" s="8">
        <f>'Цены 2'!L15+Сбытовые!L317+Цены!$B$3+Цены!$G$3</f>
        <v>4329.9840000000004</v>
      </c>
      <c r="M447" s="8">
        <f>'Цены 2'!M15+Сбытовые!M317+Цены!$B$3+Цены!$G$3</f>
        <v>4314.7340000000004</v>
      </c>
      <c r="N447" s="8">
        <f>'Цены 2'!N15+Сбытовые!N317+Цены!$B$3+Цены!$G$3</f>
        <v>4269.5039999999999</v>
      </c>
      <c r="O447" s="8">
        <f>'Цены 2'!O15+Сбытовые!O317+Цены!$B$3+Цены!$G$3</f>
        <v>4284.2240000000002</v>
      </c>
      <c r="P447" s="8">
        <f>'Цены 2'!P15+Сбытовые!P317+Цены!$B$3+Цены!$G$3</f>
        <v>4302.384</v>
      </c>
      <c r="Q447" s="8">
        <f>'Цены 2'!Q15+Сбытовые!Q317+Цены!$B$3+Цены!$G$3</f>
        <v>4318.0439999999999</v>
      </c>
      <c r="R447" s="8">
        <f>'Цены 2'!R15+Сбытовые!R317+Цены!$B$3+Цены!$G$3</f>
        <v>4330.6840000000002</v>
      </c>
      <c r="S447" s="8">
        <f>'Цены 2'!S15+Сбытовые!S317+Цены!$B$3+Цены!$G$3</f>
        <v>4374.9639999999999</v>
      </c>
      <c r="T447" s="8">
        <f>'Цены 2'!T15+Сбытовые!T317+Цены!$B$3+Цены!$G$3</f>
        <v>4398.1239999999998</v>
      </c>
      <c r="U447" s="8">
        <f>'Цены 2'!U15+Сбытовые!U317+Цены!$B$3+Цены!$G$3</f>
        <v>4389.5940000000001</v>
      </c>
      <c r="V447" s="8">
        <f>'Цены 2'!V15+Сбытовые!V317+Цены!$B$3+Цены!$G$3</f>
        <v>4358.3240000000005</v>
      </c>
      <c r="W447" s="8">
        <f>'Цены 2'!W15+Сбытовые!W317+Цены!$B$3+Цены!$G$3</f>
        <v>4279.0740000000005</v>
      </c>
      <c r="X447" s="8">
        <f>'Цены 2'!X15+Сбытовые!X317+Цены!$B$3+Цены!$G$3</f>
        <v>3731.8940000000002</v>
      </c>
      <c r="Y447" s="8">
        <f>'Цены 2'!Y15+Сбытовые!Y317+Цены!$B$3+Цены!$G$3</f>
        <v>3475.7340000000004</v>
      </c>
    </row>
    <row r="448" spans="1:25" x14ac:dyDescent="0.25">
      <c r="A448" s="7">
        <v>11</v>
      </c>
      <c r="B448" s="8">
        <f>'Цены 2'!B16+Сбытовые!B318+Цены!$B$3+Цены!$G$3</f>
        <v>3343.4940000000006</v>
      </c>
      <c r="C448" s="8">
        <f>'Цены 2'!C16+Сбытовые!C318+Цены!$B$3+Цены!$G$3</f>
        <v>3255.5840000000003</v>
      </c>
      <c r="D448" s="8">
        <f>'Цены 2'!D16+Сбытовые!D318+Цены!$B$3+Цены!$G$3</f>
        <v>3125.0040000000004</v>
      </c>
      <c r="E448" s="8">
        <f>'Цены 2'!E16+Сбытовые!E318+Цены!$B$3+Цены!$G$3</f>
        <v>2895.424</v>
      </c>
      <c r="F448" s="8">
        <f>'Цены 2'!F16+Сбытовые!F318+Цены!$B$3+Цены!$G$3</f>
        <v>3251.1940000000004</v>
      </c>
      <c r="G448" s="8">
        <f>'Цены 2'!G16+Сбытовые!G318+Цены!$B$3+Цены!$G$3</f>
        <v>3425.8040000000001</v>
      </c>
      <c r="H448" s="8">
        <f>'Цены 2'!H16+Сбытовые!H318+Цены!$B$3+Цены!$G$3</f>
        <v>3711.7440000000006</v>
      </c>
      <c r="I448" s="8">
        <f>'Цены 2'!I16+Сбытовые!I318+Цены!$B$3+Цены!$G$3</f>
        <v>4156.1639999999998</v>
      </c>
      <c r="J448" s="8">
        <f>'Цены 2'!J16+Сбытовые!J318+Цены!$B$3+Цены!$G$3</f>
        <v>4344.9440000000004</v>
      </c>
      <c r="K448" s="8">
        <f>'Цены 2'!K16+Сбытовые!K318+Цены!$B$3+Цены!$G$3</f>
        <v>4376.2939999999999</v>
      </c>
      <c r="L448" s="8">
        <f>'Цены 2'!L16+Сбытовые!L318+Цены!$B$3+Цены!$G$3</f>
        <v>4372.3040000000001</v>
      </c>
      <c r="M448" s="8">
        <f>'Цены 2'!M16+Сбытовые!M318+Цены!$B$3+Цены!$G$3</f>
        <v>4361.0240000000003</v>
      </c>
      <c r="N448" s="8">
        <f>'Цены 2'!N16+Сбытовые!N318+Цены!$B$3+Цены!$G$3</f>
        <v>4330.2840000000006</v>
      </c>
      <c r="O448" s="8">
        <f>'Цены 2'!O16+Сбытовые!O318+Цены!$B$3+Цены!$G$3</f>
        <v>4340.2640000000001</v>
      </c>
      <c r="P448" s="8">
        <f>'Цены 2'!P16+Сбытовые!P318+Цены!$B$3+Цены!$G$3</f>
        <v>4345.7640000000001</v>
      </c>
      <c r="Q448" s="8">
        <f>'Цены 2'!Q16+Сбытовые!Q318+Цены!$B$3+Цены!$G$3</f>
        <v>4349.6940000000004</v>
      </c>
      <c r="R448" s="8">
        <f>'Цены 2'!R16+Сбытовые!R318+Цены!$B$3+Цены!$G$3</f>
        <v>4357.4340000000002</v>
      </c>
      <c r="S448" s="8">
        <f>'Цены 2'!S16+Сбытовые!S318+Цены!$B$3+Цены!$G$3</f>
        <v>4392.2240000000002</v>
      </c>
      <c r="T448" s="8">
        <f>'Цены 2'!T16+Сбытовые!T318+Цены!$B$3+Цены!$G$3</f>
        <v>4412.174</v>
      </c>
      <c r="U448" s="8">
        <f>'Цены 2'!U16+Сбытовые!U318+Цены!$B$3+Цены!$G$3</f>
        <v>4390.5540000000001</v>
      </c>
      <c r="V448" s="8">
        <f>'Цены 2'!V16+Сбытовые!V318+Цены!$B$3+Цены!$G$3</f>
        <v>4379.7039999999997</v>
      </c>
      <c r="W448" s="8">
        <f>'Цены 2'!W16+Сбытовые!W318+Цены!$B$3+Цены!$G$3</f>
        <v>4344.9740000000002</v>
      </c>
      <c r="X448" s="8">
        <f>'Цены 2'!X16+Сбытовые!X318+Цены!$B$3+Цены!$G$3</f>
        <v>4127.7040000000006</v>
      </c>
      <c r="Y448" s="8">
        <f>'Цены 2'!Y16+Сбытовые!Y318+Цены!$B$3+Цены!$G$3</f>
        <v>3569.8140000000003</v>
      </c>
    </row>
    <row r="449" spans="1:25" x14ac:dyDescent="0.25">
      <c r="A449" s="7">
        <v>12</v>
      </c>
      <c r="B449" s="8">
        <f>'Цены 2'!B17+Сбытовые!B319+Цены!$B$3+Цены!$G$3</f>
        <v>3427.2740000000003</v>
      </c>
      <c r="C449" s="8">
        <f>'Цены 2'!C17+Сбытовые!C319+Цены!$B$3+Цены!$G$3</f>
        <v>3302.2640000000001</v>
      </c>
      <c r="D449" s="8">
        <f>'Цены 2'!D17+Сбытовые!D319+Цены!$B$3+Цены!$G$3</f>
        <v>3252.4540000000002</v>
      </c>
      <c r="E449" s="8">
        <f>'Цены 2'!E17+Сбытовые!E319+Цены!$B$3+Цены!$G$3</f>
        <v>3222.924</v>
      </c>
      <c r="F449" s="8">
        <f>'Цены 2'!F17+Сбытовые!F319+Цены!$B$3+Цены!$G$3</f>
        <v>3246.3540000000003</v>
      </c>
      <c r="G449" s="8">
        <f>'Цены 2'!G17+Сбытовые!G319+Цены!$B$3+Цены!$G$3</f>
        <v>3311.8640000000005</v>
      </c>
      <c r="H449" s="8">
        <f>'Цены 2'!H17+Сбытовые!H319+Цены!$B$3+Цены!$G$3</f>
        <v>3428.9740000000002</v>
      </c>
      <c r="I449" s="8">
        <f>'Цены 2'!I17+Сбытовые!I319+Цены!$B$3+Цены!$G$3</f>
        <v>3547.1240000000003</v>
      </c>
      <c r="J449" s="8">
        <f>'Цены 2'!J17+Сбытовые!J319+Цены!$B$3+Цены!$G$3</f>
        <v>4137.8240000000005</v>
      </c>
      <c r="K449" s="8">
        <f>'Цены 2'!K17+Сбытовые!K319+Цены!$B$3+Цены!$G$3</f>
        <v>4242.0340000000006</v>
      </c>
      <c r="L449" s="8">
        <f>'Цены 2'!L17+Сбытовые!L319+Цены!$B$3+Цены!$G$3</f>
        <v>4257.3940000000002</v>
      </c>
      <c r="M449" s="8">
        <f>'Цены 2'!M17+Сбытовые!M319+Цены!$B$3+Цены!$G$3</f>
        <v>4253.3339999999998</v>
      </c>
      <c r="N449" s="8">
        <f>'Цены 2'!N17+Сбытовые!N319+Цены!$B$3+Цены!$G$3</f>
        <v>4238.1940000000004</v>
      </c>
      <c r="O449" s="8">
        <f>'Цены 2'!O17+Сбытовые!O319+Цены!$B$3+Цены!$G$3</f>
        <v>4221.7539999999999</v>
      </c>
      <c r="P449" s="8">
        <f>'Цены 2'!P17+Сбытовые!P319+Цены!$B$3+Цены!$G$3</f>
        <v>4232.2440000000006</v>
      </c>
      <c r="Q449" s="8">
        <f>'Цены 2'!Q17+Сбытовые!Q319+Цены!$B$3+Цены!$G$3</f>
        <v>4250.7840000000006</v>
      </c>
      <c r="R449" s="8">
        <f>'Цены 2'!R17+Сбытовые!R319+Цены!$B$3+Цены!$G$3</f>
        <v>4288.7040000000006</v>
      </c>
      <c r="S449" s="8">
        <f>'Цены 2'!S17+Сбытовые!S319+Цены!$B$3+Цены!$G$3</f>
        <v>4352.8739999999998</v>
      </c>
      <c r="T449" s="8">
        <f>'Цены 2'!T17+Сбытовые!T319+Цены!$B$3+Цены!$G$3</f>
        <v>4379.1040000000003</v>
      </c>
      <c r="U449" s="8">
        <f>'Цены 2'!U17+Сбытовые!U319+Цены!$B$3+Цены!$G$3</f>
        <v>4362.0940000000001</v>
      </c>
      <c r="V449" s="8">
        <f>'Цены 2'!V17+Сбытовые!V319+Цены!$B$3+Цены!$G$3</f>
        <v>4312.5140000000001</v>
      </c>
      <c r="W449" s="8">
        <f>'Цены 2'!W17+Сбытовые!W319+Цены!$B$3+Цены!$G$3</f>
        <v>4271.2040000000006</v>
      </c>
      <c r="X449" s="8">
        <f>'Цены 2'!X17+Сбытовые!X319+Цены!$B$3+Цены!$G$3</f>
        <v>4224.3540000000003</v>
      </c>
      <c r="Y449" s="8">
        <f>'Цены 2'!Y17+Сбытовые!Y319+Цены!$B$3+Цены!$G$3</f>
        <v>3607.8140000000003</v>
      </c>
    </row>
    <row r="450" spans="1:25" x14ac:dyDescent="0.25">
      <c r="A450" s="7">
        <v>13</v>
      </c>
      <c r="B450" s="8">
        <f>'Цены 2'!B18+Сбытовые!B320+Цены!$B$3+Цены!$G$3</f>
        <v>3296.9040000000005</v>
      </c>
      <c r="C450" s="8">
        <f>'Цены 2'!C18+Сбытовые!C320+Цены!$B$3+Цены!$G$3</f>
        <v>3215.2540000000004</v>
      </c>
      <c r="D450" s="8">
        <f>'Цены 2'!D18+Сбытовые!D320+Цены!$B$3+Цены!$G$3</f>
        <v>2724.4940000000001</v>
      </c>
      <c r="E450" s="8">
        <f>'Цены 2'!E18+Сбытовые!E320+Цены!$B$3+Цены!$G$3</f>
        <v>2633.6940000000004</v>
      </c>
      <c r="F450" s="8">
        <f>'Цены 2'!F18+Сбытовые!F320+Цены!$B$3+Цены!$G$3</f>
        <v>2702.2140000000004</v>
      </c>
      <c r="G450" s="8">
        <f>'Цены 2'!G18+Сбытовые!G320+Цены!$B$3+Цены!$G$3</f>
        <v>2861.2139999999999</v>
      </c>
      <c r="H450" s="8">
        <f>'Цены 2'!H18+Сбытовые!H320+Цены!$B$3+Цены!$G$3</f>
        <v>2960.1140000000005</v>
      </c>
      <c r="I450" s="8">
        <f>'Цены 2'!I18+Сбытовые!I320+Цены!$B$3+Цены!$G$3</f>
        <v>3253.5440000000003</v>
      </c>
      <c r="J450" s="8">
        <f>'Цены 2'!J18+Сбытовые!J320+Цены!$B$3+Цены!$G$3</f>
        <v>3500.9240000000004</v>
      </c>
      <c r="K450" s="8">
        <f>'Цены 2'!K18+Сбытовые!K320+Цены!$B$3+Цены!$G$3</f>
        <v>3721.4940000000006</v>
      </c>
      <c r="L450" s="8">
        <f>'Цены 2'!L18+Сбытовые!L320+Цены!$B$3+Цены!$G$3</f>
        <v>3795.8540000000003</v>
      </c>
      <c r="M450" s="8">
        <f>'Цены 2'!M18+Сбытовые!M320+Цены!$B$3+Цены!$G$3</f>
        <v>3798.4440000000004</v>
      </c>
      <c r="N450" s="8">
        <f>'Цены 2'!N18+Сбытовые!N320+Цены!$B$3+Цены!$G$3</f>
        <v>3785.7640000000001</v>
      </c>
      <c r="O450" s="8">
        <f>'Цены 2'!O18+Сбытовые!O320+Цены!$B$3+Цены!$G$3</f>
        <v>3791.0240000000003</v>
      </c>
      <c r="P450" s="8">
        <f>'Цены 2'!P18+Сбытовые!P320+Цены!$B$3+Цены!$G$3</f>
        <v>3785.9240000000004</v>
      </c>
      <c r="Q450" s="8">
        <f>'Цены 2'!Q18+Сбытовые!Q320+Цены!$B$3+Цены!$G$3</f>
        <v>3801.0440000000003</v>
      </c>
      <c r="R450" s="8">
        <f>'Цены 2'!R18+Сбытовые!R320+Цены!$B$3+Цены!$G$3</f>
        <v>3820.2440000000006</v>
      </c>
      <c r="S450" s="8">
        <f>'Цены 2'!S18+Сбытовые!S320+Цены!$B$3+Цены!$G$3</f>
        <v>4005.0340000000006</v>
      </c>
      <c r="T450" s="8">
        <f>'Цены 2'!T18+Сбытовые!T320+Цены!$B$3+Цены!$G$3</f>
        <v>4032.7740000000003</v>
      </c>
      <c r="U450" s="8">
        <f>'Цены 2'!U18+Сбытовые!U320+Цены!$B$3+Цены!$G$3</f>
        <v>4283.1440000000002</v>
      </c>
      <c r="V450" s="8">
        <f>'Цены 2'!V18+Сбытовые!V320+Цены!$B$3+Цены!$G$3</f>
        <v>3993.9440000000004</v>
      </c>
      <c r="W450" s="8">
        <f>'Цены 2'!W18+Сбытовые!W320+Цены!$B$3+Цены!$G$3</f>
        <v>3870.2440000000006</v>
      </c>
      <c r="X450" s="8">
        <f>'Цены 2'!X18+Сбытовые!X320+Цены!$B$3+Цены!$G$3</f>
        <v>3621.0340000000006</v>
      </c>
      <c r="Y450" s="8">
        <f>'Цены 2'!Y18+Сбытовые!Y320+Цены!$B$3+Цены!$G$3</f>
        <v>3480.3140000000003</v>
      </c>
    </row>
    <row r="451" spans="1:25" x14ac:dyDescent="0.25">
      <c r="A451" s="7">
        <v>14</v>
      </c>
      <c r="B451" s="8">
        <f>'Цены 2'!B19+Сбытовые!B321+Цены!$B$3+Цены!$G$3</f>
        <v>3252.2640000000001</v>
      </c>
      <c r="C451" s="8">
        <f>'Цены 2'!C19+Сбытовые!C321+Цены!$B$3+Цены!$G$3</f>
        <v>3174.9940000000006</v>
      </c>
      <c r="D451" s="8">
        <f>'Цены 2'!D19+Сбытовые!D321+Цены!$B$3+Цены!$G$3</f>
        <v>2566.924</v>
      </c>
      <c r="E451" s="8">
        <f>'Цены 2'!E19+Сбытовые!E321+Цены!$B$3+Цены!$G$3</f>
        <v>2537.2740000000003</v>
      </c>
      <c r="F451" s="8">
        <f>'Цены 2'!F19+Сбытовые!F321+Цены!$B$3+Цены!$G$3</f>
        <v>2832.4340000000002</v>
      </c>
      <c r="G451" s="8">
        <f>'Цены 2'!G19+Сбытовые!G321+Цены!$B$3+Цены!$G$3</f>
        <v>3247.6840000000002</v>
      </c>
      <c r="H451" s="8">
        <f>'Цены 2'!H19+Сбытовые!H321+Цены!$B$3+Цены!$G$3</f>
        <v>3460.3040000000001</v>
      </c>
      <c r="I451" s="8">
        <f>'Цены 2'!I19+Сбытовые!I321+Цены!$B$3+Цены!$G$3</f>
        <v>3887.8340000000003</v>
      </c>
      <c r="J451" s="8">
        <f>'Цены 2'!J19+Сбытовые!J321+Цены!$B$3+Цены!$G$3</f>
        <v>4274.5240000000003</v>
      </c>
      <c r="K451" s="8">
        <f>'Цены 2'!K19+Сбытовые!K321+Цены!$B$3+Цены!$G$3</f>
        <v>4375.9940000000006</v>
      </c>
      <c r="L451" s="8">
        <f>'Цены 2'!L19+Сбытовые!L321+Цены!$B$3+Цены!$G$3</f>
        <v>4376.8440000000001</v>
      </c>
      <c r="M451" s="8">
        <f>'Цены 2'!M19+Сбытовые!M321+Цены!$B$3+Цены!$G$3</f>
        <v>4365.4040000000005</v>
      </c>
      <c r="N451" s="8">
        <f>'Цены 2'!N19+Сбытовые!N321+Цены!$B$3+Цены!$G$3</f>
        <v>4331.7240000000002</v>
      </c>
      <c r="O451" s="8">
        <f>'Цены 2'!O19+Сбытовые!O321+Цены!$B$3+Цены!$G$3</f>
        <v>4317.4139999999998</v>
      </c>
      <c r="P451" s="8">
        <f>'Цены 2'!P19+Сбытовые!P321+Цены!$B$3+Цены!$G$3</f>
        <v>4325.174</v>
      </c>
      <c r="Q451" s="8">
        <f>'Цены 2'!Q19+Сбытовые!Q321+Цены!$B$3+Цены!$G$3</f>
        <v>4322.1639999999998</v>
      </c>
      <c r="R451" s="8">
        <f>'Цены 2'!R19+Сбытовые!R321+Цены!$B$3+Цены!$G$3</f>
        <v>4339.6440000000002</v>
      </c>
      <c r="S451" s="8">
        <f>'Цены 2'!S19+Сбытовые!S321+Цены!$B$3+Цены!$G$3</f>
        <v>4399.634</v>
      </c>
      <c r="T451" s="8">
        <f>'Цены 2'!T19+Сбытовые!T321+Цены!$B$3+Цены!$G$3</f>
        <v>4431.5640000000003</v>
      </c>
      <c r="U451" s="8">
        <f>'Цены 2'!U19+Сбытовые!U321+Цены!$B$3+Цены!$G$3</f>
        <v>4427.4139999999998</v>
      </c>
      <c r="V451" s="8">
        <f>'Цены 2'!V19+Сбытовые!V321+Цены!$B$3+Цены!$G$3</f>
        <v>4398.0940000000001</v>
      </c>
      <c r="W451" s="8">
        <f>'Цены 2'!W19+Сбытовые!W321+Цены!$B$3+Цены!$G$3</f>
        <v>4342.8940000000002</v>
      </c>
      <c r="X451" s="8">
        <f>'Цены 2'!X19+Сбытовые!X321+Цены!$B$3+Цены!$G$3</f>
        <v>3642.3140000000003</v>
      </c>
      <c r="Y451" s="8">
        <f>'Цены 2'!Y19+Сбытовые!Y321+Цены!$B$3+Цены!$G$3</f>
        <v>3522.5740000000005</v>
      </c>
    </row>
    <row r="452" spans="1:25" x14ac:dyDescent="0.25">
      <c r="A452" s="7">
        <v>15</v>
      </c>
      <c r="B452" s="8">
        <f>'Цены 2'!B20+Сбытовые!B322+Цены!$B$3+Цены!$G$3</f>
        <v>3505.0340000000006</v>
      </c>
      <c r="C452" s="8">
        <f>'Цены 2'!C20+Сбытовые!C322+Цены!$B$3+Цены!$G$3</f>
        <v>3300.4639999999999</v>
      </c>
      <c r="D452" s="8">
        <f>'Цены 2'!D20+Сбытовые!D322+Цены!$B$3+Цены!$G$3</f>
        <v>3244.4440000000004</v>
      </c>
      <c r="E452" s="8">
        <f>'Цены 2'!E20+Сбытовые!E322+Цены!$B$3+Цены!$G$3</f>
        <v>3236.6440000000002</v>
      </c>
      <c r="F452" s="8">
        <f>'Цены 2'!F20+Сбытовые!F322+Цены!$B$3+Цены!$G$3</f>
        <v>3263.3240000000005</v>
      </c>
      <c r="G452" s="8">
        <f>'Цены 2'!G20+Сбытовые!G322+Цены!$B$3+Цены!$G$3</f>
        <v>3382.0540000000001</v>
      </c>
      <c r="H452" s="8">
        <f>'Цены 2'!H20+Сбытовые!H322+Цены!$B$3+Цены!$G$3</f>
        <v>3601.4740000000002</v>
      </c>
      <c r="I452" s="8">
        <f>'Цены 2'!I20+Сбытовые!I322+Цены!$B$3+Цены!$G$3</f>
        <v>4248.1440000000002</v>
      </c>
      <c r="J452" s="8">
        <f>'Цены 2'!J20+Сбытовые!J322+Цены!$B$3+Цены!$G$3</f>
        <v>4392.6840000000002</v>
      </c>
      <c r="K452" s="8">
        <f>'Цены 2'!K20+Сбытовые!K322+Цены!$B$3+Цены!$G$3</f>
        <v>4414.2740000000003</v>
      </c>
      <c r="L452" s="8">
        <f>'Цены 2'!L20+Сбытовые!L322+Цены!$B$3+Цены!$G$3</f>
        <v>4429.6040000000003</v>
      </c>
      <c r="M452" s="8">
        <f>'Цены 2'!M20+Сбытовые!M322+Цены!$B$3+Цены!$G$3</f>
        <v>4418.3040000000001</v>
      </c>
      <c r="N452" s="8">
        <f>'Цены 2'!N20+Сбытовые!N322+Цены!$B$3+Цены!$G$3</f>
        <v>4393.8540000000003</v>
      </c>
      <c r="O452" s="8">
        <f>'Цены 2'!O20+Сбытовые!O322+Цены!$B$3+Цены!$G$3</f>
        <v>4402.3739999999998</v>
      </c>
      <c r="P452" s="8">
        <f>'Цены 2'!P20+Сбытовые!P322+Цены!$B$3+Цены!$G$3</f>
        <v>4401.5839999999998</v>
      </c>
      <c r="Q452" s="8">
        <f>'Цены 2'!Q20+Сбытовые!Q322+Цены!$B$3+Цены!$G$3</f>
        <v>4404.1040000000003</v>
      </c>
      <c r="R452" s="8">
        <f>'Цены 2'!R20+Сбытовые!R322+Цены!$B$3+Цены!$G$3</f>
        <v>4410.8640000000005</v>
      </c>
      <c r="S452" s="8">
        <f>'Цены 2'!S20+Сбытовые!S322+Цены!$B$3+Цены!$G$3</f>
        <v>4438.8640000000005</v>
      </c>
      <c r="T452" s="8">
        <f>'Цены 2'!T20+Сбытовые!T322+Цены!$B$3+Цены!$G$3</f>
        <v>4464.3739999999998</v>
      </c>
      <c r="U452" s="8">
        <f>'Цены 2'!U20+Сбытовые!U322+Цены!$B$3+Цены!$G$3</f>
        <v>4459.8140000000003</v>
      </c>
      <c r="V452" s="8">
        <f>'Цены 2'!V20+Сбытовые!V322+Цены!$B$3+Цены!$G$3</f>
        <v>4428.1440000000002</v>
      </c>
      <c r="W452" s="8">
        <f>'Цены 2'!W20+Сбытовые!W322+Цены!$B$3+Цены!$G$3</f>
        <v>4390.3440000000001</v>
      </c>
      <c r="X452" s="8">
        <f>'Цены 2'!X20+Сбытовые!X322+Цены!$B$3+Цены!$G$3</f>
        <v>4262.4639999999999</v>
      </c>
      <c r="Y452" s="8">
        <f>'Цены 2'!Y20+Сбытовые!Y322+Цены!$B$3+Цены!$G$3</f>
        <v>3640.1940000000004</v>
      </c>
    </row>
    <row r="453" spans="1:25" x14ac:dyDescent="0.25">
      <c r="A453" s="7">
        <v>16</v>
      </c>
      <c r="B453" s="8">
        <f>'Цены 2'!B21+Сбытовые!B323+Цены!$B$3+Цены!$G$3</f>
        <v>3356.0240000000003</v>
      </c>
      <c r="C453" s="8">
        <f>'Цены 2'!C21+Сбытовые!C323+Цены!$B$3+Цены!$G$3</f>
        <v>3288.3740000000003</v>
      </c>
      <c r="D453" s="8">
        <f>'Цены 2'!D21+Сбытовые!D323+Цены!$B$3+Цены!$G$3</f>
        <v>3235.2640000000001</v>
      </c>
      <c r="E453" s="8">
        <f>'Цены 2'!E21+Сбытовые!E323+Цены!$B$3+Цены!$G$3</f>
        <v>2349.3340000000003</v>
      </c>
      <c r="F453" s="8">
        <f>'Цены 2'!F21+Сбытовые!F323+Цены!$B$3+Цены!$G$3</f>
        <v>3027.4639999999999</v>
      </c>
      <c r="G453" s="8">
        <f>'Цены 2'!G21+Сбытовые!G323+Цены!$B$3+Цены!$G$3</f>
        <v>3299.7840000000006</v>
      </c>
      <c r="H453" s="8">
        <f>'Цены 2'!H21+Сбытовые!H323+Цены!$B$3+Цены!$G$3</f>
        <v>3527.134</v>
      </c>
      <c r="I453" s="8">
        <f>'Цены 2'!I21+Сбытовые!I323+Цены!$B$3+Цены!$G$3</f>
        <v>3967.8040000000001</v>
      </c>
      <c r="J453" s="8">
        <f>'Цены 2'!J21+Сбытовые!J323+Цены!$B$3+Цены!$G$3</f>
        <v>4263.134</v>
      </c>
      <c r="K453" s="8">
        <f>'Цены 2'!K21+Сбытовые!K323+Цены!$B$3+Цены!$G$3</f>
        <v>4321.1140000000005</v>
      </c>
      <c r="L453" s="8">
        <f>'Цены 2'!L21+Сбытовые!L323+Цены!$B$3+Цены!$G$3</f>
        <v>4315.9940000000006</v>
      </c>
      <c r="M453" s="8">
        <f>'Цены 2'!M21+Сбытовые!M323+Цены!$B$3+Цены!$G$3</f>
        <v>4292.9440000000004</v>
      </c>
      <c r="N453" s="8">
        <f>'Цены 2'!N21+Сбытовые!N323+Цены!$B$3+Цены!$G$3</f>
        <v>4252.9940000000006</v>
      </c>
      <c r="O453" s="8">
        <f>'Цены 2'!O21+Сбытовые!O323+Цены!$B$3+Цены!$G$3</f>
        <v>4256.4340000000002</v>
      </c>
      <c r="P453" s="8">
        <f>'Цены 2'!P21+Сбытовые!P323+Цены!$B$3+Цены!$G$3</f>
        <v>4269.9139999999998</v>
      </c>
      <c r="Q453" s="8">
        <f>'Цены 2'!Q21+Сбытовые!Q323+Цены!$B$3+Цены!$G$3</f>
        <v>4276.2139999999999</v>
      </c>
      <c r="R453" s="8">
        <f>'Цены 2'!R21+Сбытовые!R323+Цены!$B$3+Цены!$G$3</f>
        <v>4278.8540000000003</v>
      </c>
      <c r="S453" s="8">
        <f>'Цены 2'!S21+Сбытовые!S323+Цены!$B$3+Цены!$G$3</f>
        <v>4336.0439999999999</v>
      </c>
      <c r="T453" s="8">
        <f>'Цены 2'!T21+Сбытовые!T323+Цены!$B$3+Цены!$G$3</f>
        <v>4352.7340000000004</v>
      </c>
      <c r="U453" s="8">
        <f>'Цены 2'!U21+Сбытовые!U323+Цены!$B$3+Цены!$G$3</f>
        <v>4340.0540000000001</v>
      </c>
      <c r="V453" s="8">
        <f>'Цены 2'!V21+Сбытовые!V323+Цены!$B$3+Цены!$G$3</f>
        <v>4282.8240000000005</v>
      </c>
      <c r="W453" s="8">
        <f>'Цены 2'!W21+Сбытовые!W323+Цены!$B$3+Цены!$G$3</f>
        <v>4189.3140000000003</v>
      </c>
      <c r="X453" s="8">
        <f>'Цены 2'!X21+Сбытовые!X323+Цены!$B$3+Цены!$G$3</f>
        <v>3669.7240000000002</v>
      </c>
      <c r="Y453" s="8">
        <f>'Цены 2'!Y21+Сбытовые!Y323+Цены!$B$3+Цены!$G$3</f>
        <v>3449.4240000000004</v>
      </c>
    </row>
    <row r="454" spans="1:25" x14ac:dyDescent="0.25">
      <c r="A454" s="7">
        <v>17</v>
      </c>
      <c r="B454" s="8">
        <f>'Цены 2'!B22+Сбытовые!B324+Цены!$B$3+Цены!$G$3</f>
        <v>3323.924</v>
      </c>
      <c r="C454" s="8">
        <f>'Цены 2'!C22+Сбытовые!C324+Цены!$B$3+Цены!$G$3</f>
        <v>3276.2340000000004</v>
      </c>
      <c r="D454" s="8">
        <f>'Цены 2'!D22+Сбытовые!D324+Цены!$B$3+Цены!$G$3</f>
        <v>3198.6940000000004</v>
      </c>
      <c r="E454" s="8">
        <f>'Цены 2'!E22+Сбытовые!E324+Цены!$B$3+Цены!$G$3</f>
        <v>3087.4340000000002</v>
      </c>
      <c r="F454" s="8">
        <f>'Цены 2'!F22+Сбытовые!F324+Цены!$B$3+Цены!$G$3</f>
        <v>3277.4040000000005</v>
      </c>
      <c r="G454" s="8">
        <f>'Цены 2'!G22+Сбытовые!G324+Цены!$B$3+Цены!$G$3</f>
        <v>3327.9840000000004</v>
      </c>
      <c r="H454" s="8">
        <f>'Цены 2'!H22+Сбытовые!H324+Цены!$B$3+Цены!$G$3</f>
        <v>3532.3740000000003</v>
      </c>
      <c r="I454" s="8">
        <f>'Цены 2'!I22+Сбытовые!I324+Цены!$B$3+Цены!$G$3</f>
        <v>3887.0040000000004</v>
      </c>
      <c r="J454" s="8">
        <f>'Цены 2'!J22+Сбытовые!J324+Цены!$B$3+Цены!$G$3</f>
        <v>4159.384</v>
      </c>
      <c r="K454" s="8">
        <f>'Цены 2'!K22+Сбытовые!K324+Цены!$B$3+Цены!$G$3</f>
        <v>4212.1239999999998</v>
      </c>
      <c r="L454" s="8">
        <f>'Цены 2'!L22+Сбытовые!L324+Цены!$B$3+Цены!$G$3</f>
        <v>4204.134</v>
      </c>
      <c r="M454" s="8">
        <f>'Цены 2'!M22+Сбытовые!M324+Цены!$B$3+Цены!$G$3</f>
        <v>4181.5140000000001</v>
      </c>
      <c r="N454" s="8">
        <f>'Цены 2'!N22+Сбытовые!N324+Цены!$B$3+Цены!$G$3</f>
        <v>4143.7640000000001</v>
      </c>
      <c r="O454" s="8">
        <f>'Цены 2'!O22+Сбытовые!O324+Цены!$B$3+Цены!$G$3</f>
        <v>4141.924</v>
      </c>
      <c r="P454" s="8">
        <f>'Цены 2'!P22+Сбытовые!P324+Цены!$B$3+Цены!$G$3</f>
        <v>4126.424</v>
      </c>
      <c r="Q454" s="8">
        <f>'Цены 2'!Q22+Сбытовые!Q324+Цены!$B$3+Цены!$G$3</f>
        <v>4126.9440000000004</v>
      </c>
      <c r="R454" s="8">
        <f>'Цены 2'!R22+Сбытовые!R324+Цены!$B$3+Цены!$G$3</f>
        <v>4146.6840000000002</v>
      </c>
      <c r="S454" s="8">
        <f>'Цены 2'!S22+Сбытовые!S324+Цены!$B$3+Цены!$G$3</f>
        <v>4213.1040000000003</v>
      </c>
      <c r="T454" s="8">
        <f>'Цены 2'!T22+Сбытовые!T324+Цены!$B$3+Цены!$G$3</f>
        <v>4222.5240000000003</v>
      </c>
      <c r="U454" s="8">
        <f>'Цены 2'!U22+Сбытовые!U324+Цены!$B$3+Цены!$G$3</f>
        <v>4234.1440000000002</v>
      </c>
      <c r="V454" s="8">
        <f>'Цены 2'!V22+Сбытовые!V324+Цены!$B$3+Цены!$G$3</f>
        <v>4140.7939999999999</v>
      </c>
      <c r="W454" s="8">
        <f>'Цены 2'!W22+Сбытовые!W324+Цены!$B$3+Цены!$G$3</f>
        <v>3894.5140000000001</v>
      </c>
      <c r="X454" s="8">
        <f>'Цены 2'!X22+Сбытовые!X324+Цены!$B$3+Цены!$G$3</f>
        <v>3643.3940000000002</v>
      </c>
      <c r="Y454" s="8">
        <f>'Цены 2'!Y22+Сбытовые!Y324+Цены!$B$3+Цены!$G$3</f>
        <v>3470.6740000000004</v>
      </c>
    </row>
    <row r="455" spans="1:25" x14ac:dyDescent="0.25">
      <c r="A455" s="7">
        <v>18</v>
      </c>
      <c r="B455" s="8">
        <f>'Цены 2'!B23+Сбытовые!B325+Цены!$B$3+Цены!$G$3</f>
        <v>3309.3940000000002</v>
      </c>
      <c r="C455" s="8">
        <f>'Цены 2'!C23+Сбытовые!C325+Цены!$B$3+Цены!$G$3</f>
        <v>3259.0140000000001</v>
      </c>
      <c r="D455" s="8">
        <f>'Цены 2'!D23+Сбытовые!D325+Цены!$B$3+Цены!$G$3</f>
        <v>3177.0640000000003</v>
      </c>
      <c r="E455" s="8">
        <f>'Цены 2'!E23+Сбытовые!E325+Цены!$B$3+Цены!$G$3</f>
        <v>3173.6640000000002</v>
      </c>
      <c r="F455" s="8">
        <f>'Цены 2'!F23+Сбытовые!F325+Цены!$B$3+Цены!$G$3</f>
        <v>3262.9639999999999</v>
      </c>
      <c r="G455" s="8">
        <f>'Цены 2'!G23+Сбытовые!G325+Цены!$B$3+Цены!$G$3</f>
        <v>3340.8440000000001</v>
      </c>
      <c r="H455" s="8">
        <f>'Цены 2'!H23+Сбытовые!H325+Цены!$B$3+Цены!$G$3</f>
        <v>3571.2040000000006</v>
      </c>
      <c r="I455" s="8">
        <f>'Цены 2'!I23+Сбытовые!I325+Цены!$B$3+Цены!$G$3</f>
        <v>4009.7240000000002</v>
      </c>
      <c r="J455" s="8">
        <f>'Цены 2'!J23+Сбытовые!J325+Цены!$B$3+Цены!$G$3</f>
        <v>4227.134</v>
      </c>
      <c r="K455" s="8">
        <f>'Цены 2'!K23+Сбытовые!K325+Цены!$B$3+Цены!$G$3</f>
        <v>4262.0039999999999</v>
      </c>
      <c r="L455" s="8">
        <f>'Цены 2'!L23+Сбытовые!L325+Цены!$B$3+Цены!$G$3</f>
        <v>4258.7840000000006</v>
      </c>
      <c r="M455" s="8">
        <f>'Цены 2'!M23+Сбытовые!M325+Цены!$B$3+Цены!$G$3</f>
        <v>4242.5839999999998</v>
      </c>
      <c r="N455" s="8">
        <f>'Цены 2'!N23+Сбытовые!N325+Цены!$B$3+Цены!$G$3</f>
        <v>4211.2539999999999</v>
      </c>
      <c r="O455" s="8">
        <f>'Цены 2'!O23+Сбытовые!O325+Цены!$B$3+Цены!$G$3</f>
        <v>4212.9139999999998</v>
      </c>
      <c r="P455" s="8">
        <f>'Цены 2'!P23+Сбытовые!P325+Цены!$B$3+Цены!$G$3</f>
        <v>4216.7240000000002</v>
      </c>
      <c r="Q455" s="8">
        <f>'Цены 2'!Q23+Сбытовые!Q325+Цены!$B$3+Цены!$G$3</f>
        <v>4221.9840000000004</v>
      </c>
      <c r="R455" s="8">
        <f>'Цены 2'!R23+Сбытовые!R325+Цены!$B$3+Цены!$G$3</f>
        <v>4250.4139999999998</v>
      </c>
      <c r="S455" s="8">
        <f>'Цены 2'!S23+Сбытовые!S325+Цены!$B$3+Цены!$G$3</f>
        <v>4314.9740000000002</v>
      </c>
      <c r="T455" s="8">
        <f>'Цены 2'!T23+Сбытовые!T325+Цены!$B$3+Цены!$G$3</f>
        <v>4358.2240000000002</v>
      </c>
      <c r="U455" s="8">
        <f>'Цены 2'!U23+Сбытовые!U325+Цены!$B$3+Цены!$G$3</f>
        <v>4376.6840000000002</v>
      </c>
      <c r="V455" s="8">
        <f>'Цены 2'!V23+Сбытовые!V325+Цены!$B$3+Цены!$G$3</f>
        <v>4351.2440000000006</v>
      </c>
      <c r="W455" s="8">
        <f>'Цены 2'!W23+Сбытовые!W325+Цены!$B$3+Цены!$G$3</f>
        <v>4329.2539999999999</v>
      </c>
      <c r="X455" s="8">
        <f>'Цены 2'!X23+Сбытовые!X325+Цены!$B$3+Цены!$G$3</f>
        <v>4242.6239999999998</v>
      </c>
      <c r="Y455" s="8">
        <f>'Цены 2'!Y23+Сбытовые!Y325+Цены!$B$3+Цены!$G$3</f>
        <v>3640.6140000000005</v>
      </c>
    </row>
    <row r="456" spans="1:25" x14ac:dyDescent="0.25">
      <c r="A456" s="7">
        <v>19</v>
      </c>
      <c r="B456" s="8">
        <f>'Цены 2'!B24+Сбытовые!B326+Цены!$B$3+Цены!$G$3</f>
        <v>3491.3240000000005</v>
      </c>
      <c r="C456" s="8">
        <f>'Цены 2'!C24+Сбытовые!C326+Цены!$B$3+Цены!$G$3</f>
        <v>3395.9840000000004</v>
      </c>
      <c r="D456" s="8">
        <f>'Цены 2'!D24+Сбытовые!D326+Цены!$B$3+Цены!$G$3</f>
        <v>3293.7240000000002</v>
      </c>
      <c r="E456" s="8">
        <f>'Цены 2'!E24+Сбытовые!E326+Цены!$B$3+Цены!$G$3</f>
        <v>3284.9940000000006</v>
      </c>
      <c r="F456" s="8">
        <f>'Цены 2'!F24+Сбытовые!F326+Цены!$B$3+Цены!$G$3</f>
        <v>3299.9639999999999</v>
      </c>
      <c r="G456" s="8">
        <f>'Цены 2'!G24+Сбытовые!G326+Цены!$B$3+Цены!$G$3</f>
        <v>3402.9640000000004</v>
      </c>
      <c r="H456" s="8">
        <f>'Цены 2'!H24+Сбытовые!H326+Цены!$B$3+Цены!$G$3</f>
        <v>3388.1740000000004</v>
      </c>
      <c r="I456" s="8">
        <f>'Цены 2'!I24+Сбытовые!I326+Цены!$B$3+Цены!$G$3</f>
        <v>3537.2140000000004</v>
      </c>
      <c r="J456" s="8">
        <f>'Цены 2'!J24+Сбытовые!J326+Цены!$B$3+Цены!$G$3</f>
        <v>3922.6140000000005</v>
      </c>
      <c r="K456" s="8">
        <f>'Цены 2'!K24+Сбытовые!K326+Цены!$B$3+Цены!$G$3</f>
        <v>4193.6440000000002</v>
      </c>
      <c r="L456" s="8">
        <f>'Цены 2'!L24+Сбытовые!L326+Цены!$B$3+Цены!$G$3</f>
        <v>4211.3240000000005</v>
      </c>
      <c r="M456" s="8">
        <f>'Цены 2'!M24+Сбытовые!M326+Цены!$B$3+Цены!$G$3</f>
        <v>4191.0240000000003</v>
      </c>
      <c r="N456" s="8">
        <f>'Цены 2'!N24+Сбытовые!N326+Цены!$B$3+Цены!$G$3</f>
        <v>4184.5240000000003</v>
      </c>
      <c r="O456" s="8">
        <f>'Цены 2'!O24+Сбытовые!O326+Цены!$B$3+Цены!$G$3</f>
        <v>4161.5039999999999</v>
      </c>
      <c r="P456" s="8">
        <f>'Цены 2'!P24+Сбытовые!P326+Цены!$B$3+Цены!$G$3</f>
        <v>4160.6040000000003</v>
      </c>
      <c r="Q456" s="8">
        <f>'Цены 2'!Q24+Сбытовые!Q326+Цены!$B$3+Цены!$G$3</f>
        <v>4155.5140000000001</v>
      </c>
      <c r="R456" s="8">
        <f>'Цены 2'!R24+Сбытовые!R326+Цены!$B$3+Цены!$G$3</f>
        <v>4216.9840000000004</v>
      </c>
      <c r="S456" s="8">
        <f>'Цены 2'!S24+Сбытовые!S326+Цены!$B$3+Цены!$G$3</f>
        <v>4289.2840000000006</v>
      </c>
      <c r="T456" s="8">
        <f>'Цены 2'!T24+Сбытовые!T326+Цены!$B$3+Цены!$G$3</f>
        <v>4314.1540000000005</v>
      </c>
      <c r="U456" s="8">
        <f>'Цены 2'!U24+Сбытовые!U326+Цены!$B$3+Цены!$G$3</f>
        <v>4342.6040000000003</v>
      </c>
      <c r="V456" s="8">
        <f>'Цены 2'!V24+Сбытовые!V326+Цены!$B$3+Цены!$G$3</f>
        <v>4265.4639999999999</v>
      </c>
      <c r="W456" s="8">
        <f>'Цены 2'!W24+Сбытовые!W326+Цены!$B$3+Цены!$G$3</f>
        <v>4236.7840000000006</v>
      </c>
      <c r="X456" s="8">
        <f>'Цены 2'!X24+Сбытовые!X326+Цены!$B$3+Цены!$G$3</f>
        <v>4210.7840000000006</v>
      </c>
      <c r="Y456" s="8">
        <f>'Цены 2'!Y24+Сбытовые!Y326+Цены!$B$3+Цены!$G$3</f>
        <v>3609.6940000000004</v>
      </c>
    </row>
    <row r="457" spans="1:25" x14ac:dyDescent="0.25">
      <c r="A457" s="7">
        <v>20</v>
      </c>
      <c r="B457" s="8">
        <f>'Цены 2'!B25+Сбытовые!B327+Цены!$B$3+Цены!$G$3</f>
        <v>3463.5440000000003</v>
      </c>
      <c r="C457" s="8">
        <f>'Цены 2'!C25+Сбытовые!C327+Цены!$B$3+Цены!$G$3</f>
        <v>3283.7940000000003</v>
      </c>
      <c r="D457" s="8">
        <f>'Цены 2'!D25+Сбытовые!D327+Цены!$B$3+Цены!$G$3</f>
        <v>3236.2139999999999</v>
      </c>
      <c r="E457" s="8">
        <f>'Цены 2'!E25+Сбытовые!E327+Цены!$B$3+Цены!$G$3</f>
        <v>3187.1040000000003</v>
      </c>
      <c r="F457" s="8">
        <f>'Цены 2'!F25+Сбытовые!F327+Цены!$B$3+Цены!$G$3</f>
        <v>3246.1940000000004</v>
      </c>
      <c r="G457" s="8">
        <f>'Цены 2'!G25+Сбытовые!G327+Цены!$B$3+Цены!$G$3</f>
        <v>3282.9940000000006</v>
      </c>
      <c r="H457" s="8">
        <f>'Цены 2'!H25+Сбытовые!H327+Цены!$B$3+Цены!$G$3</f>
        <v>3277.7040000000002</v>
      </c>
      <c r="I457" s="8">
        <f>'Цены 2'!I25+Сбытовые!I327+Цены!$B$3+Цены!$G$3</f>
        <v>3391.7740000000003</v>
      </c>
      <c r="J457" s="8">
        <f>'Цены 2'!J25+Сбытовые!J327+Цены!$B$3+Цены!$G$3</f>
        <v>3645.1040000000003</v>
      </c>
      <c r="K457" s="8">
        <f>'Цены 2'!K25+Сбытовые!K327+Цены!$B$3+Цены!$G$3</f>
        <v>4140.4139999999998</v>
      </c>
      <c r="L457" s="8">
        <f>'Цены 2'!L25+Сбытовые!L327+Цены!$B$3+Цены!$G$3</f>
        <v>4166.2440000000006</v>
      </c>
      <c r="M457" s="8">
        <f>'Цены 2'!M25+Сбытовые!M327+Цены!$B$3+Цены!$G$3</f>
        <v>4169.8640000000005</v>
      </c>
      <c r="N457" s="8">
        <f>'Цены 2'!N25+Сбытовые!N327+Цены!$B$3+Цены!$G$3</f>
        <v>4144.9540000000006</v>
      </c>
      <c r="O457" s="8">
        <f>'Цены 2'!O25+Сбытовые!O327+Цены!$B$3+Цены!$G$3</f>
        <v>4143.9940000000006</v>
      </c>
      <c r="P457" s="8">
        <f>'Цены 2'!P25+Сбытовые!P327+Цены!$B$3+Цены!$G$3</f>
        <v>4146.0839999999998</v>
      </c>
      <c r="Q457" s="8">
        <f>'Цены 2'!Q25+Сбытовые!Q327+Цены!$B$3+Цены!$G$3</f>
        <v>4145.9540000000006</v>
      </c>
      <c r="R457" s="8">
        <f>'Цены 2'!R25+Сбытовые!R327+Цены!$B$3+Цены!$G$3</f>
        <v>4185.2840000000006</v>
      </c>
      <c r="S457" s="8">
        <f>'Цены 2'!S25+Сбытовые!S327+Цены!$B$3+Цены!$G$3</f>
        <v>4277.7240000000002</v>
      </c>
      <c r="T457" s="8">
        <f>'Цены 2'!T25+Сбытовые!T327+Цены!$B$3+Цены!$G$3</f>
        <v>4319.6940000000004</v>
      </c>
      <c r="U457" s="8">
        <f>'Цены 2'!U25+Сбытовые!U327+Цены!$B$3+Цены!$G$3</f>
        <v>4329.4940000000006</v>
      </c>
      <c r="V457" s="8">
        <f>'Цены 2'!V25+Сбытовые!V327+Цены!$B$3+Цены!$G$3</f>
        <v>4286.0340000000006</v>
      </c>
      <c r="W457" s="8">
        <f>'Цены 2'!W25+Сбытовые!W327+Цены!$B$3+Цены!$G$3</f>
        <v>4247.1940000000004</v>
      </c>
      <c r="X457" s="8">
        <f>'Цены 2'!X25+Сбытовые!X327+Цены!$B$3+Цены!$G$3</f>
        <v>4189.6540000000005</v>
      </c>
      <c r="Y457" s="8">
        <f>'Цены 2'!Y25+Сбытовые!Y327+Цены!$B$3+Цены!$G$3</f>
        <v>3590.3940000000002</v>
      </c>
    </row>
    <row r="458" spans="1:25" x14ac:dyDescent="0.25">
      <c r="A458" s="7">
        <v>21</v>
      </c>
      <c r="B458" s="8">
        <f>'Цены 2'!B26+Сбытовые!B328+Цены!$B$3+Цены!$G$3</f>
        <v>3321.7040000000002</v>
      </c>
      <c r="C458" s="8">
        <f>'Цены 2'!C26+Сбытовые!C328+Цены!$B$3+Цены!$G$3</f>
        <v>3278.5040000000004</v>
      </c>
      <c r="D458" s="8">
        <f>'Цены 2'!D26+Сбытовые!D328+Цены!$B$3+Цены!$G$3</f>
        <v>3209.9740000000002</v>
      </c>
      <c r="E458" s="8">
        <f>'Цены 2'!E26+Сбытовые!E328+Цены!$B$3+Цены!$G$3</f>
        <v>3202.6040000000003</v>
      </c>
      <c r="F458" s="8">
        <f>'Цены 2'!F26+Сбытовые!F328+Цены!$B$3+Цены!$G$3</f>
        <v>3279.8740000000003</v>
      </c>
      <c r="G458" s="8">
        <f>'Цены 2'!G26+Сбытовые!G328+Цены!$B$3+Цены!$G$3</f>
        <v>3362.2540000000004</v>
      </c>
      <c r="H458" s="8">
        <f>'Цены 2'!H26+Сбытовые!H328+Цены!$B$3+Цены!$G$3</f>
        <v>3547.3640000000005</v>
      </c>
      <c r="I458" s="8">
        <f>'Цены 2'!I26+Сбытовые!I328+Цены!$B$3+Цены!$G$3</f>
        <v>3875.0740000000005</v>
      </c>
      <c r="J458" s="8">
        <f>'Цены 2'!J26+Сбытовые!J328+Цены!$B$3+Цены!$G$3</f>
        <v>4140.9540000000006</v>
      </c>
      <c r="K458" s="8">
        <f>'Цены 2'!K26+Сбытовые!K328+Цены!$B$3+Цены!$G$3</f>
        <v>4207.9440000000004</v>
      </c>
      <c r="L458" s="8">
        <f>'Цены 2'!L26+Сбытовые!L328+Цены!$B$3+Цены!$G$3</f>
        <v>4212.6239999999998</v>
      </c>
      <c r="M458" s="8">
        <f>'Цены 2'!M26+Сбытовые!M328+Цены!$B$3+Цены!$G$3</f>
        <v>4202.5940000000001</v>
      </c>
      <c r="N458" s="8">
        <f>'Цены 2'!N26+Сбытовые!N328+Цены!$B$3+Цены!$G$3</f>
        <v>4177.3040000000001</v>
      </c>
      <c r="O458" s="8">
        <f>'Цены 2'!O26+Сбытовые!O328+Цены!$B$3+Цены!$G$3</f>
        <v>4180.6540000000005</v>
      </c>
      <c r="P458" s="8">
        <f>'Цены 2'!P26+Сбытовые!P328+Цены!$B$3+Цены!$G$3</f>
        <v>4187.6940000000004</v>
      </c>
      <c r="Q458" s="8">
        <f>'Цены 2'!Q26+Сбытовые!Q328+Цены!$B$3+Цены!$G$3</f>
        <v>4188.3739999999998</v>
      </c>
      <c r="R458" s="8">
        <f>'Цены 2'!R26+Сбытовые!R328+Цены!$B$3+Цены!$G$3</f>
        <v>4195.7640000000001</v>
      </c>
      <c r="S458" s="8">
        <f>'Цены 2'!S26+Сбытовые!S328+Цены!$B$3+Цены!$G$3</f>
        <v>4239.5740000000005</v>
      </c>
      <c r="T458" s="8">
        <f>'Цены 2'!T26+Сбытовые!T328+Цены!$B$3+Цены!$G$3</f>
        <v>4263.7939999999999</v>
      </c>
      <c r="U458" s="8">
        <f>'Цены 2'!U26+Сбытовые!U328+Цены!$B$3+Цены!$G$3</f>
        <v>4262.9540000000006</v>
      </c>
      <c r="V458" s="8">
        <f>'Цены 2'!V26+Сбытовые!V328+Цены!$B$3+Цены!$G$3</f>
        <v>4225.2240000000002</v>
      </c>
      <c r="W458" s="8">
        <f>'Цены 2'!W26+Сбытовые!W328+Цены!$B$3+Цены!$G$3</f>
        <v>4190.6940000000004</v>
      </c>
      <c r="X458" s="8">
        <f>'Цены 2'!X26+Сбытовые!X328+Цены!$B$3+Цены!$G$3</f>
        <v>3659.9940000000006</v>
      </c>
      <c r="Y458" s="8">
        <f>'Цены 2'!Y26+Сбытовые!Y328+Цены!$B$3+Цены!$G$3</f>
        <v>3465.5640000000003</v>
      </c>
    </row>
    <row r="459" spans="1:25" x14ac:dyDescent="0.25">
      <c r="A459" s="7">
        <v>22</v>
      </c>
      <c r="B459" s="8">
        <f>'Цены 2'!B27+Сбытовые!B329+Цены!$B$3+Цены!$G$3</f>
        <v>3354.2440000000006</v>
      </c>
      <c r="C459" s="8">
        <f>'Цены 2'!C27+Сбытовые!C329+Цены!$B$3+Цены!$G$3</f>
        <v>3285.1140000000005</v>
      </c>
      <c r="D459" s="8">
        <f>'Цены 2'!D27+Сбытовые!D329+Цены!$B$3+Цены!$G$3</f>
        <v>3232.1040000000003</v>
      </c>
      <c r="E459" s="8">
        <f>'Цены 2'!E27+Сбытовые!E329+Цены!$B$3+Цены!$G$3</f>
        <v>3230.5040000000004</v>
      </c>
      <c r="F459" s="8">
        <f>'Цены 2'!F27+Сбытовые!F329+Цены!$B$3+Цены!$G$3</f>
        <v>3283.2040000000002</v>
      </c>
      <c r="G459" s="8">
        <f>'Цены 2'!G27+Сбытовые!G329+Цены!$B$3+Цены!$G$3</f>
        <v>3349.6440000000002</v>
      </c>
      <c r="H459" s="8">
        <f>'Цены 2'!H27+Сбытовые!H329+Цены!$B$3+Цены!$G$3</f>
        <v>3613.8040000000001</v>
      </c>
      <c r="I459" s="8">
        <f>'Цены 2'!I27+Сбытовые!I329+Цены!$B$3+Цены!$G$3</f>
        <v>3946.6440000000002</v>
      </c>
      <c r="J459" s="8">
        <f>'Цены 2'!J27+Сбытовые!J329+Цены!$B$3+Цены!$G$3</f>
        <v>4166.8940000000002</v>
      </c>
      <c r="K459" s="8">
        <f>'Цены 2'!K27+Сбытовые!K329+Цены!$B$3+Цены!$G$3</f>
        <v>4208.9040000000005</v>
      </c>
      <c r="L459" s="8">
        <f>'Цены 2'!L27+Сбытовые!L329+Цены!$B$3+Цены!$G$3</f>
        <v>4205.5340000000006</v>
      </c>
      <c r="M459" s="8">
        <f>'Цены 2'!M27+Сбытовые!M329+Цены!$B$3+Цены!$G$3</f>
        <v>4200.5839999999998</v>
      </c>
      <c r="N459" s="8">
        <f>'Цены 2'!N27+Сбытовые!N329+Цены!$B$3+Цены!$G$3</f>
        <v>4185.5439999999999</v>
      </c>
      <c r="O459" s="8">
        <f>'Цены 2'!O27+Сбытовые!O329+Цены!$B$3+Цены!$G$3</f>
        <v>4186.8339999999998</v>
      </c>
      <c r="P459" s="8">
        <f>'Цены 2'!P27+Сбытовые!P329+Цены!$B$3+Цены!$G$3</f>
        <v>4186.5540000000001</v>
      </c>
      <c r="Q459" s="8">
        <f>'Цены 2'!Q27+Сбытовые!Q329+Цены!$B$3+Цены!$G$3</f>
        <v>4186.1639999999998</v>
      </c>
      <c r="R459" s="8">
        <f>'Цены 2'!R27+Сбытовые!R329+Цены!$B$3+Цены!$G$3</f>
        <v>4190.8240000000005</v>
      </c>
      <c r="S459" s="8">
        <f>'Цены 2'!S27+Сбытовые!S329+Цены!$B$3+Цены!$G$3</f>
        <v>4231.8339999999998</v>
      </c>
      <c r="T459" s="8">
        <f>'Цены 2'!T27+Сбытовые!T329+Цены!$B$3+Цены!$G$3</f>
        <v>4245.0640000000003</v>
      </c>
      <c r="U459" s="8">
        <f>'Цены 2'!U27+Сбытовые!U329+Цены!$B$3+Цены!$G$3</f>
        <v>4230.0839999999998</v>
      </c>
      <c r="V459" s="8">
        <f>'Цены 2'!V27+Сбытовые!V329+Цены!$B$3+Цены!$G$3</f>
        <v>4151.2240000000002</v>
      </c>
      <c r="W459" s="8">
        <f>'Цены 2'!W27+Сбытовые!W329+Цены!$B$3+Цены!$G$3</f>
        <v>4143.5140000000001</v>
      </c>
      <c r="X459" s="8">
        <f>'Цены 2'!X27+Сбытовые!X329+Цены!$B$3+Цены!$G$3</f>
        <v>3627.8640000000005</v>
      </c>
      <c r="Y459" s="8">
        <f>'Цены 2'!Y27+Сбытовые!Y329+Цены!$B$3+Цены!$G$3</f>
        <v>3379.7440000000006</v>
      </c>
    </row>
    <row r="460" spans="1:25" x14ac:dyDescent="0.25">
      <c r="A460" s="7">
        <v>23</v>
      </c>
      <c r="B460" s="8">
        <f>'Цены 2'!B28+Сбытовые!B330+Цены!$B$3+Цены!$G$3</f>
        <v>3274.6540000000005</v>
      </c>
      <c r="C460" s="8">
        <f>'Цены 2'!C28+Сбытовые!C330+Цены!$B$3+Цены!$G$3</f>
        <v>2429.384</v>
      </c>
      <c r="D460" s="8">
        <f>'Цены 2'!D28+Сбытовые!D330+Цены!$B$3+Цены!$G$3</f>
        <v>2403.1840000000002</v>
      </c>
      <c r="E460" s="8">
        <f>'Цены 2'!E28+Сбытовые!E330+Цены!$B$3+Цены!$G$3</f>
        <v>2398.5240000000003</v>
      </c>
      <c r="F460" s="8">
        <f>'Цены 2'!F28+Сбытовые!F330+Цены!$B$3+Цены!$G$3</f>
        <v>3168.4840000000004</v>
      </c>
      <c r="G460" s="8">
        <f>'Цены 2'!G28+Сбытовые!G330+Цены!$B$3+Цены!$G$3</f>
        <v>3278.384</v>
      </c>
      <c r="H460" s="8">
        <f>'Цены 2'!H28+Сбытовые!H330+Цены!$B$3+Цены!$G$3</f>
        <v>3549.7040000000006</v>
      </c>
      <c r="I460" s="8">
        <f>'Цены 2'!I28+Сбытовые!I330+Цены!$B$3+Цены!$G$3</f>
        <v>3807.5140000000001</v>
      </c>
      <c r="J460" s="8">
        <f>'Цены 2'!J28+Сбытовые!J330+Цены!$B$3+Цены!$G$3</f>
        <v>4119.8940000000002</v>
      </c>
      <c r="K460" s="8">
        <f>'Цены 2'!K28+Сбытовые!K330+Цены!$B$3+Цены!$G$3</f>
        <v>4204.174</v>
      </c>
      <c r="L460" s="8">
        <f>'Цены 2'!L28+Сбытовые!L330+Цены!$B$3+Цены!$G$3</f>
        <v>4202.1639999999998</v>
      </c>
      <c r="M460" s="8">
        <f>'Цены 2'!M28+Сбытовые!M330+Цены!$B$3+Цены!$G$3</f>
        <v>4184.5640000000003</v>
      </c>
      <c r="N460" s="8">
        <f>'Цены 2'!N28+Сбытовые!N330+Цены!$B$3+Цены!$G$3</f>
        <v>4176.2640000000001</v>
      </c>
      <c r="O460" s="8">
        <f>'Цены 2'!O28+Сбытовые!O330+Цены!$B$3+Цены!$G$3</f>
        <v>4179.6540000000005</v>
      </c>
      <c r="P460" s="8">
        <f>'Цены 2'!P28+Сбытовые!P330+Цены!$B$3+Цены!$G$3</f>
        <v>4185.8339999999998</v>
      </c>
      <c r="Q460" s="8">
        <f>'Цены 2'!Q28+Сбытовые!Q330+Цены!$B$3+Цены!$G$3</f>
        <v>4192.1639999999998</v>
      </c>
      <c r="R460" s="8">
        <f>'Цены 2'!R28+Сбытовые!R330+Цены!$B$3+Цены!$G$3</f>
        <v>4200.2640000000001</v>
      </c>
      <c r="S460" s="8">
        <f>'Цены 2'!S28+Сбытовые!S330+Цены!$B$3+Цены!$G$3</f>
        <v>4240.8540000000003</v>
      </c>
      <c r="T460" s="8">
        <f>'Цены 2'!T28+Сбытовые!T330+Цены!$B$3+Цены!$G$3</f>
        <v>4259.4139999999998</v>
      </c>
      <c r="U460" s="8">
        <f>'Цены 2'!U28+Сбытовые!U330+Цены!$B$3+Цены!$G$3</f>
        <v>4257.0740000000005</v>
      </c>
      <c r="V460" s="8">
        <f>'Цены 2'!V28+Сбытовые!V330+Цены!$B$3+Цены!$G$3</f>
        <v>4219.7440000000006</v>
      </c>
      <c r="W460" s="8">
        <f>'Цены 2'!W28+Сбытовые!W330+Цены!$B$3+Цены!$G$3</f>
        <v>4186.384</v>
      </c>
      <c r="X460" s="8">
        <f>'Цены 2'!X28+Сбытовые!X330+Цены!$B$3+Цены!$G$3</f>
        <v>3674.1940000000004</v>
      </c>
      <c r="Y460" s="8">
        <f>'Цены 2'!Y28+Сбытовые!Y330+Цены!$B$3+Цены!$G$3</f>
        <v>3461.3040000000001</v>
      </c>
    </row>
    <row r="461" spans="1:25" x14ac:dyDescent="0.25">
      <c r="A461" s="7">
        <v>24</v>
      </c>
      <c r="B461" s="8">
        <f>'Цены 2'!B29+Сбытовые!B331+Цены!$B$3+Цены!$G$3</f>
        <v>3478.2740000000003</v>
      </c>
      <c r="C461" s="8">
        <f>'Цены 2'!C29+Сбытовые!C331+Цены!$B$3+Цены!$G$3</f>
        <v>3300.6240000000003</v>
      </c>
      <c r="D461" s="8">
        <f>'Цены 2'!D29+Сбытовые!D331+Цены!$B$3+Цены!$G$3</f>
        <v>3284.1240000000003</v>
      </c>
      <c r="E461" s="8">
        <f>'Цены 2'!E29+Сбытовые!E331+Цены!$B$3+Цены!$G$3</f>
        <v>3281.134</v>
      </c>
      <c r="F461" s="8">
        <f>'Цены 2'!F29+Сбытовые!F331+Цены!$B$3+Цены!$G$3</f>
        <v>3325.0840000000003</v>
      </c>
      <c r="G461" s="8">
        <f>'Цены 2'!G29+Сбытовые!G331+Цены!$B$3+Цены!$G$3</f>
        <v>3462.7640000000001</v>
      </c>
      <c r="H461" s="8">
        <f>'Цены 2'!H29+Сбытовые!H331+Цены!$B$3+Цены!$G$3</f>
        <v>3702.7340000000004</v>
      </c>
      <c r="I461" s="8">
        <f>'Цены 2'!I29+Сбытовые!I331+Цены!$B$3+Цены!$G$3</f>
        <v>4036.5740000000005</v>
      </c>
      <c r="J461" s="8">
        <f>'Цены 2'!J29+Сбытовые!J331+Цены!$B$3+Цены!$G$3</f>
        <v>4244.1940000000004</v>
      </c>
      <c r="K461" s="8">
        <f>'Цены 2'!K29+Сбытовые!K331+Цены!$B$3+Цены!$G$3</f>
        <v>4301.0940000000001</v>
      </c>
      <c r="L461" s="8">
        <f>'Цены 2'!L29+Сбытовые!L331+Цены!$B$3+Цены!$G$3</f>
        <v>4295.9340000000002</v>
      </c>
      <c r="M461" s="8">
        <f>'Цены 2'!M29+Сбытовые!M331+Цены!$B$3+Цены!$G$3</f>
        <v>4267.3640000000005</v>
      </c>
      <c r="N461" s="8">
        <f>'Цены 2'!N29+Сбытовые!N331+Цены!$B$3+Цены!$G$3</f>
        <v>4251.8040000000001</v>
      </c>
      <c r="O461" s="8">
        <f>'Цены 2'!O29+Сбытовые!O331+Цены!$B$3+Цены!$G$3</f>
        <v>4246.634</v>
      </c>
      <c r="P461" s="8">
        <f>'Цены 2'!P29+Сбытовые!P331+Цены!$B$3+Цены!$G$3</f>
        <v>4244.4940000000006</v>
      </c>
      <c r="Q461" s="8">
        <f>'Цены 2'!Q29+Сбытовые!Q331+Цены!$B$3+Цены!$G$3</f>
        <v>4246.2340000000004</v>
      </c>
      <c r="R461" s="8">
        <f>'Цены 2'!R29+Сбытовые!R331+Цены!$B$3+Цены!$G$3</f>
        <v>4243.8940000000002</v>
      </c>
      <c r="S461" s="8">
        <f>'Цены 2'!S29+Сбытовые!S331+Цены!$B$3+Цены!$G$3</f>
        <v>4277.2440000000006</v>
      </c>
      <c r="T461" s="8">
        <f>'Цены 2'!T29+Сбытовые!T331+Цены!$B$3+Цены!$G$3</f>
        <v>4290.8640000000005</v>
      </c>
      <c r="U461" s="8">
        <f>'Цены 2'!U29+Сбытовые!U331+Цены!$B$3+Цены!$G$3</f>
        <v>4276.5740000000005</v>
      </c>
      <c r="V461" s="8">
        <f>'Цены 2'!V29+Сбытовые!V331+Цены!$B$3+Цены!$G$3</f>
        <v>4226.5140000000001</v>
      </c>
      <c r="W461" s="8">
        <f>'Цены 2'!W29+Сбытовые!W331+Цены!$B$3+Цены!$G$3</f>
        <v>4218.5439999999999</v>
      </c>
      <c r="X461" s="8">
        <f>'Цены 2'!X29+Сбытовые!X331+Цены!$B$3+Цены!$G$3</f>
        <v>4141.5240000000003</v>
      </c>
      <c r="Y461" s="8">
        <f>'Цены 2'!Y29+Сбытовые!Y331+Цены!$B$3+Цены!$G$3</f>
        <v>3543.3940000000002</v>
      </c>
    </row>
    <row r="462" spans="1:25" x14ac:dyDescent="0.25">
      <c r="A462" s="7">
        <v>25</v>
      </c>
      <c r="B462" s="8">
        <f>'Цены 2'!B30+Сбытовые!B332+Цены!$B$3+Цены!$G$3</f>
        <v>3363.9540000000006</v>
      </c>
      <c r="C462" s="8">
        <f>'Цены 2'!C30+Сбытовые!C332+Цены!$B$3+Цены!$G$3</f>
        <v>3303.4040000000005</v>
      </c>
      <c r="D462" s="8">
        <f>'Цены 2'!D30+Сбытовые!D332+Цены!$B$3+Цены!$G$3</f>
        <v>3277.5640000000003</v>
      </c>
      <c r="E462" s="8">
        <f>'Цены 2'!E30+Сбытовые!E332+Цены!$B$3+Цены!$G$3</f>
        <v>3276.4639999999999</v>
      </c>
      <c r="F462" s="8">
        <f>'Цены 2'!F30+Сбытовые!F332+Цены!$B$3+Цены!$G$3</f>
        <v>3307.7540000000004</v>
      </c>
      <c r="G462" s="8">
        <f>'Цены 2'!G30+Сбытовые!G332+Цены!$B$3+Цены!$G$3</f>
        <v>3451.0640000000003</v>
      </c>
      <c r="H462" s="8">
        <f>'Цены 2'!H30+Сбытовые!H332+Цены!$B$3+Цены!$G$3</f>
        <v>3668.0640000000003</v>
      </c>
      <c r="I462" s="8">
        <f>'Цены 2'!I30+Сбытовые!I332+Цены!$B$3+Цены!$G$3</f>
        <v>3989.9440000000004</v>
      </c>
      <c r="J462" s="8">
        <f>'Цены 2'!J30+Сбытовые!J332+Цены!$B$3+Цены!$G$3</f>
        <v>4216.924</v>
      </c>
      <c r="K462" s="8">
        <f>'Цены 2'!K30+Сбытовые!K332+Цены!$B$3+Цены!$G$3</f>
        <v>4227.7640000000001</v>
      </c>
      <c r="L462" s="8">
        <f>'Цены 2'!L30+Сбытовые!L332+Цены!$B$3+Цены!$G$3</f>
        <v>4226.4639999999999</v>
      </c>
      <c r="M462" s="8">
        <f>'Цены 2'!M30+Сбытовые!M332+Цены!$B$3+Цены!$G$3</f>
        <v>4222.2939999999999</v>
      </c>
      <c r="N462" s="8">
        <f>'Цены 2'!N30+Сбытовые!N332+Цены!$B$3+Цены!$G$3</f>
        <v>4200.8140000000003</v>
      </c>
      <c r="O462" s="8">
        <f>'Цены 2'!O30+Сбытовые!O332+Цены!$B$3+Цены!$G$3</f>
        <v>4201.6239999999998</v>
      </c>
      <c r="P462" s="8">
        <f>'Цены 2'!P30+Сбытовые!P332+Цены!$B$3+Цены!$G$3</f>
        <v>4201.8440000000001</v>
      </c>
      <c r="Q462" s="8">
        <f>'Цены 2'!Q30+Сбытовые!Q332+Цены!$B$3+Цены!$G$3</f>
        <v>4219.5940000000001</v>
      </c>
      <c r="R462" s="8">
        <f>'Цены 2'!R30+Сбытовые!R332+Цены!$B$3+Цены!$G$3</f>
        <v>4210.7740000000003</v>
      </c>
      <c r="S462" s="8">
        <f>'Цены 2'!S30+Сбытовые!S332+Цены!$B$3+Цены!$G$3</f>
        <v>4233.4639999999999</v>
      </c>
      <c r="T462" s="8">
        <f>'Цены 2'!T30+Сбытовые!T332+Цены!$B$3+Цены!$G$3</f>
        <v>4241.2040000000006</v>
      </c>
      <c r="U462" s="8">
        <f>'Цены 2'!U30+Сбытовые!U332+Цены!$B$3+Цены!$G$3</f>
        <v>4254.4740000000002</v>
      </c>
      <c r="V462" s="8">
        <f>'Цены 2'!V30+Сбытовые!V332+Цены!$B$3+Цены!$G$3</f>
        <v>4220.1840000000002</v>
      </c>
      <c r="W462" s="8">
        <f>'Цены 2'!W30+Сбытовые!W332+Цены!$B$3+Цены!$G$3</f>
        <v>4151.8140000000003</v>
      </c>
      <c r="X462" s="8">
        <f>'Цены 2'!X30+Сбытовые!X332+Цены!$B$3+Цены!$G$3</f>
        <v>3818.5440000000003</v>
      </c>
      <c r="Y462" s="8">
        <f>'Цены 2'!Y30+Сбытовые!Y332+Цены!$B$3+Цены!$G$3</f>
        <v>3474.4340000000002</v>
      </c>
    </row>
    <row r="463" spans="1:25" x14ac:dyDescent="0.25">
      <c r="A463" s="7">
        <v>26</v>
      </c>
      <c r="B463" s="8">
        <f>'Цены 2'!B31+Сбытовые!B333+Цены!$B$3+Цены!$G$3</f>
        <v>3291.2440000000006</v>
      </c>
      <c r="C463" s="8">
        <f>'Цены 2'!C31+Сбытовые!C333+Цены!$B$3+Цены!$G$3</f>
        <v>3234.5940000000001</v>
      </c>
      <c r="D463" s="8">
        <f>'Цены 2'!D31+Сбытовые!D333+Цены!$B$3+Цены!$G$3</f>
        <v>3162.5540000000001</v>
      </c>
      <c r="E463" s="8">
        <f>'Цены 2'!E31+Сбытовые!E333+Цены!$B$3+Цены!$G$3</f>
        <v>3216.3340000000003</v>
      </c>
      <c r="F463" s="8">
        <f>'Цены 2'!F31+Сбытовые!F333+Цены!$B$3+Цены!$G$3</f>
        <v>3258.8040000000001</v>
      </c>
      <c r="G463" s="8">
        <f>'Цены 2'!G31+Сбытовые!G333+Цены!$B$3+Цены!$G$3</f>
        <v>3288.5140000000001</v>
      </c>
      <c r="H463" s="8">
        <f>'Цены 2'!H31+Сбытовые!H333+Цены!$B$3+Цены!$G$3</f>
        <v>3358.4040000000005</v>
      </c>
      <c r="I463" s="8">
        <f>'Цены 2'!I31+Сбытовые!I333+Цены!$B$3+Цены!$G$3</f>
        <v>3589.6540000000005</v>
      </c>
      <c r="J463" s="8">
        <f>'Цены 2'!J31+Сбытовые!J333+Цены!$B$3+Цены!$G$3</f>
        <v>3849.5140000000001</v>
      </c>
      <c r="K463" s="8">
        <f>'Цены 2'!K31+Сбытовые!K333+Цены!$B$3+Цены!$G$3</f>
        <v>4156.3540000000003</v>
      </c>
      <c r="L463" s="8">
        <f>'Цены 2'!L31+Сбытовые!L333+Цены!$B$3+Цены!$G$3</f>
        <v>4185.7240000000002</v>
      </c>
      <c r="M463" s="8">
        <f>'Цены 2'!M31+Сбытовые!M333+Цены!$B$3+Цены!$G$3</f>
        <v>4182.5039999999999</v>
      </c>
      <c r="N463" s="8">
        <f>'Цены 2'!N31+Сбытовые!N333+Цены!$B$3+Цены!$G$3</f>
        <v>4166.0540000000001</v>
      </c>
      <c r="O463" s="8">
        <f>'Цены 2'!O31+Сбытовые!O333+Цены!$B$3+Цены!$G$3</f>
        <v>4174.9340000000002</v>
      </c>
      <c r="P463" s="8">
        <f>'Цены 2'!P31+Сбытовые!P333+Цены!$B$3+Цены!$G$3</f>
        <v>4169.1440000000002</v>
      </c>
      <c r="Q463" s="8">
        <f>'Цены 2'!Q31+Сбытовые!Q333+Цены!$B$3+Цены!$G$3</f>
        <v>4175.2640000000001</v>
      </c>
      <c r="R463" s="8">
        <f>'Цены 2'!R31+Сбытовые!R333+Цены!$B$3+Цены!$G$3</f>
        <v>4185.384</v>
      </c>
      <c r="S463" s="8">
        <f>'Цены 2'!S31+Сбытовые!S333+Цены!$B$3+Цены!$G$3</f>
        <v>4221.5940000000001</v>
      </c>
      <c r="T463" s="8">
        <f>'Цены 2'!T31+Сбытовые!T333+Цены!$B$3+Цены!$G$3</f>
        <v>4226.5740000000005</v>
      </c>
      <c r="U463" s="8">
        <f>'Цены 2'!U31+Сбытовые!U333+Цены!$B$3+Цены!$G$3</f>
        <v>4236.7139999999999</v>
      </c>
      <c r="V463" s="8">
        <f>'Цены 2'!V31+Сбытовые!V333+Цены!$B$3+Цены!$G$3</f>
        <v>4215.7240000000002</v>
      </c>
      <c r="W463" s="8">
        <f>'Цены 2'!W31+Сбытовые!W333+Цены!$B$3+Цены!$G$3</f>
        <v>4191.9840000000004</v>
      </c>
      <c r="X463" s="8">
        <f>'Цены 2'!X31+Сбытовые!X333+Цены!$B$3+Цены!$G$3</f>
        <v>3680.3440000000001</v>
      </c>
      <c r="Y463" s="8">
        <f>'Цены 2'!Y31+Сбытовые!Y333+Цены!$B$3+Цены!$G$3</f>
        <v>3469.2840000000006</v>
      </c>
    </row>
    <row r="464" spans="1:25" x14ac:dyDescent="0.25">
      <c r="A464" s="7">
        <v>27</v>
      </c>
      <c r="B464" s="8">
        <f>'Цены 2'!B32+Сбытовые!B334+Цены!$B$3+Цены!$G$3</f>
        <v>3369.6740000000004</v>
      </c>
      <c r="C464" s="8">
        <f>'Цены 2'!C32+Сбытовые!C334+Цены!$B$3+Цены!$G$3</f>
        <v>3290.1240000000003</v>
      </c>
      <c r="D464" s="8">
        <f>'Цены 2'!D32+Сбытовые!D334+Цены!$B$3+Цены!$G$3</f>
        <v>3273.424</v>
      </c>
      <c r="E464" s="8">
        <f>'Цены 2'!E32+Сбытовые!E334+Цены!$B$3+Цены!$G$3</f>
        <v>3253.384</v>
      </c>
      <c r="F464" s="8">
        <f>'Цены 2'!F32+Сбытовые!F334+Цены!$B$3+Цены!$G$3</f>
        <v>3273.7340000000004</v>
      </c>
      <c r="G464" s="8">
        <f>'Цены 2'!G32+Сбытовые!G334+Цены!$B$3+Цены!$G$3</f>
        <v>3290.7840000000006</v>
      </c>
      <c r="H464" s="8">
        <f>'Цены 2'!H32+Сбытовые!H334+Цены!$B$3+Цены!$G$3</f>
        <v>3329.7440000000006</v>
      </c>
      <c r="I464" s="8">
        <f>'Цены 2'!I32+Сбытовые!I334+Цены!$B$3+Цены!$G$3</f>
        <v>3462.1240000000003</v>
      </c>
      <c r="J464" s="8">
        <f>'Цены 2'!J32+Сбытовые!J334+Цены!$B$3+Цены!$G$3</f>
        <v>3692.0040000000004</v>
      </c>
      <c r="K464" s="8">
        <f>'Цены 2'!K32+Сбытовые!K334+Цены!$B$3+Цены!$G$3</f>
        <v>3979.1040000000003</v>
      </c>
      <c r="L464" s="8">
        <f>'Цены 2'!L32+Сбытовые!L334+Цены!$B$3+Цены!$G$3</f>
        <v>4111.9940000000006</v>
      </c>
      <c r="M464" s="8">
        <f>'Цены 2'!M32+Сбытовые!M334+Цены!$B$3+Цены!$G$3</f>
        <v>4127.2539999999999</v>
      </c>
      <c r="N464" s="8">
        <f>'Цены 2'!N32+Сбытовые!N334+Цены!$B$3+Цены!$G$3</f>
        <v>4125.4840000000004</v>
      </c>
      <c r="O464" s="8">
        <f>'Цены 2'!O32+Сбытовые!O334+Цены!$B$3+Цены!$G$3</f>
        <v>4106.1440000000002</v>
      </c>
      <c r="P464" s="8">
        <f>'Цены 2'!P32+Сбытовые!P334+Цены!$B$3+Цены!$G$3</f>
        <v>4101.6639999999998</v>
      </c>
      <c r="Q464" s="8">
        <f>'Цены 2'!Q32+Сбытовые!Q334+Цены!$B$3+Цены!$G$3</f>
        <v>4134.8640000000005</v>
      </c>
      <c r="R464" s="8">
        <f>'Цены 2'!R32+Сбытовые!R334+Цены!$B$3+Цены!$G$3</f>
        <v>4159.0340000000006</v>
      </c>
      <c r="S464" s="8">
        <f>'Цены 2'!S32+Сбытовые!S334+Цены!$B$3+Цены!$G$3</f>
        <v>4265.3940000000002</v>
      </c>
      <c r="T464" s="8">
        <f>'Цены 2'!T32+Сбытовые!T334+Цены!$B$3+Цены!$G$3</f>
        <v>4281.7740000000003</v>
      </c>
      <c r="U464" s="8">
        <f>'Цены 2'!U32+Сбытовые!U334+Цены!$B$3+Цены!$G$3</f>
        <v>4280.8240000000005</v>
      </c>
      <c r="V464" s="8">
        <f>'Цены 2'!V32+Сбытовые!V334+Цены!$B$3+Цены!$G$3</f>
        <v>4252.0640000000003</v>
      </c>
      <c r="W464" s="8">
        <f>'Цены 2'!W32+Сбытовые!W334+Цены!$B$3+Цены!$G$3</f>
        <v>4222.884</v>
      </c>
      <c r="X464" s="8">
        <f>'Цены 2'!X32+Сбытовые!X334+Цены!$B$3+Цены!$G$3</f>
        <v>3668.634</v>
      </c>
      <c r="Y464" s="8">
        <f>'Цены 2'!Y32+Сбытовые!Y334+Цены!$B$3+Цены!$G$3</f>
        <v>3469.2440000000006</v>
      </c>
    </row>
    <row r="465" spans="1:25" x14ac:dyDescent="0.25">
      <c r="A465" s="7">
        <v>28</v>
      </c>
      <c r="B465" s="8">
        <f>'Цены 2'!B33+Сбытовые!B335+Цены!$B$3+Цены!$G$3</f>
        <v>3413.9040000000005</v>
      </c>
      <c r="C465" s="8">
        <f>'Цены 2'!C33+Сбытовые!C335+Цены!$B$3+Цены!$G$3</f>
        <v>3346.5840000000003</v>
      </c>
      <c r="D465" s="8">
        <f>'Цены 2'!D33+Сбытовые!D335+Цены!$B$3+Цены!$G$3</f>
        <v>3285.5440000000003</v>
      </c>
      <c r="E465" s="8">
        <f>'Цены 2'!E33+Сбытовые!E335+Цены!$B$3+Цены!$G$3</f>
        <v>3281.7740000000003</v>
      </c>
      <c r="F465" s="8">
        <f>'Цены 2'!F33+Сбытовые!F335+Цены!$B$3+Цены!$G$3</f>
        <v>3334.9140000000002</v>
      </c>
      <c r="G465" s="8">
        <f>'Цены 2'!G33+Сбытовые!G335+Цены!$B$3+Цены!$G$3</f>
        <v>3464.3040000000001</v>
      </c>
      <c r="H465" s="8">
        <f>'Цены 2'!H33+Сбытовые!H335+Цены!$B$3+Цены!$G$3</f>
        <v>3670.4340000000002</v>
      </c>
      <c r="I465" s="8">
        <f>'Цены 2'!I33+Сбытовые!I335+Цены!$B$3+Цены!$G$3</f>
        <v>4005.884</v>
      </c>
      <c r="J465" s="8">
        <f>'Цены 2'!J33+Сбытовые!J335+Цены!$B$3+Цены!$G$3</f>
        <v>4220.3940000000002</v>
      </c>
      <c r="K465" s="8">
        <f>'Цены 2'!K33+Сбытовые!K335+Цены!$B$3+Цены!$G$3</f>
        <v>4265.0640000000003</v>
      </c>
      <c r="L465" s="8">
        <f>'Цены 2'!L33+Сбытовые!L335+Цены!$B$3+Цены!$G$3</f>
        <v>4264.7640000000001</v>
      </c>
      <c r="M465" s="8">
        <f>'Цены 2'!M33+Сбытовые!M335+Цены!$B$3+Цены!$G$3</f>
        <v>4246.2340000000004</v>
      </c>
      <c r="N465" s="8">
        <f>'Цены 2'!N33+Сбытовые!N335+Цены!$B$3+Цены!$G$3</f>
        <v>4226.3339999999998</v>
      </c>
      <c r="O465" s="8">
        <f>'Цены 2'!O33+Сбытовые!O335+Цены!$B$3+Цены!$G$3</f>
        <v>4221.8339999999998</v>
      </c>
      <c r="P465" s="8">
        <f>'Цены 2'!P33+Сбытовые!P335+Цены!$B$3+Цены!$G$3</f>
        <v>4213.2640000000001</v>
      </c>
      <c r="Q465" s="8">
        <f>'Цены 2'!Q33+Сбытовые!Q335+Цены!$B$3+Цены!$G$3</f>
        <v>4215.1140000000005</v>
      </c>
      <c r="R465" s="8">
        <f>'Цены 2'!R33+Сбытовые!R335+Цены!$B$3+Цены!$G$3</f>
        <v>4213.6940000000004</v>
      </c>
      <c r="S465" s="8">
        <f>'Цены 2'!S33+Сбытовые!S335+Цены!$B$3+Цены!$G$3</f>
        <v>4260.0240000000003</v>
      </c>
      <c r="T465" s="8">
        <f>'Цены 2'!T33+Сбытовые!T335+Цены!$B$3+Цены!$G$3</f>
        <v>4267.0340000000006</v>
      </c>
      <c r="U465" s="8">
        <f>'Цены 2'!U33+Сбытовые!U335+Цены!$B$3+Цены!$G$3</f>
        <v>4248.3940000000002</v>
      </c>
      <c r="V465" s="8">
        <f>'Цены 2'!V33+Сбытовые!V335+Цены!$B$3+Цены!$G$3</f>
        <v>4198.4840000000004</v>
      </c>
      <c r="W465" s="8">
        <f>'Цены 2'!W33+Сбытовые!W335+Цены!$B$3+Цены!$G$3</f>
        <v>4031.8140000000003</v>
      </c>
      <c r="X465" s="8">
        <f>'Цены 2'!X33+Сбытовые!X335+Цены!$B$3+Цены!$G$3</f>
        <v>3723.5540000000001</v>
      </c>
      <c r="Y465" s="8">
        <f>'Цены 2'!Y33+Сбытовые!Y335+Цены!$B$3+Цены!$G$3</f>
        <v>3449.1140000000005</v>
      </c>
    </row>
    <row r="466" spans="1:25" x14ac:dyDescent="0.25">
      <c r="A466" s="7">
        <v>29</v>
      </c>
      <c r="B466" s="8">
        <f>'Цены 2'!B34+Сбытовые!B336+Цены!$B$3+Цены!$G$3</f>
        <v>3280.4040000000005</v>
      </c>
      <c r="C466" s="8">
        <f>'Цены 2'!C34+Сбытовые!C336+Цены!$B$3+Цены!$G$3</f>
        <v>3222.8040000000001</v>
      </c>
      <c r="D466" s="8">
        <f>'Цены 2'!D34+Сбытовые!D336+Цены!$B$3+Цены!$G$3</f>
        <v>3097.4440000000004</v>
      </c>
      <c r="E466" s="8">
        <f>'Цены 2'!E34+Сбытовые!E336+Цены!$B$3+Цены!$G$3</f>
        <v>3102.5740000000005</v>
      </c>
      <c r="F466" s="8">
        <f>'Цены 2'!F34+Сбытовые!F336+Цены!$B$3+Цены!$G$3</f>
        <v>3217.3240000000005</v>
      </c>
      <c r="G466" s="8">
        <f>'Цены 2'!G34+Сбытовые!G336+Цены!$B$3+Цены!$G$3</f>
        <v>3312.5040000000004</v>
      </c>
      <c r="H466" s="8">
        <f>'Цены 2'!H34+Сбытовые!H336+Цены!$B$3+Цены!$G$3</f>
        <v>3510.5440000000003</v>
      </c>
      <c r="I466" s="8">
        <f>'Цены 2'!I34+Сбытовые!I336+Цены!$B$3+Цены!$G$3</f>
        <v>3784.1540000000005</v>
      </c>
      <c r="J466" s="8">
        <f>'Цены 2'!J34+Сбытовые!J336+Цены!$B$3+Цены!$G$3</f>
        <v>3989.8440000000001</v>
      </c>
      <c r="K466" s="8">
        <f>'Цены 2'!K34+Сбытовые!K336+Цены!$B$3+Цены!$G$3</f>
        <v>4044.3940000000002</v>
      </c>
      <c r="L466" s="8">
        <f>'Цены 2'!L34+Сбытовые!L336+Цены!$B$3+Цены!$G$3</f>
        <v>4040.7640000000001</v>
      </c>
      <c r="M466" s="8">
        <f>'Цены 2'!M34+Сбытовые!M336+Цены!$B$3+Цены!$G$3</f>
        <v>4015.9540000000006</v>
      </c>
      <c r="N466" s="8">
        <f>'Цены 2'!N34+Сбытовые!N336+Цены!$B$3+Цены!$G$3</f>
        <v>3998.9840000000004</v>
      </c>
      <c r="O466" s="8">
        <f>'Цены 2'!O34+Сбытовые!O336+Цены!$B$3+Цены!$G$3</f>
        <v>3997.9340000000002</v>
      </c>
      <c r="P466" s="8">
        <f>'Цены 2'!P34+Сбытовые!P336+Цены!$B$3+Цены!$G$3</f>
        <v>3988.9740000000002</v>
      </c>
      <c r="Q466" s="8">
        <f>'Цены 2'!Q34+Сбытовые!Q336+Цены!$B$3+Цены!$G$3</f>
        <v>3993.6540000000005</v>
      </c>
      <c r="R466" s="8">
        <f>'Цены 2'!R34+Сбытовые!R336+Цены!$B$3+Цены!$G$3</f>
        <v>3999.0640000000003</v>
      </c>
      <c r="S466" s="8">
        <f>'Цены 2'!S34+Сбытовые!S336+Цены!$B$3+Цены!$G$3</f>
        <v>4038.2040000000006</v>
      </c>
      <c r="T466" s="8">
        <f>'Цены 2'!T34+Сбытовые!T336+Цены!$B$3+Цены!$G$3</f>
        <v>4023.2840000000006</v>
      </c>
      <c r="U466" s="8">
        <f>'Цены 2'!U34+Сбытовые!U336+Цены!$B$3+Цены!$G$3</f>
        <v>4033.8140000000003</v>
      </c>
      <c r="V466" s="8">
        <f>'Цены 2'!V34+Сбытовые!V336+Цены!$B$3+Цены!$G$3</f>
        <v>3985.9140000000002</v>
      </c>
      <c r="W466" s="8">
        <f>'Цены 2'!W34+Сбытовые!W336+Цены!$B$3+Цены!$G$3</f>
        <v>3912.7040000000006</v>
      </c>
      <c r="X466" s="8">
        <f>'Цены 2'!X34+Сбытовые!X336+Цены!$B$3+Цены!$G$3</f>
        <v>3570.9340000000002</v>
      </c>
      <c r="Y466" s="8">
        <f>'Цены 2'!Y34+Сбытовые!Y336+Цены!$B$3+Цены!$G$3</f>
        <v>3321.7540000000004</v>
      </c>
    </row>
    <row r="467" spans="1:25" x14ac:dyDescent="0.25">
      <c r="A467" s="7">
        <v>30</v>
      </c>
      <c r="B467" s="8">
        <f>'Цены 2'!B35+Сбытовые!B337+Цены!$B$3+Цены!$G$3</f>
        <v>3262.6840000000002</v>
      </c>
      <c r="C467" s="8">
        <f>'Цены 2'!C35+Сбытовые!C337+Цены!$B$3+Цены!$G$3</f>
        <v>3157.4340000000002</v>
      </c>
      <c r="D467" s="8">
        <f>'Цены 2'!D35+Сбытовые!D337+Цены!$B$3+Цены!$G$3</f>
        <v>3086.4440000000004</v>
      </c>
      <c r="E467" s="8">
        <f>'Цены 2'!E35+Сбытовые!E337+Цены!$B$3+Цены!$G$3</f>
        <v>3057.6240000000003</v>
      </c>
      <c r="F467" s="8">
        <f>'Цены 2'!F35+Сбытовые!F337+Цены!$B$3+Цены!$G$3</f>
        <v>3145.7440000000006</v>
      </c>
      <c r="G467" s="8">
        <f>'Цены 2'!G35+Сбытовые!G337+Цены!$B$3+Цены!$G$3</f>
        <v>3339.4040000000005</v>
      </c>
      <c r="H467" s="8">
        <f>'Цены 2'!H35+Сбытовые!H337+Цены!$B$3+Цены!$G$3</f>
        <v>3496.6240000000003</v>
      </c>
      <c r="I467" s="8">
        <f>'Цены 2'!I35+Сбытовые!I337+Цены!$B$3+Цены!$G$3</f>
        <v>3811.0340000000006</v>
      </c>
      <c r="J467" s="8">
        <f>'Цены 2'!J35+Сбытовые!J337+Цены!$B$3+Цены!$G$3</f>
        <v>4182.8540000000003</v>
      </c>
      <c r="K467" s="8">
        <f>'Цены 2'!K35+Сбытовые!K337+Цены!$B$3+Цены!$G$3</f>
        <v>4229.5340000000006</v>
      </c>
      <c r="L467" s="8">
        <f>'Цены 2'!L35+Сбытовые!L337+Цены!$B$3+Цены!$G$3</f>
        <v>4239.1639999999998</v>
      </c>
      <c r="M467" s="8">
        <f>'Цены 2'!M35+Сбытовые!M337+Цены!$B$3+Цены!$G$3</f>
        <v>4220.3240000000005</v>
      </c>
      <c r="N467" s="8">
        <f>'Цены 2'!N35+Сбытовые!N337+Цены!$B$3+Цены!$G$3</f>
        <v>4201.2840000000006</v>
      </c>
      <c r="O467" s="8">
        <f>'Цены 2'!O35+Сбытовые!O337+Цены!$B$3+Цены!$G$3</f>
        <v>4201.7640000000001</v>
      </c>
      <c r="P467" s="8">
        <f>'Цены 2'!P35+Сбытовые!P337+Цены!$B$3+Цены!$G$3</f>
        <v>4198.7040000000006</v>
      </c>
      <c r="Q467" s="8">
        <f>'Цены 2'!Q35+Сбытовые!Q337+Цены!$B$3+Цены!$G$3</f>
        <v>4232.3240000000005</v>
      </c>
      <c r="R467" s="8">
        <f>'Цены 2'!R35+Сбытовые!R337+Цены!$B$3+Цены!$G$3</f>
        <v>4229.4139999999998</v>
      </c>
      <c r="S467" s="8">
        <f>'Цены 2'!S35+Сбытовые!S337+Цены!$B$3+Цены!$G$3</f>
        <v>4265.1540000000005</v>
      </c>
      <c r="T467" s="8">
        <f>'Цены 2'!T35+Сбытовые!T337+Цены!$B$3+Цены!$G$3</f>
        <v>4244.8040000000001</v>
      </c>
      <c r="U467" s="8">
        <f>'Цены 2'!U35+Сбытовые!U337+Цены!$B$3+Цены!$G$3</f>
        <v>4317.4639999999999</v>
      </c>
      <c r="V467" s="8">
        <f>'Цены 2'!V35+Сбытовые!V337+Цены!$B$3+Цены!$G$3</f>
        <v>4228.1840000000002</v>
      </c>
      <c r="W467" s="8">
        <f>'Цены 2'!W35+Сбытовые!W337+Цены!$B$3+Цены!$G$3</f>
        <v>4196.3940000000002</v>
      </c>
      <c r="X467" s="8">
        <f>'Цены 2'!X35+Сбытовые!X337+Цены!$B$3+Цены!$G$3</f>
        <v>4047.6640000000002</v>
      </c>
      <c r="Y467" s="8">
        <f>'Цены 2'!Y35+Сбытовые!Y337+Цены!$B$3+Цены!$G$3</f>
        <v>3344.6940000000004</v>
      </c>
    </row>
    <row r="468" spans="1:25" x14ac:dyDescent="0.25">
      <c r="A468" s="7">
        <v>31</v>
      </c>
      <c r="B468" s="8">
        <f>'Цены 2'!B36+Сбытовые!B338+Цены!$B$3+Цены!$G$3</f>
        <v>2329.5440000000003</v>
      </c>
      <c r="C468" s="8">
        <f>'Цены 2'!C36+Сбытовые!C338+Цены!$B$3+Цены!$G$3</f>
        <v>2329.5440000000003</v>
      </c>
      <c r="D468" s="8">
        <f>'Цены 2'!D36+Сбытовые!D338+Цены!$B$3+Цены!$G$3</f>
        <v>2329.5440000000003</v>
      </c>
      <c r="E468" s="8">
        <f>'Цены 2'!E36+Сбытовые!E338+Цены!$B$3+Цены!$G$3</f>
        <v>2329.5440000000003</v>
      </c>
      <c r="F468" s="8">
        <f>'Цены 2'!F36+Сбытовые!F338+Цены!$B$3+Цены!$G$3</f>
        <v>2329.5440000000003</v>
      </c>
      <c r="G468" s="8">
        <f>'Цены 2'!G36+Сбытовые!G338+Цены!$B$3+Цены!$G$3</f>
        <v>2329.5440000000003</v>
      </c>
      <c r="H468" s="8">
        <f>'Цены 2'!H36+Сбытовые!H338+Цены!$B$3+Цены!$G$3</f>
        <v>2329.5440000000003</v>
      </c>
      <c r="I468" s="8">
        <f>'Цены 2'!I36+Сбытовые!I338+Цены!$B$3+Цены!$G$3</f>
        <v>2329.5440000000003</v>
      </c>
      <c r="J468" s="8">
        <f>'Цены 2'!J36+Сбытовые!J338+Цены!$B$3+Цены!$G$3</f>
        <v>2329.5440000000003</v>
      </c>
      <c r="K468" s="8">
        <f>'Цены 2'!K36+Сбытовые!K338+Цены!$B$3+Цены!$G$3</f>
        <v>2329.5440000000003</v>
      </c>
      <c r="L468" s="8">
        <f>'Цены 2'!L36+Сбытовые!L338+Цены!$B$3+Цены!$G$3</f>
        <v>2329.5440000000003</v>
      </c>
      <c r="M468" s="8">
        <f>'Цены 2'!M36+Сбытовые!M338+Цены!$B$3+Цены!$G$3</f>
        <v>2329.5440000000003</v>
      </c>
      <c r="N468" s="8">
        <f>'Цены 2'!N36+Сбытовые!N338+Цены!$B$3+Цены!$G$3</f>
        <v>2329.5440000000003</v>
      </c>
      <c r="O468" s="8">
        <f>'Цены 2'!O36+Сбытовые!O338+Цены!$B$3+Цены!$G$3</f>
        <v>2329.5440000000003</v>
      </c>
      <c r="P468" s="8">
        <f>'Цены 2'!P36+Сбытовые!P338+Цены!$B$3+Цены!$G$3</f>
        <v>2329.5440000000003</v>
      </c>
      <c r="Q468" s="8">
        <f>'Цены 2'!Q36+Сбытовые!Q338+Цены!$B$3+Цены!$G$3</f>
        <v>2329.5440000000003</v>
      </c>
      <c r="R468" s="8">
        <f>'Цены 2'!R36+Сбытовые!R338+Цены!$B$3+Цены!$G$3</f>
        <v>2329.5440000000003</v>
      </c>
      <c r="S468" s="8">
        <f>'Цены 2'!S36+Сбытовые!S338+Цены!$B$3+Цены!$G$3</f>
        <v>2329.5440000000003</v>
      </c>
      <c r="T468" s="8">
        <f>'Цены 2'!T36+Сбытовые!T338+Цены!$B$3+Цены!$G$3</f>
        <v>2329.5440000000003</v>
      </c>
      <c r="U468" s="8">
        <f>'Цены 2'!U36+Сбытовые!U338+Цены!$B$3+Цены!$G$3</f>
        <v>2329.5440000000003</v>
      </c>
      <c r="V468" s="8">
        <f>'Цены 2'!V36+Сбытовые!V338+Цены!$B$3+Цены!$G$3</f>
        <v>2329.5440000000003</v>
      </c>
      <c r="W468" s="8">
        <f>'Цены 2'!W36+Сбытовые!W338+Цены!$B$3+Цены!$G$3</f>
        <v>2329.5440000000003</v>
      </c>
      <c r="X468" s="8">
        <f>'Цены 2'!X36+Сбытовые!X338+Цены!$B$3+Цены!$G$3</f>
        <v>2329.5440000000003</v>
      </c>
      <c r="Y468" s="8">
        <f>'Цены 2'!Y36+Сбытовые!Y338+Цены!$B$3+Цены!$G$3</f>
        <v>2329.5440000000003</v>
      </c>
    </row>
    <row r="470" spans="1:25" x14ac:dyDescent="0.25">
      <c r="A470" s="97" t="s">
        <v>12</v>
      </c>
      <c r="B470" s="91" t="s">
        <v>93</v>
      </c>
      <c r="C470" s="91"/>
      <c r="D470" s="91"/>
      <c r="E470" s="91"/>
      <c r="F470" s="91"/>
      <c r="G470" s="91"/>
      <c r="H470" s="91"/>
      <c r="I470" s="91"/>
      <c r="J470" s="91"/>
      <c r="K470" s="91"/>
      <c r="L470" s="91"/>
      <c r="M470" s="91"/>
      <c r="N470" s="91"/>
      <c r="O470" s="91"/>
      <c r="P470" s="91"/>
      <c r="Q470" s="91"/>
      <c r="R470" s="91"/>
      <c r="S470" s="91"/>
      <c r="T470" s="91"/>
      <c r="U470" s="91"/>
      <c r="V470" s="91"/>
      <c r="W470" s="91"/>
      <c r="X470" s="91"/>
      <c r="Y470" s="91"/>
    </row>
    <row r="471" spans="1:25" x14ac:dyDescent="0.25">
      <c r="A471" s="97"/>
      <c r="B471" s="6" t="s">
        <v>13</v>
      </c>
      <c r="C471" s="6" t="s">
        <v>14</v>
      </c>
      <c r="D471" s="6" t="s">
        <v>15</v>
      </c>
      <c r="E471" s="6" t="s">
        <v>16</v>
      </c>
      <c r="F471" s="6" t="s">
        <v>17</v>
      </c>
      <c r="G471" s="6" t="s">
        <v>18</v>
      </c>
      <c r="H471" s="6" t="s">
        <v>19</v>
      </c>
      <c r="I471" s="6" t="s">
        <v>20</v>
      </c>
      <c r="J471" s="6" t="s">
        <v>21</v>
      </c>
      <c r="K471" s="6" t="s">
        <v>22</v>
      </c>
      <c r="L471" s="6" t="s">
        <v>23</v>
      </c>
      <c r="M471" s="6" t="s">
        <v>24</v>
      </c>
      <c r="N471" s="6" t="s">
        <v>25</v>
      </c>
      <c r="O471" s="6" t="s">
        <v>26</v>
      </c>
      <c r="P471" s="6" t="s">
        <v>27</v>
      </c>
      <c r="Q471" s="6" t="s">
        <v>28</v>
      </c>
      <c r="R471" s="6" t="s">
        <v>29</v>
      </c>
      <c r="S471" s="6" t="s">
        <v>30</v>
      </c>
      <c r="T471" s="6" t="s">
        <v>31</v>
      </c>
      <c r="U471" s="6" t="s">
        <v>32</v>
      </c>
      <c r="V471" s="6" t="s">
        <v>33</v>
      </c>
      <c r="W471" s="6" t="s">
        <v>34</v>
      </c>
      <c r="X471" s="6" t="s">
        <v>35</v>
      </c>
      <c r="Y471" s="6" t="s">
        <v>36</v>
      </c>
    </row>
    <row r="472" spans="1:25" x14ac:dyDescent="0.25">
      <c r="A472" s="7">
        <v>1</v>
      </c>
      <c r="B472" s="8">
        <f>'Цены 2'!B6+Сбытовые!B308+Цены!$C$3+Цены!$G$3</f>
        <v>3307.0040000000004</v>
      </c>
      <c r="C472" s="8">
        <f>'Цены 2'!C6+Сбытовые!C308+Цены!$C$3+Цены!$G$3</f>
        <v>3297.6440000000002</v>
      </c>
      <c r="D472" s="8">
        <f>'Цены 2'!D6+Сбытовые!D308+Цены!$C$3+Цены!$G$3</f>
        <v>3263.8540000000003</v>
      </c>
      <c r="E472" s="8">
        <f>'Цены 2'!E6+Сбытовые!E308+Цены!$C$3+Цены!$G$3</f>
        <v>3091.4340000000002</v>
      </c>
      <c r="F472" s="8">
        <f>'Цены 2'!F6+Сбытовые!F308+Цены!$C$3+Цены!$G$3</f>
        <v>3287.8540000000003</v>
      </c>
      <c r="G472" s="8">
        <f>'Цены 2'!G6+Сбытовые!G308+Цены!$C$3+Цены!$G$3</f>
        <v>3290.9440000000004</v>
      </c>
      <c r="H472" s="8">
        <f>'Цены 2'!H6+Сбытовые!H308+Цены!$C$3+Цены!$G$3</f>
        <v>4063.5540000000005</v>
      </c>
      <c r="I472" s="8">
        <f>'Цены 2'!I6+Сбытовые!I308+Цены!$C$3+Цены!$G$3</f>
        <v>4351.1840000000002</v>
      </c>
      <c r="J472" s="8">
        <f>'Цены 2'!J6+Сбытовые!J308+Цены!$C$3+Цены!$G$3</f>
        <v>4469.7040000000006</v>
      </c>
      <c r="K472" s="8">
        <f>'Цены 2'!K6+Сбытовые!K308+Цены!$C$3+Цены!$G$3</f>
        <v>4532.014000000001</v>
      </c>
      <c r="L472" s="8">
        <f>'Цены 2'!L6+Сбытовые!L308+Цены!$C$3+Цены!$G$3</f>
        <v>4531.7940000000008</v>
      </c>
      <c r="M472" s="8">
        <f>'Цены 2'!M6+Сбытовые!M308+Цены!$C$3+Цены!$G$3</f>
        <v>4522.1740000000009</v>
      </c>
      <c r="N472" s="8">
        <f>'Цены 2'!N6+Сбытовые!N308+Цены!$C$3+Цены!$G$3</f>
        <v>4504.9940000000006</v>
      </c>
      <c r="O472" s="8">
        <f>'Цены 2'!O6+Сбытовые!O308+Цены!$C$3+Цены!$G$3</f>
        <v>4502.7540000000008</v>
      </c>
      <c r="P472" s="8">
        <f>'Цены 2'!P6+Сбытовые!P308+Цены!$C$3+Цены!$G$3</f>
        <v>4496.5740000000005</v>
      </c>
      <c r="Q472" s="8">
        <f>'Цены 2'!Q6+Сбытовые!Q308+Цены!$C$3+Цены!$G$3</f>
        <v>4455.4840000000004</v>
      </c>
      <c r="R472" s="8">
        <f>'Цены 2'!R6+Сбытовые!R308+Цены!$C$3+Цены!$G$3</f>
        <v>4459.3340000000007</v>
      </c>
      <c r="S472" s="8">
        <f>'Цены 2'!S6+Сбытовые!S308+Цены!$C$3+Цены!$G$3</f>
        <v>4484.7240000000002</v>
      </c>
      <c r="T472" s="8">
        <f>'Цены 2'!T6+Сбытовые!T308+Цены!$C$3+Цены!$G$3</f>
        <v>4801.1440000000002</v>
      </c>
      <c r="U472" s="8">
        <f>'Цены 2'!U6+Сбытовые!U308+Цены!$C$3+Цены!$G$3</f>
        <v>4799.7840000000006</v>
      </c>
      <c r="V472" s="8">
        <f>'Цены 2'!V6+Сбытовые!V308+Цены!$C$3+Цены!$G$3</f>
        <v>4808.9539999999997</v>
      </c>
      <c r="W472" s="8">
        <f>'Цены 2'!W6+Сбытовые!W308+Цены!$C$3+Цены!$G$3</f>
        <v>4432.5540000000001</v>
      </c>
      <c r="X472" s="8">
        <f>'Цены 2'!X6+Сбытовые!X308+Цены!$C$3+Цены!$G$3</f>
        <v>4152.0540000000001</v>
      </c>
      <c r="Y472" s="8">
        <f>'Цены 2'!Y6+Сбытовые!Y308+Цены!$C$3+Цены!$G$3</f>
        <v>3571.7640000000001</v>
      </c>
    </row>
    <row r="473" spans="1:25" x14ac:dyDescent="0.25">
      <c r="A473" s="7">
        <v>2</v>
      </c>
      <c r="B473" s="8">
        <f>'Цены 2'!B7+Сбытовые!B309+Цены!$C$3+Цены!$G$3</f>
        <v>3293.8140000000003</v>
      </c>
      <c r="C473" s="8">
        <f>'Цены 2'!C7+Сбытовые!C309+Цены!$C$3+Цены!$G$3</f>
        <v>3241.3240000000005</v>
      </c>
      <c r="D473" s="8">
        <f>'Цены 2'!D7+Сбытовые!D309+Цены!$C$3+Цены!$G$3</f>
        <v>2956.8740000000003</v>
      </c>
      <c r="E473" s="8">
        <f>'Цены 2'!E7+Сбытовые!E309+Цены!$C$3+Цены!$G$3</f>
        <v>2956.8740000000003</v>
      </c>
      <c r="F473" s="8">
        <f>'Цены 2'!F7+Сбытовые!F309+Цены!$C$3+Цены!$G$3</f>
        <v>2956.9040000000005</v>
      </c>
      <c r="G473" s="8">
        <f>'Цены 2'!G7+Сбытовые!G309+Цены!$C$3+Цены!$G$3</f>
        <v>3277.3540000000003</v>
      </c>
      <c r="H473" s="8">
        <f>'Цены 2'!H7+Сбытовые!H309+Цены!$C$3+Цены!$G$3</f>
        <v>4054.6140000000005</v>
      </c>
      <c r="I473" s="8">
        <f>'Цены 2'!I7+Сбытовые!I309+Цены!$C$3+Цены!$G$3</f>
        <v>4378.4840000000004</v>
      </c>
      <c r="J473" s="8">
        <f>'Цены 2'!J7+Сбытовые!J309+Цены!$C$3+Цены!$G$3</f>
        <v>4659.7240000000002</v>
      </c>
      <c r="K473" s="8">
        <f>'Цены 2'!K7+Сбытовые!K309+Цены!$C$3+Цены!$G$3</f>
        <v>4811.6140000000005</v>
      </c>
      <c r="L473" s="8">
        <f>'Цены 2'!L7+Сбытовые!L309+Цены!$C$3+Цены!$G$3</f>
        <v>4816.9539999999997</v>
      </c>
      <c r="M473" s="8">
        <f>'Цены 2'!M7+Сбытовые!M309+Цены!$C$3+Цены!$G$3</f>
        <v>4813.2540000000008</v>
      </c>
      <c r="N473" s="8">
        <f>'Цены 2'!N7+Сбытовые!N309+Цены!$C$3+Цены!$G$3</f>
        <v>4799.384</v>
      </c>
      <c r="O473" s="8">
        <f>'Цены 2'!O7+Сбытовые!O309+Цены!$C$3+Цены!$G$3</f>
        <v>4800.8240000000005</v>
      </c>
      <c r="P473" s="8">
        <f>'Цены 2'!P7+Сбытовые!P309+Цены!$C$3+Цены!$G$3</f>
        <v>4805.0740000000005</v>
      </c>
      <c r="Q473" s="8">
        <f>'Цены 2'!Q7+Сбытовые!Q309+Цены!$C$3+Цены!$G$3</f>
        <v>4805.1740000000009</v>
      </c>
      <c r="R473" s="8">
        <f>'Цены 2'!R7+Сбытовые!R309+Цены!$C$3+Цены!$G$3</f>
        <v>4812.9639999999999</v>
      </c>
      <c r="S473" s="8">
        <f>'Цены 2'!S7+Сбытовые!S309+Цены!$C$3+Цены!$G$3</f>
        <v>4869.1140000000005</v>
      </c>
      <c r="T473" s="8">
        <f>'Цены 2'!T7+Сбытовые!T309+Цены!$C$3+Цены!$G$3</f>
        <v>4923.7039999999997</v>
      </c>
      <c r="U473" s="8">
        <f>'Цены 2'!U7+Сбытовые!U309+Цены!$C$3+Цены!$G$3</f>
        <v>4917.7740000000003</v>
      </c>
      <c r="V473" s="8">
        <f>'Цены 2'!V7+Сбытовые!V309+Цены!$C$3+Цены!$G$3</f>
        <v>4864.9440000000004</v>
      </c>
      <c r="W473" s="8">
        <f>'Цены 2'!W7+Сбытовые!W309+Цены!$C$3+Цены!$G$3</f>
        <v>4842.4140000000007</v>
      </c>
      <c r="X473" s="8">
        <f>'Цены 2'!X7+Сбытовые!X309+Цены!$C$3+Цены!$G$3</f>
        <v>4302.9740000000002</v>
      </c>
      <c r="Y473" s="8">
        <f>'Цены 2'!Y7+Сбытовые!Y309+Цены!$C$3+Цены!$G$3</f>
        <v>4047.6640000000007</v>
      </c>
    </row>
    <row r="474" spans="1:25" x14ac:dyDescent="0.25">
      <c r="A474" s="7">
        <v>3</v>
      </c>
      <c r="B474" s="8">
        <f>'Цены 2'!B8+Сбытовые!B310+Цены!$C$3+Цены!$G$3</f>
        <v>3882.5140000000001</v>
      </c>
      <c r="C474" s="8">
        <f>'Цены 2'!C8+Сбытовые!C310+Цены!$C$3+Цены!$G$3</f>
        <v>3526.2640000000001</v>
      </c>
      <c r="D474" s="8">
        <f>'Цены 2'!D8+Сбытовые!D310+Цены!$C$3+Цены!$G$3</f>
        <v>3266.3640000000005</v>
      </c>
      <c r="E474" s="8">
        <f>'Цены 2'!E8+Сбытовые!E310+Цены!$C$3+Цены!$G$3</f>
        <v>3233.6340000000005</v>
      </c>
      <c r="F474" s="8">
        <f>'Цены 2'!F8+Сбытовые!F310+Цены!$C$3+Цены!$G$3</f>
        <v>3824.0340000000006</v>
      </c>
      <c r="G474" s="8">
        <f>'Цены 2'!G8+Сбытовые!G310+Цены!$C$3+Цены!$G$3</f>
        <v>3929.4940000000006</v>
      </c>
      <c r="H474" s="8">
        <f>'Цены 2'!H8+Сбытовые!H310+Цены!$C$3+Цены!$G$3</f>
        <v>4161.9940000000006</v>
      </c>
      <c r="I474" s="8">
        <f>'Цены 2'!I8+Сбытовые!I310+Цены!$C$3+Цены!$G$3</f>
        <v>4479.5740000000005</v>
      </c>
      <c r="J474" s="8">
        <f>'Цены 2'!J8+Сбытовые!J310+Цены!$C$3+Цены!$G$3</f>
        <v>4852.3040000000001</v>
      </c>
      <c r="K474" s="8">
        <f>'Цены 2'!K8+Сбытовые!K310+Цены!$C$3+Цены!$G$3</f>
        <v>4910.8140000000003</v>
      </c>
      <c r="L474" s="8">
        <f>'Цены 2'!L8+Сбытовые!L310+Цены!$C$3+Цены!$G$3</f>
        <v>4918.8040000000001</v>
      </c>
      <c r="M474" s="8">
        <f>'Цены 2'!M8+Сбытовые!M310+Цены!$C$3+Цены!$G$3</f>
        <v>4887.384</v>
      </c>
      <c r="N474" s="8">
        <f>'Цены 2'!N8+Сбытовые!N310+Цены!$C$3+Цены!$G$3</f>
        <v>4865.2340000000004</v>
      </c>
      <c r="O474" s="8">
        <f>'Цены 2'!O8+Сбытовые!O310+Цены!$C$3+Цены!$G$3</f>
        <v>4865.2039999999997</v>
      </c>
      <c r="P474" s="8">
        <f>'Цены 2'!P8+Сбытовые!P310+Цены!$C$3+Цены!$G$3</f>
        <v>4866.1940000000004</v>
      </c>
      <c r="Q474" s="8">
        <f>'Цены 2'!Q8+Сбытовые!Q310+Цены!$C$3+Цены!$G$3</f>
        <v>4864.0740000000005</v>
      </c>
      <c r="R474" s="8">
        <f>'Цены 2'!R8+Сбытовые!R310+Цены!$C$3+Цены!$G$3</f>
        <v>4882.634</v>
      </c>
      <c r="S474" s="8">
        <f>'Цены 2'!S8+Сбытовые!S310+Цены!$C$3+Цены!$G$3</f>
        <v>4950.5740000000005</v>
      </c>
      <c r="T474" s="8">
        <f>'Цены 2'!T8+Сбытовые!T310+Цены!$C$3+Цены!$G$3</f>
        <v>5008.5740000000005</v>
      </c>
      <c r="U474" s="8">
        <f>'Цены 2'!U8+Сбытовые!U310+Цены!$C$3+Цены!$G$3</f>
        <v>5032.1740000000009</v>
      </c>
      <c r="V474" s="8">
        <f>'Цены 2'!V8+Сбытовые!V310+Цены!$C$3+Цены!$G$3</f>
        <v>4978.4539999999997</v>
      </c>
      <c r="W474" s="8">
        <f>'Цены 2'!W8+Сбытовые!W310+Цены!$C$3+Цены!$G$3</f>
        <v>4951.4340000000002</v>
      </c>
      <c r="X474" s="8">
        <f>'Цены 2'!X8+Сбытовые!X310+Цены!$C$3+Цены!$G$3</f>
        <v>4830.9340000000002</v>
      </c>
      <c r="Y474" s="8">
        <f>'Цены 2'!Y8+Сбытовые!Y310+Цены!$C$3+Цены!$G$3</f>
        <v>4282.9740000000002</v>
      </c>
    </row>
    <row r="475" spans="1:25" x14ac:dyDescent="0.25">
      <c r="A475" s="7">
        <v>4</v>
      </c>
      <c r="B475" s="8">
        <f>'Цены 2'!B9+Сбытовые!B311+Цены!$C$3+Цены!$G$3</f>
        <v>4218.4540000000006</v>
      </c>
      <c r="C475" s="8">
        <f>'Цены 2'!C9+Сбытовые!C311+Цены!$C$3+Цены!$G$3</f>
        <v>4065.2340000000004</v>
      </c>
      <c r="D475" s="8">
        <f>'Цены 2'!D9+Сбытовые!D311+Цены!$C$3+Цены!$G$3</f>
        <v>3992.0040000000008</v>
      </c>
      <c r="E475" s="8">
        <f>'Цены 2'!E9+Сбытовые!E311+Цены!$C$3+Цены!$G$3</f>
        <v>3942.0840000000007</v>
      </c>
      <c r="F475" s="8">
        <f>'Цены 2'!F9+Сбытовые!F311+Цены!$C$3+Цены!$G$3</f>
        <v>3966.5440000000003</v>
      </c>
      <c r="G475" s="8">
        <f>'Цены 2'!G9+Сбытовые!G311+Цены!$C$3+Цены!$G$3</f>
        <v>4058.9740000000002</v>
      </c>
      <c r="H475" s="8">
        <f>'Цены 2'!H9+Сбытовые!H311+Цены!$C$3+Цены!$G$3</f>
        <v>4183.1040000000003</v>
      </c>
      <c r="I475" s="8">
        <f>'Цены 2'!I9+Сбытовые!I311+Цены!$C$3+Цены!$G$3</f>
        <v>4293.1840000000002</v>
      </c>
      <c r="J475" s="8">
        <f>'Цены 2'!J9+Сбытовые!J311+Цены!$C$3+Цены!$G$3</f>
        <v>4781.7039999999997</v>
      </c>
      <c r="K475" s="8">
        <f>'Цены 2'!K9+Сбытовые!K311+Цены!$C$3+Цены!$G$3</f>
        <v>4838.1740000000009</v>
      </c>
      <c r="L475" s="8">
        <f>'Цены 2'!L9+Сбытовые!L311+Цены!$C$3+Цены!$G$3</f>
        <v>4854.7039999999997</v>
      </c>
      <c r="M475" s="8">
        <f>'Цены 2'!M9+Сбытовые!M311+Цены!$C$3+Цены!$G$3</f>
        <v>4843.6840000000002</v>
      </c>
      <c r="N475" s="8">
        <f>'Цены 2'!N9+Сбытовые!N311+Цены!$C$3+Цены!$G$3</f>
        <v>4842.2240000000002</v>
      </c>
      <c r="O475" s="8">
        <f>'Цены 2'!O9+Сбытовые!O311+Цены!$C$3+Цены!$G$3</f>
        <v>4828.8940000000002</v>
      </c>
      <c r="P475" s="8">
        <f>'Цены 2'!P9+Сбытовые!P311+Цены!$C$3+Цены!$G$3</f>
        <v>4845.9740000000002</v>
      </c>
      <c r="Q475" s="8">
        <f>'Цены 2'!Q9+Сбытовые!Q311+Цены!$C$3+Цены!$G$3</f>
        <v>4858.4840000000004</v>
      </c>
      <c r="R475" s="8">
        <f>'Цены 2'!R9+Сбытовые!R311+Цены!$C$3+Цены!$G$3</f>
        <v>4881.4240000000009</v>
      </c>
      <c r="S475" s="8">
        <f>'Цены 2'!S9+Сбытовые!S311+Цены!$C$3+Цены!$G$3</f>
        <v>4972.4840000000004</v>
      </c>
      <c r="T475" s="8">
        <f>'Цены 2'!T9+Сбытовые!T311+Цены!$C$3+Цены!$G$3</f>
        <v>4996.5840000000007</v>
      </c>
      <c r="U475" s="8">
        <f>'Цены 2'!U9+Сбытовые!U311+Цены!$C$3+Цены!$G$3</f>
        <v>5004.6040000000003</v>
      </c>
      <c r="V475" s="8">
        <f>'Цены 2'!V9+Сбытовые!V311+Цены!$C$3+Цены!$G$3</f>
        <v>4992.1440000000002</v>
      </c>
      <c r="W475" s="8">
        <f>'Цены 2'!W9+Сбытовые!W311+Цены!$C$3+Цены!$G$3</f>
        <v>4884.1740000000009</v>
      </c>
      <c r="X475" s="8">
        <f>'Цены 2'!X9+Сбытовые!X311+Цены!$C$3+Цены!$G$3</f>
        <v>4788.3739999999998</v>
      </c>
      <c r="Y475" s="8">
        <f>'Цены 2'!Y9+Сбытовые!Y311+Цены!$C$3+Цены!$G$3</f>
        <v>4265.1940000000004</v>
      </c>
    </row>
    <row r="476" spans="1:25" x14ac:dyDescent="0.25">
      <c r="A476" s="7">
        <v>5</v>
      </c>
      <c r="B476" s="8">
        <f>'Цены 2'!B10+Сбытовые!B312+Цены!$C$3+Цены!$G$3</f>
        <v>4135.2540000000008</v>
      </c>
      <c r="C476" s="8">
        <f>'Цены 2'!C10+Сбытовые!C312+Цены!$C$3+Цены!$G$3</f>
        <v>4028.6740000000004</v>
      </c>
      <c r="D476" s="8">
        <f>'Цены 2'!D10+Сбытовые!D312+Цены!$C$3+Цены!$G$3</f>
        <v>3979.4840000000004</v>
      </c>
      <c r="E476" s="8">
        <f>'Цены 2'!E10+Сбытовые!E312+Цены!$C$3+Цены!$G$3</f>
        <v>4040.9740000000002</v>
      </c>
      <c r="F476" s="8">
        <f>'Цены 2'!F10+Сбытовые!F312+Цены!$C$3+Цены!$G$3</f>
        <v>4064.1540000000005</v>
      </c>
      <c r="G476" s="8">
        <f>'Цены 2'!G10+Сбытовые!G312+Цены!$C$3+Цены!$G$3</f>
        <v>4291.0040000000008</v>
      </c>
      <c r="H476" s="8">
        <f>'Цены 2'!H10+Сбытовые!H312+Цены!$C$3+Цены!$G$3</f>
        <v>4264.5840000000007</v>
      </c>
      <c r="I476" s="8">
        <f>'Цены 2'!I10+Сбытовые!I312+Цены!$C$3+Цены!$G$3</f>
        <v>4358.4639999999999</v>
      </c>
      <c r="J476" s="8">
        <f>'Цены 2'!J10+Сбытовые!J312+Цены!$C$3+Цены!$G$3</f>
        <v>4740.8240000000005</v>
      </c>
      <c r="K476" s="8">
        <f>'Цены 2'!K10+Сбытовые!K312+Цены!$C$3+Цены!$G$3</f>
        <v>4787.8940000000002</v>
      </c>
      <c r="L476" s="8">
        <f>'Цены 2'!L10+Сбытовые!L312+Цены!$C$3+Цены!$G$3</f>
        <v>4792.9240000000009</v>
      </c>
      <c r="M476" s="8">
        <f>'Цены 2'!M10+Сбытовые!M312+Цены!$C$3+Цены!$G$3</f>
        <v>4796.2540000000008</v>
      </c>
      <c r="N476" s="8">
        <f>'Цены 2'!N10+Сбытовые!N312+Цены!$C$3+Цены!$G$3</f>
        <v>4793.0240000000003</v>
      </c>
      <c r="O476" s="8">
        <f>'Цены 2'!O10+Сбытовые!O312+Цены!$C$3+Цены!$G$3</f>
        <v>4789.0240000000003</v>
      </c>
      <c r="P476" s="8">
        <f>'Цены 2'!P10+Сбытовые!P312+Цены!$C$3+Цены!$G$3</f>
        <v>4793.6640000000007</v>
      </c>
      <c r="Q476" s="8">
        <f>'Цены 2'!Q10+Сбытовые!Q312+Цены!$C$3+Цены!$G$3</f>
        <v>4793.1640000000007</v>
      </c>
      <c r="R476" s="8">
        <f>'Цены 2'!R10+Сбытовые!R312+Цены!$C$3+Цены!$G$3</f>
        <v>4806.3040000000001</v>
      </c>
      <c r="S476" s="8">
        <f>'Цены 2'!S10+Сбытовые!S312+Цены!$C$3+Цены!$G$3</f>
        <v>4852.6440000000002</v>
      </c>
      <c r="T476" s="8">
        <f>'Цены 2'!T10+Сбытовые!T312+Цены!$C$3+Цены!$G$3</f>
        <v>4872.9740000000002</v>
      </c>
      <c r="U476" s="8">
        <f>'Цены 2'!U10+Сбытовые!U312+Цены!$C$3+Цены!$G$3</f>
        <v>4874.6239999999998</v>
      </c>
      <c r="V476" s="8">
        <f>'Цены 2'!V10+Сбытовые!V312+Цены!$C$3+Цены!$G$3</f>
        <v>4851.6540000000005</v>
      </c>
      <c r="W476" s="8">
        <f>'Цены 2'!W10+Сбытовые!W312+Цены!$C$3+Цены!$G$3</f>
        <v>4817.3540000000003</v>
      </c>
      <c r="X476" s="8">
        <f>'Цены 2'!X10+Сбытовые!X312+Цены!$C$3+Цены!$G$3</f>
        <v>4684.4240000000009</v>
      </c>
      <c r="Y476" s="8">
        <f>'Цены 2'!Y10+Сбытовые!Y312+Цены!$C$3+Цены!$G$3</f>
        <v>4268.094000000001</v>
      </c>
    </row>
    <row r="477" spans="1:25" x14ac:dyDescent="0.25">
      <c r="A477" s="7">
        <v>6</v>
      </c>
      <c r="B477" s="8">
        <f>'Цены 2'!B11+Сбытовые!B313+Цены!$C$3+Цены!$G$3</f>
        <v>4052.8940000000002</v>
      </c>
      <c r="C477" s="8">
        <f>'Цены 2'!C11+Сбытовые!C313+Цены!$C$3+Цены!$G$3</f>
        <v>3982.2140000000004</v>
      </c>
      <c r="D477" s="8">
        <f>'Цены 2'!D11+Сбытовые!D313+Цены!$C$3+Цены!$G$3</f>
        <v>3928.1540000000005</v>
      </c>
      <c r="E477" s="8">
        <f>'Цены 2'!E11+Сбытовые!E313+Цены!$C$3+Цены!$G$3</f>
        <v>3889.2440000000006</v>
      </c>
      <c r="F477" s="8">
        <f>'Цены 2'!F11+Сбытовые!F313+Цены!$C$3+Цены!$G$3</f>
        <v>3897.6940000000004</v>
      </c>
      <c r="G477" s="8">
        <f>'Цены 2'!G11+Сбытовые!G313+Цены!$C$3+Цены!$G$3</f>
        <v>3938.3140000000003</v>
      </c>
      <c r="H477" s="8">
        <f>'Цены 2'!H11+Сбытовые!H313+Цены!$C$3+Цены!$G$3</f>
        <v>3975.9840000000004</v>
      </c>
      <c r="I477" s="8">
        <f>'Цены 2'!I11+Сбытовые!I313+Цены!$C$3+Цены!$G$3</f>
        <v>4085.7440000000006</v>
      </c>
      <c r="J477" s="8">
        <f>'Цены 2'!J11+Сбытовые!J313+Цены!$C$3+Цены!$G$3</f>
        <v>4276.7139999999999</v>
      </c>
      <c r="K477" s="8">
        <f>'Цены 2'!K11+Сбытовые!K313+Цены!$C$3+Цены!$G$3</f>
        <v>4731.5340000000006</v>
      </c>
      <c r="L477" s="8">
        <f>'Цены 2'!L11+Сбытовые!L313+Цены!$C$3+Цены!$G$3</f>
        <v>4753.0240000000003</v>
      </c>
      <c r="M477" s="8">
        <f>'Цены 2'!M11+Сбытовые!M313+Цены!$C$3+Цены!$G$3</f>
        <v>4750.1940000000004</v>
      </c>
      <c r="N477" s="8">
        <f>'Цены 2'!N11+Сбытовые!N313+Цены!$C$3+Цены!$G$3</f>
        <v>4725.7740000000003</v>
      </c>
      <c r="O477" s="8">
        <f>'Цены 2'!O11+Сбытовые!O313+Цены!$C$3+Цены!$G$3</f>
        <v>4718.384</v>
      </c>
      <c r="P477" s="8">
        <f>'Цены 2'!P11+Сбытовые!P313+Цены!$C$3+Цены!$G$3</f>
        <v>4722.7039999999997</v>
      </c>
      <c r="Q477" s="8">
        <f>'Цены 2'!Q11+Сбытовые!Q313+Цены!$C$3+Цены!$G$3</f>
        <v>4728.6740000000009</v>
      </c>
      <c r="R477" s="8">
        <f>'Цены 2'!R11+Сбытовые!R313+Цены!$C$3+Цены!$G$3</f>
        <v>4753.2840000000006</v>
      </c>
      <c r="S477" s="8">
        <f>'Цены 2'!S11+Сбытовые!S313+Цены!$C$3+Цены!$G$3</f>
        <v>4781.8640000000005</v>
      </c>
      <c r="T477" s="8">
        <f>'Цены 2'!T11+Сбытовые!T313+Цены!$C$3+Цены!$G$3</f>
        <v>4802.3040000000001</v>
      </c>
      <c r="U477" s="8">
        <f>'Цены 2'!U11+Сбытовые!U313+Цены!$C$3+Цены!$G$3</f>
        <v>4790.6239999999998</v>
      </c>
      <c r="V477" s="8">
        <f>'Цены 2'!V11+Сбытовые!V313+Цены!$C$3+Цены!$G$3</f>
        <v>4789.2840000000006</v>
      </c>
      <c r="W477" s="8">
        <f>'Цены 2'!W11+Сбытовые!W313+Цены!$C$3+Цены!$G$3</f>
        <v>4778.634</v>
      </c>
      <c r="X477" s="8">
        <f>'Цены 2'!X11+Сбытовые!X313+Цены!$C$3+Цены!$G$3</f>
        <v>4291.4840000000004</v>
      </c>
      <c r="Y477" s="8">
        <f>'Цены 2'!Y11+Сбытовые!Y313+Цены!$C$3+Цены!$G$3</f>
        <v>4184.2840000000006</v>
      </c>
    </row>
    <row r="478" spans="1:25" x14ac:dyDescent="0.25">
      <c r="A478" s="7">
        <v>7</v>
      </c>
      <c r="B478" s="8">
        <f>'Цены 2'!B12+Сбытовые!B314+Цены!$C$3+Цены!$G$3</f>
        <v>3945.2840000000006</v>
      </c>
      <c r="C478" s="8">
        <f>'Цены 2'!C12+Сбытовые!C314+Цены!$C$3+Цены!$G$3</f>
        <v>3803.6440000000002</v>
      </c>
      <c r="D478" s="8">
        <f>'Цены 2'!D12+Сбытовые!D314+Цены!$C$3+Цены!$G$3</f>
        <v>3801.4540000000006</v>
      </c>
      <c r="E478" s="8">
        <f>'Цены 2'!E12+Сбытовые!E314+Цены!$C$3+Цены!$G$3</f>
        <v>3668.4540000000006</v>
      </c>
      <c r="F478" s="8">
        <f>'Цены 2'!F12+Сбытовые!F314+Цены!$C$3+Цены!$G$3</f>
        <v>3860.2640000000001</v>
      </c>
      <c r="G478" s="8">
        <f>'Цены 2'!G12+Сбытовые!G314+Цены!$C$3+Цены!$G$3</f>
        <v>3941.8440000000005</v>
      </c>
      <c r="H478" s="8">
        <f>'Цены 2'!H12+Сбытовые!H314+Цены!$C$3+Цены!$G$3</f>
        <v>4073.0240000000003</v>
      </c>
      <c r="I478" s="8">
        <f>'Цены 2'!I12+Сбытовые!I314+Цены!$C$3+Цены!$G$3</f>
        <v>4365.2740000000003</v>
      </c>
      <c r="J478" s="8">
        <f>'Цены 2'!J12+Сбытовые!J314+Цены!$C$3+Цены!$G$3</f>
        <v>4777.2540000000008</v>
      </c>
      <c r="K478" s="8">
        <f>'Цены 2'!K12+Сбытовые!K314+Цены!$C$3+Цены!$G$3</f>
        <v>4846.1540000000005</v>
      </c>
      <c r="L478" s="8">
        <f>'Цены 2'!L12+Сбытовые!L314+Цены!$C$3+Цены!$G$3</f>
        <v>4857.0740000000005</v>
      </c>
      <c r="M478" s="8">
        <f>'Цены 2'!M12+Сбытовые!M314+Цены!$C$3+Цены!$G$3</f>
        <v>4838.9840000000004</v>
      </c>
      <c r="N478" s="8">
        <f>'Цены 2'!N12+Сбытовые!N314+Цены!$C$3+Цены!$G$3</f>
        <v>4808.1640000000007</v>
      </c>
      <c r="O478" s="8">
        <f>'Цены 2'!O12+Сбытовые!O314+Цены!$C$3+Цены!$G$3</f>
        <v>4818.7440000000006</v>
      </c>
      <c r="P478" s="8">
        <f>'Цены 2'!P12+Сбытовые!P314+Цены!$C$3+Цены!$G$3</f>
        <v>4813.7939999999999</v>
      </c>
      <c r="Q478" s="8">
        <f>'Цены 2'!Q12+Сбытовые!Q314+Цены!$C$3+Цены!$G$3</f>
        <v>4822.7740000000003</v>
      </c>
      <c r="R478" s="8">
        <f>'Цены 2'!R12+Сбытовые!R314+Цены!$C$3+Цены!$G$3</f>
        <v>4837.3140000000003</v>
      </c>
      <c r="S478" s="8">
        <f>'Цены 2'!S12+Сбытовые!S314+Цены!$C$3+Цены!$G$3</f>
        <v>4858.8640000000005</v>
      </c>
      <c r="T478" s="8">
        <f>'Цены 2'!T12+Сбытовые!T314+Цены!$C$3+Цены!$G$3</f>
        <v>4894.6940000000004</v>
      </c>
      <c r="U478" s="8">
        <f>'Цены 2'!U12+Сбытовые!U314+Цены!$C$3+Цены!$G$3</f>
        <v>4904.9840000000004</v>
      </c>
      <c r="V478" s="8">
        <f>'Цены 2'!V12+Сбытовые!V314+Цены!$C$3+Цены!$G$3</f>
        <v>4845.7240000000002</v>
      </c>
      <c r="W478" s="8">
        <f>'Цены 2'!W12+Сбытовые!W314+Цены!$C$3+Цены!$G$3</f>
        <v>4792.7240000000002</v>
      </c>
      <c r="X478" s="8">
        <f>'Цены 2'!X12+Сбытовые!X314+Цены!$C$3+Цены!$G$3</f>
        <v>4297.3040000000001</v>
      </c>
      <c r="Y478" s="8">
        <f>'Цены 2'!Y12+Сбытовые!Y314+Цены!$C$3+Цены!$G$3</f>
        <v>4070.6640000000007</v>
      </c>
    </row>
    <row r="479" spans="1:25" x14ac:dyDescent="0.25">
      <c r="A479" s="7">
        <v>8</v>
      </c>
      <c r="B479" s="8">
        <f>'Цены 2'!B13+Сбытовые!B315+Цены!$C$3+Цены!$G$3</f>
        <v>3906.3840000000005</v>
      </c>
      <c r="C479" s="8">
        <f>'Цены 2'!C13+Сбытовые!C315+Цены!$C$3+Цены!$G$3</f>
        <v>3593.4740000000002</v>
      </c>
      <c r="D479" s="8">
        <f>'Цены 2'!D13+Сбытовые!D315+Цены!$C$3+Цены!$G$3</f>
        <v>3536.6540000000005</v>
      </c>
      <c r="E479" s="8">
        <f>'Цены 2'!E13+Сбытовые!E315+Цены!$C$3+Цены!$G$3</f>
        <v>3510.3240000000005</v>
      </c>
      <c r="F479" s="8">
        <f>'Цены 2'!F13+Сбытовые!F315+Цены!$C$3+Цены!$G$3</f>
        <v>3809.5440000000003</v>
      </c>
      <c r="G479" s="8">
        <f>'Цены 2'!G13+Сбытовые!G315+Цены!$C$3+Цены!$G$3</f>
        <v>3904.7440000000006</v>
      </c>
      <c r="H479" s="8">
        <f>'Цены 2'!H13+Сбытовые!H315+Цены!$C$3+Цены!$G$3</f>
        <v>4087.3540000000003</v>
      </c>
      <c r="I479" s="8">
        <f>'Цены 2'!I13+Сбытовые!I315+Цены!$C$3+Цены!$G$3</f>
        <v>4373.4940000000006</v>
      </c>
      <c r="J479" s="8">
        <f>'Цены 2'!J13+Сбытовые!J315+Цены!$C$3+Цены!$G$3</f>
        <v>4787.7840000000006</v>
      </c>
      <c r="K479" s="8">
        <f>'Цены 2'!K13+Сбытовые!K315+Цены!$C$3+Цены!$G$3</f>
        <v>4854.5840000000007</v>
      </c>
      <c r="L479" s="8">
        <f>'Цены 2'!L13+Сбытовые!L315+Цены!$C$3+Цены!$G$3</f>
        <v>4849.264000000001</v>
      </c>
      <c r="M479" s="8">
        <f>'Цены 2'!M13+Сбытовые!M315+Цены!$C$3+Цены!$G$3</f>
        <v>4832.6840000000002</v>
      </c>
      <c r="N479" s="8">
        <f>'Цены 2'!N13+Сбытовые!N315+Цены!$C$3+Цены!$G$3</f>
        <v>4812.6640000000007</v>
      </c>
      <c r="O479" s="8">
        <f>'Цены 2'!O13+Сбытовые!O315+Цены!$C$3+Цены!$G$3</f>
        <v>4826.3640000000005</v>
      </c>
      <c r="P479" s="8">
        <f>'Цены 2'!P13+Сбытовые!P315+Цены!$C$3+Цены!$G$3</f>
        <v>4835.7740000000003</v>
      </c>
      <c r="Q479" s="8">
        <f>'Цены 2'!Q13+Сбытовые!Q315+Цены!$C$3+Цены!$G$3</f>
        <v>4844.8240000000005</v>
      </c>
      <c r="R479" s="8">
        <f>'Цены 2'!R13+Сбытовые!R315+Цены!$C$3+Цены!$G$3</f>
        <v>4851.0840000000007</v>
      </c>
      <c r="S479" s="8">
        <f>'Цены 2'!S13+Сбытовые!S315+Цены!$C$3+Цены!$G$3</f>
        <v>4851.6440000000002</v>
      </c>
      <c r="T479" s="8">
        <f>'Цены 2'!T13+Сбытовые!T315+Цены!$C$3+Цены!$G$3</f>
        <v>4885.5640000000003</v>
      </c>
      <c r="U479" s="8">
        <f>'Цены 2'!U13+Сбытовые!U315+Цены!$C$3+Цены!$G$3</f>
        <v>4887.0840000000007</v>
      </c>
      <c r="V479" s="8">
        <f>'Цены 2'!V13+Сбытовые!V315+Цены!$C$3+Цены!$G$3</f>
        <v>4828.6040000000003</v>
      </c>
      <c r="W479" s="8">
        <f>'Цены 2'!W13+Сбытовые!W315+Цены!$C$3+Цены!$G$3</f>
        <v>4756.0340000000006</v>
      </c>
      <c r="X479" s="8">
        <f>'Цены 2'!X13+Сбытовые!X315+Цены!$C$3+Цены!$G$3</f>
        <v>4268.0040000000008</v>
      </c>
      <c r="Y479" s="8">
        <f>'Цены 2'!Y13+Сбытовые!Y315+Цены!$C$3+Цены!$G$3</f>
        <v>4060.5740000000005</v>
      </c>
    </row>
    <row r="480" spans="1:25" x14ac:dyDescent="0.25">
      <c r="A480" s="7">
        <v>9</v>
      </c>
      <c r="B480" s="8">
        <f>'Цены 2'!B14+Сбытовые!B316+Цены!$C$3+Цены!$G$3</f>
        <v>3946.3540000000003</v>
      </c>
      <c r="C480" s="8">
        <f>'Цены 2'!C14+Сбытовые!C316+Цены!$C$3+Цены!$G$3</f>
        <v>3861.7740000000003</v>
      </c>
      <c r="D480" s="8">
        <f>'Цены 2'!D14+Сбытовые!D316+Цены!$C$3+Цены!$G$3</f>
        <v>3777.0040000000004</v>
      </c>
      <c r="E480" s="8">
        <f>'Цены 2'!E14+Сбытовые!E316+Цены!$C$3+Цены!$G$3</f>
        <v>3628.0640000000003</v>
      </c>
      <c r="F480" s="8">
        <f>'Цены 2'!F14+Сбытовые!F316+Цены!$C$3+Цены!$G$3</f>
        <v>3875.1740000000004</v>
      </c>
      <c r="G480" s="8">
        <f>'Цены 2'!G14+Сбытовые!G316+Цены!$C$3+Цены!$G$3</f>
        <v>3981.5440000000008</v>
      </c>
      <c r="H480" s="8">
        <f>'Цены 2'!H14+Сбытовые!H316+Цены!$C$3+Цены!$G$3</f>
        <v>4181.7139999999999</v>
      </c>
      <c r="I480" s="8">
        <f>'Цены 2'!I14+Сбытовые!I316+Цены!$C$3+Цены!$G$3</f>
        <v>4497.3040000000001</v>
      </c>
      <c r="J480" s="8">
        <f>'Цены 2'!J14+Сбытовые!J316+Цены!$C$3+Цены!$G$3</f>
        <v>4872.3340000000007</v>
      </c>
      <c r="K480" s="8">
        <f>'Цены 2'!K14+Сбытовые!K316+Цены!$C$3+Цены!$G$3</f>
        <v>4972.1840000000002</v>
      </c>
      <c r="L480" s="8">
        <f>'Цены 2'!L14+Сбытовые!L316+Цены!$C$3+Цены!$G$3</f>
        <v>4971.094000000001</v>
      </c>
      <c r="M480" s="8">
        <f>'Цены 2'!M14+Сбытовые!M316+Цены!$C$3+Цены!$G$3</f>
        <v>4961.514000000001</v>
      </c>
      <c r="N480" s="8">
        <f>'Цены 2'!N14+Сбытовые!N316+Цены!$C$3+Цены!$G$3</f>
        <v>4950.8739999999998</v>
      </c>
      <c r="O480" s="8">
        <f>'Цены 2'!O14+Сбытовые!O316+Цены!$C$3+Цены!$G$3</f>
        <v>4947.264000000001</v>
      </c>
      <c r="P480" s="8">
        <f>'Цены 2'!P14+Сбытовые!P316+Цены!$C$3+Цены!$G$3</f>
        <v>4956.8140000000003</v>
      </c>
      <c r="Q480" s="8">
        <f>'Цены 2'!Q14+Сбытовые!Q316+Цены!$C$3+Цены!$G$3</f>
        <v>4958.7039999999997</v>
      </c>
      <c r="R480" s="8">
        <f>'Цены 2'!R14+Сбытовые!R316+Цены!$C$3+Цены!$G$3</f>
        <v>4964.1040000000003</v>
      </c>
      <c r="S480" s="8">
        <f>'Цены 2'!S14+Сбытовые!S316+Цены!$C$3+Цены!$G$3</f>
        <v>4997.2039999999997</v>
      </c>
      <c r="T480" s="8">
        <f>'Цены 2'!T14+Сбытовые!T316+Цены!$C$3+Цены!$G$3</f>
        <v>5018.7740000000003</v>
      </c>
      <c r="U480" s="8">
        <f>'Цены 2'!U14+Сбытовые!U316+Цены!$C$3+Цены!$G$3</f>
        <v>4994.6040000000003</v>
      </c>
      <c r="V480" s="8">
        <f>'Цены 2'!V14+Сбытовые!V316+Цены!$C$3+Цены!$G$3</f>
        <v>4976.7039999999997</v>
      </c>
      <c r="W480" s="8">
        <f>'Цены 2'!W14+Сбытовые!W316+Цены!$C$3+Цены!$G$3</f>
        <v>4875.6540000000005</v>
      </c>
      <c r="X480" s="8">
        <f>'Цены 2'!X14+Сбытовые!X316+Цены!$C$3+Цены!$G$3</f>
        <v>4578.2740000000003</v>
      </c>
      <c r="Y480" s="8">
        <f>'Цены 2'!Y14+Сбытовые!Y316+Цены!$C$3+Цены!$G$3</f>
        <v>4155.4740000000002</v>
      </c>
    </row>
    <row r="481" spans="1:25" x14ac:dyDescent="0.25">
      <c r="A481" s="7">
        <v>10</v>
      </c>
      <c r="B481" s="8">
        <f>'Цены 2'!B15+Сбытовые!B317+Цены!$C$3+Цены!$G$3</f>
        <v>3978.0740000000005</v>
      </c>
      <c r="C481" s="8">
        <f>'Цены 2'!C15+Сбытовые!C317+Цены!$C$3+Цены!$G$3</f>
        <v>3877.6840000000002</v>
      </c>
      <c r="D481" s="8">
        <f>'Цены 2'!D15+Сбытовые!D317+Цены!$C$3+Цены!$G$3</f>
        <v>3825.5440000000003</v>
      </c>
      <c r="E481" s="8">
        <f>'Цены 2'!E15+Сбытовые!E317+Цены!$C$3+Цены!$G$3</f>
        <v>3560.7840000000006</v>
      </c>
      <c r="F481" s="8">
        <f>'Цены 2'!F15+Сбытовые!F317+Цены!$C$3+Цены!$G$3</f>
        <v>3875.0140000000001</v>
      </c>
      <c r="G481" s="8">
        <f>'Цены 2'!G15+Сбытовые!G317+Цены!$C$3+Цены!$G$3</f>
        <v>4008.0940000000005</v>
      </c>
      <c r="H481" s="8">
        <f>'Цены 2'!H15+Сбытовые!H317+Цены!$C$3+Цены!$G$3</f>
        <v>4235.3340000000007</v>
      </c>
      <c r="I481" s="8">
        <f>'Цены 2'!I15+Сбытовые!I317+Цены!$C$3+Цены!$G$3</f>
        <v>4632.9639999999999</v>
      </c>
      <c r="J481" s="8">
        <f>'Цены 2'!J15+Сбытовые!J317+Цены!$C$3+Цены!$G$3</f>
        <v>4886.9840000000004</v>
      </c>
      <c r="K481" s="8">
        <f>'Цены 2'!K15+Сбытовые!K317+Цены!$C$3+Цены!$G$3</f>
        <v>4938.8940000000002</v>
      </c>
      <c r="L481" s="8">
        <f>'Цены 2'!L15+Сбытовые!L317+Цены!$C$3+Цены!$G$3</f>
        <v>4957.3140000000003</v>
      </c>
      <c r="M481" s="8">
        <f>'Цены 2'!M15+Сбытовые!M317+Цены!$C$3+Цены!$G$3</f>
        <v>4942.0640000000003</v>
      </c>
      <c r="N481" s="8">
        <f>'Цены 2'!N15+Сбытовые!N317+Цены!$C$3+Цены!$G$3</f>
        <v>4896.8340000000007</v>
      </c>
      <c r="O481" s="8">
        <f>'Цены 2'!O15+Сбытовые!O317+Цены!$C$3+Цены!$G$3</f>
        <v>4911.5540000000001</v>
      </c>
      <c r="P481" s="8">
        <f>'Цены 2'!P15+Сбытовые!P317+Цены!$C$3+Цены!$G$3</f>
        <v>4929.7139999999999</v>
      </c>
      <c r="Q481" s="8">
        <f>'Цены 2'!Q15+Сбытовые!Q317+Цены!$C$3+Цены!$G$3</f>
        <v>4945.3739999999998</v>
      </c>
      <c r="R481" s="8">
        <f>'Цены 2'!R15+Сбытовые!R317+Цены!$C$3+Цены!$G$3</f>
        <v>4958.014000000001</v>
      </c>
      <c r="S481" s="8">
        <f>'Цены 2'!S15+Сбытовые!S317+Цены!$C$3+Цены!$G$3</f>
        <v>5002.2939999999999</v>
      </c>
      <c r="T481" s="8">
        <f>'Цены 2'!T15+Сбытовые!T317+Цены!$C$3+Цены!$G$3</f>
        <v>5025.4539999999997</v>
      </c>
      <c r="U481" s="8">
        <f>'Цены 2'!U15+Сбытовые!U317+Цены!$C$3+Цены!$G$3</f>
        <v>5016.9240000000009</v>
      </c>
      <c r="V481" s="8">
        <f>'Цены 2'!V15+Сбытовые!V317+Цены!$C$3+Цены!$G$3</f>
        <v>4985.6540000000005</v>
      </c>
      <c r="W481" s="8">
        <f>'Цены 2'!W15+Сбытовые!W317+Цены!$C$3+Цены!$G$3</f>
        <v>4906.4040000000005</v>
      </c>
      <c r="X481" s="8">
        <f>'Цены 2'!X15+Сбытовые!X317+Цены!$C$3+Цены!$G$3</f>
        <v>4359.2240000000002</v>
      </c>
      <c r="Y481" s="8">
        <f>'Цены 2'!Y15+Сбытовые!Y317+Цены!$C$3+Цены!$G$3</f>
        <v>4103.0640000000003</v>
      </c>
    </row>
    <row r="482" spans="1:25" x14ac:dyDescent="0.25">
      <c r="A482" s="7">
        <v>11</v>
      </c>
      <c r="B482" s="8">
        <f>'Цены 2'!B16+Сбытовые!B318+Цены!$C$3+Цены!$G$3</f>
        <v>3970.8240000000005</v>
      </c>
      <c r="C482" s="8">
        <f>'Цены 2'!C16+Сбытовые!C318+Цены!$C$3+Цены!$G$3</f>
        <v>3882.9140000000007</v>
      </c>
      <c r="D482" s="8">
        <f>'Цены 2'!D16+Сбытовые!D318+Цены!$C$3+Цены!$G$3</f>
        <v>3752.3340000000007</v>
      </c>
      <c r="E482" s="8">
        <f>'Цены 2'!E16+Сбытовые!E318+Цены!$C$3+Цены!$G$3</f>
        <v>3522.7540000000004</v>
      </c>
      <c r="F482" s="8">
        <f>'Цены 2'!F16+Сбытовые!F318+Цены!$C$3+Цены!$G$3</f>
        <v>3878.5240000000003</v>
      </c>
      <c r="G482" s="8">
        <f>'Цены 2'!G16+Сбытовые!G318+Цены!$C$3+Цены!$G$3</f>
        <v>4053.1340000000005</v>
      </c>
      <c r="H482" s="8">
        <f>'Цены 2'!H16+Сбытовые!H318+Цены!$C$3+Цены!$G$3</f>
        <v>4339.0740000000005</v>
      </c>
      <c r="I482" s="8">
        <f>'Цены 2'!I16+Сбытовые!I318+Цены!$C$3+Цены!$G$3</f>
        <v>4783.4940000000006</v>
      </c>
      <c r="J482" s="8">
        <f>'Цены 2'!J16+Сбытовые!J318+Цены!$C$3+Цены!$G$3</f>
        <v>4972.2740000000003</v>
      </c>
      <c r="K482" s="8">
        <f>'Цены 2'!K16+Сбытовые!K318+Цены!$C$3+Цены!$G$3</f>
        <v>5003.6239999999998</v>
      </c>
      <c r="L482" s="8">
        <f>'Цены 2'!L16+Сбытовые!L318+Цены!$C$3+Цены!$G$3</f>
        <v>4999.634</v>
      </c>
      <c r="M482" s="8">
        <f>'Цены 2'!M16+Сбытовые!M318+Цены!$C$3+Цены!$G$3</f>
        <v>4988.3540000000003</v>
      </c>
      <c r="N482" s="8">
        <f>'Цены 2'!N16+Сбытовые!N318+Цены!$C$3+Цены!$G$3</f>
        <v>4957.6140000000005</v>
      </c>
      <c r="O482" s="8">
        <f>'Цены 2'!O16+Сбытовые!O318+Цены!$C$3+Цены!$G$3</f>
        <v>4967.594000000001</v>
      </c>
      <c r="P482" s="8">
        <f>'Цены 2'!P16+Сбытовые!P318+Цены!$C$3+Цены!$G$3</f>
        <v>4973.094000000001</v>
      </c>
      <c r="Q482" s="8">
        <f>'Цены 2'!Q16+Сбытовые!Q318+Цены!$C$3+Цены!$G$3</f>
        <v>4977.0240000000003</v>
      </c>
      <c r="R482" s="8">
        <f>'Цены 2'!R16+Сбытовые!R318+Цены!$C$3+Цены!$G$3</f>
        <v>4984.764000000001</v>
      </c>
      <c r="S482" s="8">
        <f>'Цены 2'!S16+Сбытовые!S318+Цены!$C$3+Цены!$G$3</f>
        <v>5019.5540000000001</v>
      </c>
      <c r="T482" s="8">
        <f>'Цены 2'!T16+Сбытовые!T318+Цены!$C$3+Цены!$G$3</f>
        <v>5039.5040000000008</v>
      </c>
      <c r="U482" s="8">
        <f>'Цены 2'!U16+Сбытовые!U318+Цены!$C$3+Цены!$G$3</f>
        <v>5017.884</v>
      </c>
      <c r="V482" s="8">
        <f>'Цены 2'!V16+Сбытовые!V318+Цены!$C$3+Цены!$G$3</f>
        <v>5007.0339999999997</v>
      </c>
      <c r="W482" s="8">
        <f>'Цены 2'!W16+Сбытовые!W318+Цены!$C$3+Цены!$G$3</f>
        <v>4972.3040000000001</v>
      </c>
      <c r="X482" s="8">
        <f>'Цены 2'!X16+Сбытовые!X318+Цены!$C$3+Цены!$G$3</f>
        <v>4755.0340000000006</v>
      </c>
      <c r="Y482" s="8">
        <f>'Цены 2'!Y16+Сбытовые!Y318+Цены!$C$3+Цены!$G$3</f>
        <v>4197.1440000000002</v>
      </c>
    </row>
    <row r="483" spans="1:25" x14ac:dyDescent="0.25">
      <c r="A483" s="7">
        <v>12</v>
      </c>
      <c r="B483" s="8">
        <f>'Цены 2'!B17+Сбытовые!B319+Цены!$C$3+Цены!$G$3</f>
        <v>4054.6040000000003</v>
      </c>
      <c r="C483" s="8">
        <f>'Цены 2'!C17+Сбытовые!C319+Цены!$C$3+Цены!$G$3</f>
        <v>3929.5940000000005</v>
      </c>
      <c r="D483" s="8">
        <f>'Цены 2'!D17+Сбытовые!D319+Цены!$C$3+Цены!$G$3</f>
        <v>3879.7840000000006</v>
      </c>
      <c r="E483" s="8">
        <f>'Цены 2'!E17+Сбытовые!E319+Цены!$C$3+Цены!$G$3</f>
        <v>3850.2540000000004</v>
      </c>
      <c r="F483" s="8">
        <f>'Цены 2'!F17+Сбытовые!F319+Цены!$C$3+Цены!$G$3</f>
        <v>3873.6840000000002</v>
      </c>
      <c r="G483" s="8">
        <f>'Цены 2'!G17+Сбытовые!G319+Цены!$C$3+Цены!$G$3</f>
        <v>3939.1940000000004</v>
      </c>
      <c r="H483" s="8">
        <f>'Цены 2'!H17+Сбытовые!H319+Цены!$C$3+Цены!$G$3</f>
        <v>4056.3040000000005</v>
      </c>
      <c r="I483" s="8">
        <f>'Цены 2'!I17+Сбытовые!I319+Цены!$C$3+Цены!$G$3</f>
        <v>4174.4540000000006</v>
      </c>
      <c r="J483" s="8">
        <f>'Цены 2'!J17+Сбытовые!J319+Цены!$C$3+Цены!$G$3</f>
        <v>4765.1540000000005</v>
      </c>
      <c r="K483" s="8">
        <f>'Цены 2'!K17+Сбытовые!K319+Цены!$C$3+Цены!$G$3</f>
        <v>4869.3640000000005</v>
      </c>
      <c r="L483" s="8">
        <f>'Цены 2'!L17+Сбытовые!L319+Цены!$C$3+Цены!$G$3</f>
        <v>4884.7240000000002</v>
      </c>
      <c r="M483" s="8">
        <f>'Цены 2'!M17+Сбытовые!M319+Цены!$C$3+Цены!$G$3</f>
        <v>4880.6640000000007</v>
      </c>
      <c r="N483" s="8">
        <f>'Цены 2'!N17+Сбытовые!N319+Цены!$C$3+Цены!$G$3</f>
        <v>4865.5240000000003</v>
      </c>
      <c r="O483" s="8">
        <f>'Цены 2'!O17+Сбытовые!O319+Цены!$C$3+Цены!$G$3</f>
        <v>4849.0840000000007</v>
      </c>
      <c r="P483" s="8">
        <f>'Цены 2'!P17+Сбытовые!P319+Цены!$C$3+Цены!$G$3</f>
        <v>4859.5740000000005</v>
      </c>
      <c r="Q483" s="8">
        <f>'Цены 2'!Q17+Сбытовые!Q319+Цены!$C$3+Цены!$G$3</f>
        <v>4878.1140000000005</v>
      </c>
      <c r="R483" s="8">
        <f>'Цены 2'!R17+Сбытовые!R319+Цены!$C$3+Цены!$G$3</f>
        <v>4916.0340000000006</v>
      </c>
      <c r="S483" s="8">
        <f>'Цены 2'!S17+Сбытовые!S319+Цены!$C$3+Цены!$G$3</f>
        <v>4980.2039999999997</v>
      </c>
      <c r="T483" s="8">
        <f>'Цены 2'!T17+Сбытовые!T319+Цены!$C$3+Цены!$G$3</f>
        <v>5006.4340000000002</v>
      </c>
      <c r="U483" s="8">
        <f>'Цены 2'!U17+Сбытовые!U319+Цены!$C$3+Цены!$G$3</f>
        <v>4989.4240000000009</v>
      </c>
      <c r="V483" s="8">
        <f>'Цены 2'!V17+Сбытовые!V319+Цены!$C$3+Цены!$G$3</f>
        <v>4939.844000000001</v>
      </c>
      <c r="W483" s="8">
        <f>'Цены 2'!W17+Сбытовые!W319+Цены!$C$3+Цены!$G$3</f>
        <v>4898.5340000000006</v>
      </c>
      <c r="X483" s="8">
        <f>'Цены 2'!X17+Сбытовые!X319+Цены!$C$3+Цены!$G$3</f>
        <v>4851.6840000000002</v>
      </c>
      <c r="Y483" s="8">
        <f>'Цены 2'!Y17+Сбытовые!Y319+Цены!$C$3+Цены!$G$3</f>
        <v>4235.1440000000002</v>
      </c>
    </row>
    <row r="484" spans="1:25" x14ac:dyDescent="0.25">
      <c r="A484" s="7">
        <v>13</v>
      </c>
      <c r="B484" s="8">
        <f>'Цены 2'!B18+Сбытовые!B320+Цены!$C$3+Цены!$G$3</f>
        <v>3924.2340000000004</v>
      </c>
      <c r="C484" s="8">
        <f>'Цены 2'!C18+Сбытовые!C320+Цены!$C$3+Цены!$G$3</f>
        <v>3842.5840000000007</v>
      </c>
      <c r="D484" s="8">
        <f>'Цены 2'!D18+Сбытовые!D320+Цены!$C$3+Цены!$G$3</f>
        <v>3351.8240000000005</v>
      </c>
      <c r="E484" s="8">
        <f>'Цены 2'!E18+Сбытовые!E320+Цены!$C$3+Цены!$G$3</f>
        <v>3261.0240000000003</v>
      </c>
      <c r="F484" s="8">
        <f>'Цены 2'!F18+Сбытовые!F320+Цены!$C$3+Цены!$G$3</f>
        <v>3329.5440000000003</v>
      </c>
      <c r="G484" s="8">
        <f>'Цены 2'!G18+Сбытовые!G320+Цены!$C$3+Цены!$G$3</f>
        <v>3488.5440000000003</v>
      </c>
      <c r="H484" s="8">
        <f>'Цены 2'!H18+Сбытовые!H320+Цены!$C$3+Цены!$G$3</f>
        <v>3587.4440000000004</v>
      </c>
      <c r="I484" s="8">
        <f>'Цены 2'!I18+Сбытовые!I320+Цены!$C$3+Цены!$G$3</f>
        <v>3880.8740000000007</v>
      </c>
      <c r="J484" s="8">
        <f>'Цены 2'!J18+Сбытовые!J320+Цены!$C$3+Цены!$G$3</f>
        <v>4128.2540000000008</v>
      </c>
      <c r="K484" s="8">
        <f>'Цены 2'!K18+Сбытовые!K320+Цены!$C$3+Цены!$G$3</f>
        <v>4348.8240000000005</v>
      </c>
      <c r="L484" s="8">
        <f>'Цены 2'!L18+Сбытовые!L320+Цены!$C$3+Цены!$G$3</f>
        <v>4423.1840000000002</v>
      </c>
      <c r="M484" s="8">
        <f>'Цены 2'!M18+Сбытовые!M320+Цены!$C$3+Цены!$G$3</f>
        <v>4425.7740000000003</v>
      </c>
      <c r="N484" s="8">
        <f>'Цены 2'!N18+Сбытовые!N320+Цены!$C$3+Цены!$G$3</f>
        <v>4413.094000000001</v>
      </c>
      <c r="O484" s="8">
        <f>'Цены 2'!O18+Сбытовые!O320+Цены!$C$3+Цены!$G$3</f>
        <v>4418.3540000000003</v>
      </c>
      <c r="P484" s="8">
        <f>'Цены 2'!P18+Сбытовые!P320+Цены!$C$3+Цены!$G$3</f>
        <v>4413.2540000000008</v>
      </c>
      <c r="Q484" s="8">
        <f>'Цены 2'!Q18+Сбытовые!Q320+Цены!$C$3+Цены!$G$3</f>
        <v>4428.3740000000007</v>
      </c>
      <c r="R484" s="8">
        <f>'Цены 2'!R18+Сбытовые!R320+Цены!$C$3+Цены!$G$3</f>
        <v>4447.5740000000005</v>
      </c>
      <c r="S484" s="8">
        <f>'Цены 2'!S18+Сбытовые!S320+Цены!$C$3+Цены!$G$3</f>
        <v>4632.3640000000005</v>
      </c>
      <c r="T484" s="8">
        <f>'Цены 2'!T18+Сбытовые!T320+Цены!$C$3+Цены!$G$3</f>
        <v>4660.1040000000003</v>
      </c>
      <c r="U484" s="8">
        <f>'Цены 2'!U18+Сбытовые!U320+Цены!$C$3+Цены!$G$3</f>
        <v>4910.4740000000002</v>
      </c>
      <c r="V484" s="8">
        <f>'Цены 2'!V18+Сбытовые!V320+Цены!$C$3+Цены!$G$3</f>
        <v>4621.2740000000003</v>
      </c>
      <c r="W484" s="8">
        <f>'Цены 2'!W18+Сбытовые!W320+Цены!$C$3+Цены!$G$3</f>
        <v>4497.5740000000005</v>
      </c>
      <c r="X484" s="8">
        <f>'Цены 2'!X18+Сбытовые!X320+Цены!$C$3+Цены!$G$3</f>
        <v>4248.3640000000005</v>
      </c>
      <c r="Y484" s="8">
        <f>'Цены 2'!Y18+Сбытовые!Y320+Цены!$C$3+Цены!$G$3</f>
        <v>4107.6440000000002</v>
      </c>
    </row>
    <row r="485" spans="1:25" x14ac:dyDescent="0.25">
      <c r="A485" s="7">
        <v>14</v>
      </c>
      <c r="B485" s="8">
        <f>'Цены 2'!B19+Сбытовые!B321+Цены!$C$3+Цены!$G$3</f>
        <v>3879.5940000000005</v>
      </c>
      <c r="C485" s="8">
        <f>'Цены 2'!C19+Сбытовые!C321+Цены!$C$3+Цены!$G$3</f>
        <v>3802.3240000000005</v>
      </c>
      <c r="D485" s="8">
        <f>'Цены 2'!D19+Сбытовые!D321+Цены!$C$3+Цены!$G$3</f>
        <v>3194.2540000000004</v>
      </c>
      <c r="E485" s="8">
        <f>'Цены 2'!E19+Сбытовые!E321+Цены!$C$3+Цены!$G$3</f>
        <v>3164.6040000000003</v>
      </c>
      <c r="F485" s="8">
        <f>'Цены 2'!F19+Сбытовые!F321+Цены!$C$3+Цены!$G$3</f>
        <v>3459.7640000000001</v>
      </c>
      <c r="G485" s="8">
        <f>'Цены 2'!G19+Сбытовые!G321+Цены!$C$3+Цены!$G$3</f>
        <v>3875.0140000000001</v>
      </c>
      <c r="H485" s="8">
        <f>'Цены 2'!H19+Сбытовые!H321+Цены!$C$3+Цены!$G$3</f>
        <v>4087.6340000000005</v>
      </c>
      <c r="I485" s="8">
        <f>'Цены 2'!I19+Сбытовые!I321+Цены!$C$3+Цены!$G$3</f>
        <v>4515.1640000000007</v>
      </c>
      <c r="J485" s="8">
        <f>'Цены 2'!J19+Сбытовые!J321+Цены!$C$3+Цены!$G$3</f>
        <v>4901.8540000000003</v>
      </c>
      <c r="K485" s="8">
        <f>'Цены 2'!K19+Сбытовые!K321+Цены!$C$3+Цены!$G$3</f>
        <v>5003.3240000000005</v>
      </c>
      <c r="L485" s="8">
        <f>'Цены 2'!L19+Сбытовые!L321+Цены!$C$3+Цены!$G$3</f>
        <v>5004.1740000000009</v>
      </c>
      <c r="M485" s="8">
        <f>'Цены 2'!M19+Сбытовые!M321+Цены!$C$3+Цены!$G$3</f>
        <v>4992.7340000000004</v>
      </c>
      <c r="N485" s="8">
        <f>'Цены 2'!N19+Сбытовые!N321+Цены!$C$3+Цены!$G$3</f>
        <v>4959.0540000000001</v>
      </c>
      <c r="O485" s="8">
        <f>'Цены 2'!O19+Сбытовые!O321+Цены!$C$3+Цены!$G$3</f>
        <v>4944.7440000000006</v>
      </c>
      <c r="P485" s="8">
        <f>'Цены 2'!P19+Сбытовые!P321+Цены!$C$3+Цены!$G$3</f>
        <v>4952.5040000000008</v>
      </c>
      <c r="Q485" s="8">
        <f>'Цены 2'!Q19+Сбытовые!Q321+Цены!$C$3+Цены!$G$3</f>
        <v>4949.4940000000006</v>
      </c>
      <c r="R485" s="8">
        <f>'Цены 2'!R19+Сбытовые!R321+Цены!$C$3+Цены!$G$3</f>
        <v>4966.9740000000002</v>
      </c>
      <c r="S485" s="8">
        <f>'Цены 2'!S19+Сбытовые!S321+Цены!$C$3+Цены!$G$3</f>
        <v>5026.9639999999999</v>
      </c>
      <c r="T485" s="8">
        <f>'Цены 2'!T19+Сбытовые!T321+Цены!$C$3+Цены!$G$3</f>
        <v>5058.8940000000002</v>
      </c>
      <c r="U485" s="8">
        <f>'Цены 2'!U19+Сбытовые!U321+Цены!$C$3+Цены!$G$3</f>
        <v>5054.7440000000006</v>
      </c>
      <c r="V485" s="8">
        <f>'Цены 2'!V19+Сбытовые!V321+Цены!$C$3+Цены!$G$3</f>
        <v>5025.4240000000009</v>
      </c>
      <c r="W485" s="8">
        <f>'Цены 2'!W19+Сбытовые!W321+Цены!$C$3+Цены!$G$3</f>
        <v>4970.2240000000002</v>
      </c>
      <c r="X485" s="8">
        <f>'Цены 2'!X19+Сбытовые!X321+Цены!$C$3+Цены!$G$3</f>
        <v>4269.6440000000002</v>
      </c>
      <c r="Y485" s="8">
        <f>'Цены 2'!Y19+Сбытовые!Y321+Цены!$C$3+Цены!$G$3</f>
        <v>4149.9040000000005</v>
      </c>
    </row>
    <row r="486" spans="1:25" x14ac:dyDescent="0.25">
      <c r="A486" s="7">
        <v>15</v>
      </c>
      <c r="B486" s="8">
        <f>'Цены 2'!B20+Сбытовые!B322+Цены!$C$3+Цены!$G$3</f>
        <v>4132.3640000000005</v>
      </c>
      <c r="C486" s="8">
        <f>'Цены 2'!C20+Сбытовые!C322+Цены!$C$3+Цены!$G$3</f>
        <v>3927.7940000000003</v>
      </c>
      <c r="D486" s="8">
        <f>'Цены 2'!D20+Сбытовые!D322+Цены!$C$3+Цены!$G$3</f>
        <v>3871.7740000000003</v>
      </c>
      <c r="E486" s="8">
        <f>'Цены 2'!E20+Сбытовые!E322+Цены!$C$3+Цены!$G$3</f>
        <v>3863.9740000000002</v>
      </c>
      <c r="F486" s="8">
        <f>'Цены 2'!F20+Сбытовые!F322+Цены!$C$3+Цены!$G$3</f>
        <v>3890.6540000000005</v>
      </c>
      <c r="G486" s="8">
        <f>'Цены 2'!G20+Сбытовые!G322+Цены!$C$3+Цены!$G$3</f>
        <v>4009.3840000000005</v>
      </c>
      <c r="H486" s="8">
        <f>'Цены 2'!H20+Сбытовые!H322+Цены!$C$3+Цены!$G$3</f>
        <v>4228.8040000000001</v>
      </c>
      <c r="I486" s="8">
        <f>'Цены 2'!I20+Сбытовые!I322+Цены!$C$3+Цены!$G$3</f>
        <v>4875.4740000000002</v>
      </c>
      <c r="J486" s="8">
        <f>'Цены 2'!J20+Сбытовые!J322+Цены!$C$3+Цены!$G$3</f>
        <v>5020.0140000000001</v>
      </c>
      <c r="K486" s="8">
        <f>'Цены 2'!K20+Сбытовые!K322+Цены!$C$3+Цены!$G$3</f>
        <v>5041.6040000000003</v>
      </c>
      <c r="L486" s="8">
        <f>'Цены 2'!L20+Сбытовые!L322+Цены!$C$3+Цены!$G$3</f>
        <v>5056.9340000000002</v>
      </c>
      <c r="M486" s="8">
        <f>'Цены 2'!M20+Сбытовые!M322+Цены!$C$3+Цены!$G$3</f>
        <v>5045.634</v>
      </c>
      <c r="N486" s="8">
        <f>'Цены 2'!N20+Сбытовые!N322+Цены!$C$3+Цены!$G$3</f>
        <v>5021.1840000000002</v>
      </c>
      <c r="O486" s="8">
        <f>'Цены 2'!O20+Сбытовые!O322+Цены!$C$3+Цены!$G$3</f>
        <v>5029.7039999999997</v>
      </c>
      <c r="P486" s="8">
        <f>'Цены 2'!P20+Сбытовые!P322+Цены!$C$3+Цены!$G$3</f>
        <v>5028.9140000000007</v>
      </c>
      <c r="Q486" s="8">
        <f>'Цены 2'!Q20+Сбытовые!Q322+Цены!$C$3+Цены!$G$3</f>
        <v>5031.4340000000002</v>
      </c>
      <c r="R486" s="8">
        <f>'Цены 2'!R20+Сбытовые!R322+Цены!$C$3+Цены!$G$3</f>
        <v>5038.1940000000004</v>
      </c>
      <c r="S486" s="8">
        <f>'Цены 2'!S20+Сбытовые!S322+Цены!$C$3+Цены!$G$3</f>
        <v>5066.1940000000004</v>
      </c>
      <c r="T486" s="8">
        <f>'Цены 2'!T20+Сбытовые!T322+Цены!$C$3+Цены!$G$3</f>
        <v>5091.7039999999997</v>
      </c>
      <c r="U486" s="8">
        <f>'Цены 2'!U20+Сбытовые!U322+Цены!$C$3+Цены!$G$3</f>
        <v>5087.1440000000002</v>
      </c>
      <c r="V486" s="8">
        <f>'Цены 2'!V20+Сбытовые!V322+Цены!$C$3+Цены!$G$3</f>
        <v>5055.4740000000002</v>
      </c>
      <c r="W486" s="8">
        <f>'Цены 2'!W20+Сбытовые!W322+Цены!$C$3+Цены!$G$3</f>
        <v>5017.6740000000009</v>
      </c>
      <c r="X486" s="8">
        <f>'Цены 2'!X20+Сбытовые!X322+Цены!$C$3+Цены!$G$3</f>
        <v>4889.7939999999999</v>
      </c>
      <c r="Y486" s="8">
        <f>'Цены 2'!Y20+Сбытовые!Y322+Цены!$C$3+Цены!$G$3</f>
        <v>4267.5240000000003</v>
      </c>
    </row>
    <row r="487" spans="1:25" x14ac:dyDescent="0.25">
      <c r="A487" s="7">
        <v>16</v>
      </c>
      <c r="B487" s="8">
        <f>'Цены 2'!B21+Сбытовые!B323+Цены!$C$3+Цены!$G$3</f>
        <v>3983.3540000000003</v>
      </c>
      <c r="C487" s="8">
        <f>'Цены 2'!C21+Сбытовые!C323+Цены!$C$3+Цены!$G$3</f>
        <v>3915.7040000000006</v>
      </c>
      <c r="D487" s="8">
        <f>'Цены 2'!D21+Сбытовые!D323+Цены!$C$3+Цены!$G$3</f>
        <v>3862.5940000000005</v>
      </c>
      <c r="E487" s="8">
        <f>'Цены 2'!E21+Сбытовые!E323+Цены!$C$3+Цены!$G$3</f>
        <v>2976.6640000000007</v>
      </c>
      <c r="F487" s="8">
        <f>'Цены 2'!F21+Сбытовые!F323+Цены!$C$3+Цены!$G$3</f>
        <v>3654.7940000000003</v>
      </c>
      <c r="G487" s="8">
        <f>'Цены 2'!G21+Сбытовые!G323+Цены!$C$3+Цены!$G$3</f>
        <v>3927.1140000000005</v>
      </c>
      <c r="H487" s="8">
        <f>'Цены 2'!H21+Сбытовые!H323+Цены!$C$3+Цены!$G$3</f>
        <v>4154.4639999999999</v>
      </c>
      <c r="I487" s="8">
        <f>'Цены 2'!I21+Сбытовые!I323+Цены!$C$3+Цены!$G$3</f>
        <v>4595.134</v>
      </c>
      <c r="J487" s="8">
        <f>'Цены 2'!J21+Сбытовые!J323+Цены!$C$3+Цены!$G$3</f>
        <v>4890.4639999999999</v>
      </c>
      <c r="K487" s="8">
        <f>'Цены 2'!K21+Сбытовые!K323+Цены!$C$3+Цены!$G$3</f>
        <v>4948.4440000000004</v>
      </c>
      <c r="L487" s="8">
        <f>'Цены 2'!L21+Сбытовые!L323+Цены!$C$3+Цены!$G$3</f>
        <v>4943.3240000000005</v>
      </c>
      <c r="M487" s="8">
        <f>'Цены 2'!M21+Сбытовые!M323+Цены!$C$3+Цены!$G$3</f>
        <v>4920.2740000000003</v>
      </c>
      <c r="N487" s="8">
        <f>'Цены 2'!N21+Сбытовые!N323+Цены!$C$3+Цены!$G$3</f>
        <v>4880.3240000000005</v>
      </c>
      <c r="O487" s="8">
        <f>'Цены 2'!O21+Сбытовые!O323+Цены!$C$3+Цены!$G$3</f>
        <v>4883.764000000001</v>
      </c>
      <c r="P487" s="8">
        <f>'Цены 2'!P21+Сбытовые!P323+Цены!$C$3+Цены!$G$3</f>
        <v>4897.2440000000006</v>
      </c>
      <c r="Q487" s="8">
        <f>'Цены 2'!Q21+Сбытовые!Q323+Цены!$C$3+Цены!$G$3</f>
        <v>4903.5439999999999</v>
      </c>
      <c r="R487" s="8">
        <f>'Цены 2'!R21+Сбытовые!R323+Цены!$C$3+Цены!$G$3</f>
        <v>4906.1840000000002</v>
      </c>
      <c r="S487" s="8">
        <f>'Цены 2'!S21+Сбытовые!S323+Цены!$C$3+Цены!$G$3</f>
        <v>4963.3739999999998</v>
      </c>
      <c r="T487" s="8">
        <f>'Цены 2'!T21+Сбытовые!T323+Цены!$C$3+Цены!$G$3</f>
        <v>4980.0640000000003</v>
      </c>
      <c r="U487" s="8">
        <f>'Цены 2'!U21+Сбытовые!U323+Цены!$C$3+Цены!$G$3</f>
        <v>4967.384</v>
      </c>
      <c r="V487" s="8">
        <f>'Цены 2'!V21+Сбытовые!V323+Цены!$C$3+Цены!$G$3</f>
        <v>4910.1540000000005</v>
      </c>
      <c r="W487" s="8">
        <f>'Цены 2'!W21+Сбытовые!W323+Цены!$C$3+Цены!$G$3</f>
        <v>4816.6440000000002</v>
      </c>
      <c r="X487" s="8">
        <f>'Цены 2'!X21+Сбытовые!X323+Цены!$C$3+Цены!$G$3</f>
        <v>4297.0540000000001</v>
      </c>
      <c r="Y487" s="8">
        <f>'Цены 2'!Y21+Сбытовые!Y323+Цены!$C$3+Цены!$G$3</f>
        <v>4076.7540000000008</v>
      </c>
    </row>
    <row r="488" spans="1:25" x14ac:dyDescent="0.25">
      <c r="A488" s="7">
        <v>17</v>
      </c>
      <c r="B488" s="8">
        <f>'Цены 2'!B22+Сбытовые!B324+Цены!$C$3+Цены!$G$3</f>
        <v>3951.2540000000004</v>
      </c>
      <c r="C488" s="8">
        <f>'Цены 2'!C22+Сбытовые!C324+Цены!$C$3+Цены!$G$3</f>
        <v>3903.5640000000003</v>
      </c>
      <c r="D488" s="8">
        <f>'Цены 2'!D22+Сбытовые!D324+Цены!$C$3+Цены!$G$3</f>
        <v>3826.0240000000003</v>
      </c>
      <c r="E488" s="8">
        <f>'Цены 2'!E22+Сбытовые!E324+Цены!$C$3+Цены!$G$3</f>
        <v>3714.7640000000001</v>
      </c>
      <c r="F488" s="8">
        <f>'Цены 2'!F22+Сбытовые!F324+Цены!$C$3+Цены!$G$3</f>
        <v>3904.7340000000004</v>
      </c>
      <c r="G488" s="8">
        <f>'Цены 2'!G22+Сбытовые!G324+Цены!$C$3+Цены!$G$3</f>
        <v>3955.3140000000003</v>
      </c>
      <c r="H488" s="8">
        <f>'Цены 2'!H22+Сбытовые!H324+Цены!$C$3+Цены!$G$3</f>
        <v>4159.7040000000006</v>
      </c>
      <c r="I488" s="8">
        <f>'Цены 2'!I22+Сбытовые!I324+Цены!$C$3+Цены!$G$3</f>
        <v>4514.3340000000007</v>
      </c>
      <c r="J488" s="8">
        <f>'Цены 2'!J22+Сбытовые!J324+Цены!$C$3+Цены!$G$3</f>
        <v>4786.7139999999999</v>
      </c>
      <c r="K488" s="8">
        <f>'Цены 2'!K22+Сбытовые!K324+Цены!$C$3+Цены!$G$3</f>
        <v>4839.4539999999997</v>
      </c>
      <c r="L488" s="8">
        <f>'Цены 2'!L22+Сбытовые!L324+Цены!$C$3+Цены!$G$3</f>
        <v>4831.4639999999999</v>
      </c>
      <c r="M488" s="8">
        <f>'Цены 2'!M22+Сбытовые!M324+Цены!$C$3+Цены!$G$3</f>
        <v>4808.844000000001</v>
      </c>
      <c r="N488" s="8">
        <f>'Цены 2'!N22+Сбытовые!N324+Цены!$C$3+Цены!$G$3</f>
        <v>4771.094000000001</v>
      </c>
      <c r="O488" s="8">
        <f>'Цены 2'!O22+Сбытовые!O324+Цены!$C$3+Цены!$G$3</f>
        <v>4769.2540000000008</v>
      </c>
      <c r="P488" s="8">
        <f>'Цены 2'!P22+Сбытовые!P324+Цены!$C$3+Цены!$G$3</f>
        <v>4753.7540000000008</v>
      </c>
      <c r="Q488" s="8">
        <f>'Цены 2'!Q22+Сбытовые!Q324+Цены!$C$3+Цены!$G$3</f>
        <v>4754.2740000000003</v>
      </c>
      <c r="R488" s="8">
        <f>'Цены 2'!R22+Сбытовые!R324+Цены!$C$3+Цены!$G$3</f>
        <v>4774.014000000001</v>
      </c>
      <c r="S488" s="8">
        <f>'Цены 2'!S22+Сбытовые!S324+Цены!$C$3+Цены!$G$3</f>
        <v>4840.4340000000002</v>
      </c>
      <c r="T488" s="8">
        <f>'Цены 2'!T22+Сбытовые!T324+Цены!$C$3+Цены!$G$3</f>
        <v>4849.8540000000003</v>
      </c>
      <c r="U488" s="8">
        <f>'Цены 2'!U22+Сбытовые!U324+Цены!$C$3+Цены!$G$3</f>
        <v>4861.4740000000002</v>
      </c>
      <c r="V488" s="8">
        <f>'Цены 2'!V22+Сбытовые!V324+Цены!$C$3+Цены!$G$3</f>
        <v>4768.1239999999998</v>
      </c>
      <c r="W488" s="8">
        <f>'Цены 2'!W22+Сбытовые!W324+Цены!$C$3+Цены!$G$3</f>
        <v>4521.844000000001</v>
      </c>
      <c r="X488" s="8">
        <f>'Цены 2'!X22+Сбытовые!X324+Цены!$C$3+Цены!$G$3</f>
        <v>4270.7240000000002</v>
      </c>
      <c r="Y488" s="8">
        <f>'Цены 2'!Y22+Сбытовые!Y324+Цены!$C$3+Цены!$G$3</f>
        <v>4098.0040000000008</v>
      </c>
    </row>
    <row r="489" spans="1:25" x14ac:dyDescent="0.25">
      <c r="A489" s="7">
        <v>18</v>
      </c>
      <c r="B489" s="8">
        <f>'Цены 2'!B23+Сбытовые!B325+Цены!$C$3+Цены!$G$3</f>
        <v>3936.7240000000002</v>
      </c>
      <c r="C489" s="8">
        <f>'Цены 2'!C23+Сбытовые!C325+Цены!$C$3+Цены!$G$3</f>
        <v>3886.3440000000005</v>
      </c>
      <c r="D489" s="8">
        <f>'Цены 2'!D23+Сбытовые!D325+Цены!$C$3+Цены!$G$3</f>
        <v>3804.3940000000002</v>
      </c>
      <c r="E489" s="8">
        <f>'Цены 2'!E23+Сбытовые!E325+Цены!$C$3+Цены!$G$3</f>
        <v>3800.9940000000006</v>
      </c>
      <c r="F489" s="8">
        <f>'Цены 2'!F23+Сбытовые!F325+Цены!$C$3+Цены!$G$3</f>
        <v>3890.2940000000003</v>
      </c>
      <c r="G489" s="8">
        <f>'Цены 2'!G23+Сбытовые!G325+Цены!$C$3+Цены!$G$3</f>
        <v>3968.1740000000004</v>
      </c>
      <c r="H489" s="8">
        <f>'Цены 2'!H23+Сбытовые!H325+Цены!$C$3+Цены!$G$3</f>
        <v>4198.5340000000006</v>
      </c>
      <c r="I489" s="8">
        <f>'Цены 2'!I23+Сбытовые!I325+Цены!$C$3+Цены!$G$3</f>
        <v>4637.0540000000001</v>
      </c>
      <c r="J489" s="8">
        <f>'Цены 2'!J23+Сбытовые!J325+Цены!$C$3+Цены!$G$3</f>
        <v>4854.4639999999999</v>
      </c>
      <c r="K489" s="8">
        <f>'Цены 2'!K23+Сбытовые!K325+Цены!$C$3+Цены!$G$3</f>
        <v>4889.3340000000007</v>
      </c>
      <c r="L489" s="8">
        <f>'Цены 2'!L23+Сбытовые!L325+Цены!$C$3+Цены!$G$3</f>
        <v>4886.1140000000005</v>
      </c>
      <c r="M489" s="8">
        <f>'Цены 2'!M23+Сбытовые!M325+Цены!$C$3+Цены!$G$3</f>
        <v>4869.9140000000007</v>
      </c>
      <c r="N489" s="8">
        <f>'Цены 2'!N23+Сбытовые!N325+Цены!$C$3+Цены!$G$3</f>
        <v>4838.5840000000007</v>
      </c>
      <c r="O489" s="8">
        <f>'Цены 2'!O23+Сбытовые!O325+Цены!$C$3+Цены!$G$3</f>
        <v>4840.2440000000006</v>
      </c>
      <c r="P489" s="8">
        <f>'Цены 2'!P23+Сбытовые!P325+Цены!$C$3+Цены!$G$3</f>
        <v>4844.0540000000001</v>
      </c>
      <c r="Q489" s="8">
        <f>'Цены 2'!Q23+Сбытовые!Q325+Цены!$C$3+Цены!$G$3</f>
        <v>4849.3140000000003</v>
      </c>
      <c r="R489" s="8">
        <f>'Цены 2'!R23+Сбытовые!R325+Цены!$C$3+Цены!$G$3</f>
        <v>4877.7440000000006</v>
      </c>
      <c r="S489" s="8">
        <f>'Цены 2'!S23+Сбытовые!S325+Цены!$C$3+Цены!$G$3</f>
        <v>4942.3040000000001</v>
      </c>
      <c r="T489" s="8">
        <f>'Цены 2'!T23+Сбытовые!T325+Цены!$C$3+Цены!$G$3</f>
        <v>4985.5540000000001</v>
      </c>
      <c r="U489" s="8">
        <f>'Цены 2'!U23+Сбытовые!U325+Цены!$C$3+Цены!$G$3</f>
        <v>5004.014000000001</v>
      </c>
      <c r="V489" s="8">
        <f>'Цены 2'!V23+Сбытовые!V325+Цены!$C$3+Цены!$G$3</f>
        <v>4978.5740000000005</v>
      </c>
      <c r="W489" s="8">
        <f>'Цены 2'!W23+Сбытовые!W325+Цены!$C$3+Цены!$G$3</f>
        <v>4956.5840000000007</v>
      </c>
      <c r="X489" s="8">
        <f>'Цены 2'!X23+Сбытовые!X325+Цены!$C$3+Цены!$G$3</f>
        <v>4869.9539999999997</v>
      </c>
      <c r="Y489" s="8">
        <f>'Цены 2'!Y23+Сбытовые!Y325+Цены!$C$3+Цены!$G$3</f>
        <v>4267.9440000000004</v>
      </c>
    </row>
    <row r="490" spans="1:25" x14ac:dyDescent="0.25">
      <c r="A490" s="7">
        <v>19</v>
      </c>
      <c r="B490" s="8">
        <f>'Цены 2'!B24+Сбытовые!B326+Цены!$C$3+Цены!$G$3</f>
        <v>4118.6540000000005</v>
      </c>
      <c r="C490" s="8">
        <f>'Цены 2'!C24+Сбытовые!C326+Цены!$C$3+Цены!$G$3</f>
        <v>4023.3140000000003</v>
      </c>
      <c r="D490" s="8">
        <f>'Цены 2'!D24+Сбытовые!D326+Цены!$C$3+Цены!$G$3</f>
        <v>3921.0540000000001</v>
      </c>
      <c r="E490" s="8">
        <f>'Цены 2'!E24+Сбытовые!E326+Цены!$C$3+Цены!$G$3</f>
        <v>3912.3240000000005</v>
      </c>
      <c r="F490" s="8">
        <f>'Цены 2'!F24+Сбытовые!F326+Цены!$C$3+Цены!$G$3</f>
        <v>3927.2940000000003</v>
      </c>
      <c r="G490" s="8">
        <f>'Цены 2'!G24+Сбытовые!G326+Цены!$C$3+Цены!$G$3</f>
        <v>4030.2940000000008</v>
      </c>
      <c r="H490" s="8">
        <f>'Цены 2'!H24+Сбытовые!H326+Цены!$C$3+Цены!$G$3</f>
        <v>4015.5040000000008</v>
      </c>
      <c r="I490" s="8">
        <f>'Цены 2'!I24+Сбытовые!I326+Цены!$C$3+Цены!$G$3</f>
        <v>4164.5440000000008</v>
      </c>
      <c r="J490" s="8">
        <f>'Цены 2'!J24+Сбытовые!J326+Цены!$C$3+Цены!$G$3</f>
        <v>4549.9440000000004</v>
      </c>
      <c r="K490" s="8">
        <f>'Цены 2'!K24+Сбытовые!K326+Цены!$C$3+Цены!$G$3</f>
        <v>4820.9740000000002</v>
      </c>
      <c r="L490" s="8">
        <f>'Цены 2'!L24+Сбытовые!L326+Цены!$C$3+Цены!$G$3</f>
        <v>4838.6540000000005</v>
      </c>
      <c r="M490" s="8">
        <f>'Цены 2'!M24+Сбытовые!M326+Цены!$C$3+Цены!$G$3</f>
        <v>4818.3540000000003</v>
      </c>
      <c r="N490" s="8">
        <f>'Цены 2'!N24+Сбытовые!N326+Цены!$C$3+Цены!$G$3</f>
        <v>4811.8540000000003</v>
      </c>
      <c r="O490" s="8">
        <f>'Цены 2'!O24+Сбытовые!O326+Цены!$C$3+Цены!$G$3</f>
        <v>4788.8340000000007</v>
      </c>
      <c r="P490" s="8">
        <f>'Цены 2'!P24+Сбытовые!P326+Цены!$C$3+Цены!$G$3</f>
        <v>4787.9340000000002</v>
      </c>
      <c r="Q490" s="8">
        <f>'Цены 2'!Q24+Сбытовые!Q326+Цены!$C$3+Цены!$G$3</f>
        <v>4782.844000000001</v>
      </c>
      <c r="R490" s="8">
        <f>'Цены 2'!R24+Сбытовые!R326+Цены!$C$3+Цены!$G$3</f>
        <v>4844.3140000000003</v>
      </c>
      <c r="S490" s="8">
        <f>'Цены 2'!S24+Сбытовые!S326+Цены!$C$3+Цены!$G$3</f>
        <v>4916.6140000000005</v>
      </c>
      <c r="T490" s="8">
        <f>'Цены 2'!T24+Сбытовые!T326+Цены!$C$3+Цены!$G$3</f>
        <v>4941.4840000000004</v>
      </c>
      <c r="U490" s="8">
        <f>'Цены 2'!U24+Сбытовые!U326+Цены!$C$3+Цены!$G$3</f>
        <v>4969.9340000000002</v>
      </c>
      <c r="V490" s="8">
        <f>'Цены 2'!V24+Сбытовые!V326+Цены!$C$3+Цены!$G$3</f>
        <v>4892.7939999999999</v>
      </c>
      <c r="W490" s="8">
        <f>'Цены 2'!W24+Сбытовые!W326+Цены!$C$3+Цены!$G$3</f>
        <v>4864.1140000000005</v>
      </c>
      <c r="X490" s="8">
        <f>'Цены 2'!X24+Сбытовые!X326+Цены!$C$3+Цены!$G$3</f>
        <v>4838.1140000000005</v>
      </c>
      <c r="Y490" s="8">
        <f>'Цены 2'!Y24+Сбытовые!Y326+Цены!$C$3+Цены!$G$3</f>
        <v>4237.0240000000003</v>
      </c>
    </row>
    <row r="491" spans="1:25" x14ac:dyDescent="0.25">
      <c r="A491" s="7">
        <v>20</v>
      </c>
      <c r="B491" s="8">
        <f>'Цены 2'!B25+Сбытовые!B327+Цены!$C$3+Цены!$G$3</f>
        <v>4090.8740000000007</v>
      </c>
      <c r="C491" s="8">
        <f>'Цены 2'!C25+Сбытовые!C327+Цены!$C$3+Цены!$G$3</f>
        <v>3911.1240000000007</v>
      </c>
      <c r="D491" s="8">
        <f>'Цены 2'!D25+Сбытовые!D327+Цены!$C$3+Цены!$G$3</f>
        <v>3863.5440000000003</v>
      </c>
      <c r="E491" s="8">
        <f>'Цены 2'!E25+Сбытовые!E327+Цены!$C$3+Цены!$G$3</f>
        <v>3814.4340000000002</v>
      </c>
      <c r="F491" s="8">
        <f>'Цены 2'!F25+Сбытовые!F327+Цены!$C$3+Цены!$G$3</f>
        <v>3873.5240000000003</v>
      </c>
      <c r="G491" s="8">
        <f>'Цены 2'!G25+Сбытовые!G327+Цены!$C$3+Цены!$G$3</f>
        <v>3910.3240000000005</v>
      </c>
      <c r="H491" s="8">
        <f>'Цены 2'!H25+Сбытовые!H327+Цены!$C$3+Цены!$G$3</f>
        <v>3905.0340000000006</v>
      </c>
      <c r="I491" s="8">
        <f>'Цены 2'!I25+Сбытовые!I327+Цены!$C$3+Цены!$G$3</f>
        <v>4019.1040000000003</v>
      </c>
      <c r="J491" s="8">
        <f>'Цены 2'!J25+Сбытовые!J327+Цены!$C$3+Цены!$G$3</f>
        <v>4272.4340000000002</v>
      </c>
      <c r="K491" s="8">
        <f>'Цены 2'!K25+Сбытовые!K327+Цены!$C$3+Цены!$G$3</f>
        <v>4767.7440000000006</v>
      </c>
      <c r="L491" s="8">
        <f>'Цены 2'!L25+Сбытовые!L327+Цены!$C$3+Цены!$G$3</f>
        <v>4793.5740000000005</v>
      </c>
      <c r="M491" s="8">
        <f>'Цены 2'!M25+Сбытовые!M327+Цены!$C$3+Цены!$G$3</f>
        <v>4797.1940000000004</v>
      </c>
      <c r="N491" s="8">
        <f>'Цены 2'!N25+Сбытовые!N327+Цены!$C$3+Цены!$G$3</f>
        <v>4772.2840000000006</v>
      </c>
      <c r="O491" s="8">
        <f>'Цены 2'!O25+Сбытовые!O327+Цены!$C$3+Цены!$G$3</f>
        <v>4771.3240000000005</v>
      </c>
      <c r="P491" s="8">
        <f>'Цены 2'!P25+Сбытовые!P327+Цены!$C$3+Цены!$G$3</f>
        <v>4773.4140000000007</v>
      </c>
      <c r="Q491" s="8">
        <f>'Цены 2'!Q25+Сбытовые!Q327+Цены!$C$3+Цены!$G$3</f>
        <v>4773.2840000000006</v>
      </c>
      <c r="R491" s="8">
        <f>'Цены 2'!R25+Сбытовые!R327+Цены!$C$3+Цены!$G$3</f>
        <v>4812.6140000000005</v>
      </c>
      <c r="S491" s="8">
        <f>'Цены 2'!S25+Сбытовые!S327+Цены!$C$3+Цены!$G$3</f>
        <v>4905.0540000000001</v>
      </c>
      <c r="T491" s="8">
        <f>'Цены 2'!T25+Сбытовые!T327+Цены!$C$3+Цены!$G$3</f>
        <v>4947.0240000000003</v>
      </c>
      <c r="U491" s="8">
        <f>'Цены 2'!U25+Сбытовые!U327+Цены!$C$3+Цены!$G$3</f>
        <v>4956.8240000000005</v>
      </c>
      <c r="V491" s="8">
        <f>'Цены 2'!V25+Сбытовые!V327+Цены!$C$3+Цены!$G$3</f>
        <v>4913.3640000000005</v>
      </c>
      <c r="W491" s="8">
        <f>'Цены 2'!W25+Сбытовые!W327+Цены!$C$3+Цены!$G$3</f>
        <v>4874.5240000000003</v>
      </c>
      <c r="X491" s="8">
        <f>'Цены 2'!X25+Сбытовые!X327+Цены!$C$3+Цены!$G$3</f>
        <v>4816.9840000000004</v>
      </c>
      <c r="Y491" s="8">
        <f>'Цены 2'!Y25+Сбытовые!Y327+Цены!$C$3+Цены!$G$3</f>
        <v>4217.7240000000002</v>
      </c>
    </row>
    <row r="492" spans="1:25" x14ac:dyDescent="0.25">
      <c r="A492" s="7">
        <v>21</v>
      </c>
      <c r="B492" s="8">
        <f>'Цены 2'!B26+Сбытовые!B328+Цены!$C$3+Цены!$G$3</f>
        <v>3949.0340000000006</v>
      </c>
      <c r="C492" s="8">
        <f>'Цены 2'!C26+Сбытовые!C328+Цены!$C$3+Цены!$G$3</f>
        <v>3905.8340000000007</v>
      </c>
      <c r="D492" s="8">
        <f>'Цены 2'!D26+Сбытовые!D328+Цены!$C$3+Цены!$G$3</f>
        <v>3837.3040000000001</v>
      </c>
      <c r="E492" s="8">
        <f>'Цены 2'!E26+Сбытовые!E328+Цены!$C$3+Цены!$G$3</f>
        <v>3829.9340000000002</v>
      </c>
      <c r="F492" s="8">
        <f>'Цены 2'!F26+Сбытовые!F328+Цены!$C$3+Цены!$G$3</f>
        <v>3907.2040000000006</v>
      </c>
      <c r="G492" s="8">
        <f>'Цены 2'!G26+Сбытовые!G328+Цены!$C$3+Цены!$G$3</f>
        <v>3989.5840000000007</v>
      </c>
      <c r="H492" s="8">
        <f>'Цены 2'!H26+Сбытовые!H328+Цены!$C$3+Цены!$G$3</f>
        <v>4174.6940000000004</v>
      </c>
      <c r="I492" s="8">
        <f>'Цены 2'!I26+Сбытовые!I328+Цены!$C$3+Цены!$G$3</f>
        <v>4502.4040000000005</v>
      </c>
      <c r="J492" s="8">
        <f>'Цены 2'!J26+Сбытовые!J328+Цены!$C$3+Цены!$G$3</f>
        <v>4768.2840000000006</v>
      </c>
      <c r="K492" s="8">
        <f>'Цены 2'!K26+Сбытовые!K328+Цены!$C$3+Цены!$G$3</f>
        <v>4835.2740000000003</v>
      </c>
      <c r="L492" s="8">
        <f>'Цены 2'!L26+Сбытовые!L328+Цены!$C$3+Цены!$G$3</f>
        <v>4839.9539999999997</v>
      </c>
      <c r="M492" s="8">
        <f>'Цены 2'!M26+Сбытовые!M328+Цены!$C$3+Цены!$G$3</f>
        <v>4829.9240000000009</v>
      </c>
      <c r="N492" s="8">
        <f>'Цены 2'!N26+Сбытовые!N328+Цены!$C$3+Цены!$G$3</f>
        <v>4804.634</v>
      </c>
      <c r="O492" s="8">
        <f>'Цены 2'!O26+Сбытовые!O328+Цены!$C$3+Цены!$G$3</f>
        <v>4807.9840000000004</v>
      </c>
      <c r="P492" s="8">
        <f>'Цены 2'!P26+Сбытовые!P328+Цены!$C$3+Цены!$G$3</f>
        <v>4815.0240000000003</v>
      </c>
      <c r="Q492" s="8">
        <f>'Цены 2'!Q26+Сбытовые!Q328+Цены!$C$3+Цены!$G$3</f>
        <v>4815.7039999999997</v>
      </c>
      <c r="R492" s="8">
        <f>'Цены 2'!R26+Сбытовые!R328+Цены!$C$3+Цены!$G$3</f>
        <v>4823.094000000001</v>
      </c>
      <c r="S492" s="8">
        <f>'Цены 2'!S26+Сбытовые!S328+Цены!$C$3+Цены!$G$3</f>
        <v>4866.9040000000005</v>
      </c>
      <c r="T492" s="8">
        <f>'Цены 2'!T26+Сбытовые!T328+Цены!$C$3+Цены!$G$3</f>
        <v>4891.1239999999998</v>
      </c>
      <c r="U492" s="8">
        <f>'Цены 2'!U26+Сбытовые!U328+Цены!$C$3+Цены!$G$3</f>
        <v>4890.2840000000006</v>
      </c>
      <c r="V492" s="8">
        <f>'Цены 2'!V26+Сбытовые!V328+Цены!$C$3+Цены!$G$3</f>
        <v>4852.5540000000001</v>
      </c>
      <c r="W492" s="8">
        <f>'Цены 2'!W26+Сбытовые!W328+Цены!$C$3+Цены!$G$3</f>
        <v>4818.0240000000003</v>
      </c>
      <c r="X492" s="8">
        <f>'Цены 2'!X26+Сбытовые!X328+Цены!$C$3+Цены!$G$3</f>
        <v>4287.3240000000005</v>
      </c>
      <c r="Y492" s="8">
        <f>'Цены 2'!Y26+Сбытовые!Y328+Цены!$C$3+Цены!$G$3</f>
        <v>4092.8940000000002</v>
      </c>
    </row>
    <row r="493" spans="1:25" x14ac:dyDescent="0.25">
      <c r="A493" s="7">
        <v>22</v>
      </c>
      <c r="B493" s="8">
        <f>'Цены 2'!B27+Сбытовые!B329+Цены!$C$3+Цены!$G$3</f>
        <v>3981.5740000000005</v>
      </c>
      <c r="C493" s="8">
        <f>'Цены 2'!C27+Сбытовые!C329+Цены!$C$3+Цены!$G$3</f>
        <v>3912.4440000000004</v>
      </c>
      <c r="D493" s="8">
        <f>'Цены 2'!D27+Сбытовые!D329+Цены!$C$3+Цены!$G$3</f>
        <v>3859.4340000000002</v>
      </c>
      <c r="E493" s="8">
        <f>'Цены 2'!E27+Сбытовые!E329+Цены!$C$3+Цены!$G$3</f>
        <v>3857.8340000000007</v>
      </c>
      <c r="F493" s="8">
        <f>'Цены 2'!F27+Сбытовые!F329+Цены!$C$3+Цены!$G$3</f>
        <v>3910.5340000000006</v>
      </c>
      <c r="G493" s="8">
        <f>'Цены 2'!G27+Сбытовые!G329+Цены!$C$3+Цены!$G$3</f>
        <v>3976.9740000000002</v>
      </c>
      <c r="H493" s="8">
        <f>'Цены 2'!H27+Сбытовые!H329+Цены!$C$3+Цены!$G$3</f>
        <v>4241.134</v>
      </c>
      <c r="I493" s="8">
        <f>'Цены 2'!I27+Сбытовые!I329+Цены!$C$3+Цены!$G$3</f>
        <v>4573.9740000000002</v>
      </c>
      <c r="J493" s="8">
        <f>'Цены 2'!J27+Сбытовые!J329+Цены!$C$3+Цены!$G$3</f>
        <v>4794.2240000000002</v>
      </c>
      <c r="K493" s="8">
        <f>'Цены 2'!K27+Сбытовые!K329+Цены!$C$3+Цены!$G$3</f>
        <v>4836.2340000000004</v>
      </c>
      <c r="L493" s="8">
        <f>'Цены 2'!L27+Сбытовые!L329+Цены!$C$3+Цены!$G$3</f>
        <v>4832.8640000000005</v>
      </c>
      <c r="M493" s="8">
        <f>'Цены 2'!M27+Сбытовые!M329+Цены!$C$3+Цены!$G$3</f>
        <v>4827.9140000000007</v>
      </c>
      <c r="N493" s="8">
        <f>'Цены 2'!N27+Сбытовые!N329+Цены!$C$3+Цены!$G$3</f>
        <v>4812.8739999999998</v>
      </c>
      <c r="O493" s="8">
        <f>'Цены 2'!O27+Сбытовые!O329+Цены!$C$3+Цены!$G$3</f>
        <v>4814.1640000000007</v>
      </c>
      <c r="P493" s="8">
        <f>'Цены 2'!P27+Сбытовые!P329+Цены!$C$3+Цены!$G$3</f>
        <v>4813.884</v>
      </c>
      <c r="Q493" s="8">
        <f>'Цены 2'!Q27+Сбытовые!Q329+Цены!$C$3+Цены!$G$3</f>
        <v>4813.4940000000006</v>
      </c>
      <c r="R493" s="8">
        <f>'Цены 2'!R27+Сбытовые!R329+Цены!$C$3+Цены!$G$3</f>
        <v>4818.1540000000005</v>
      </c>
      <c r="S493" s="8">
        <f>'Цены 2'!S27+Сбытовые!S329+Цены!$C$3+Цены!$G$3</f>
        <v>4859.1640000000007</v>
      </c>
      <c r="T493" s="8">
        <f>'Цены 2'!T27+Сбытовые!T329+Цены!$C$3+Цены!$G$3</f>
        <v>4872.3940000000002</v>
      </c>
      <c r="U493" s="8">
        <f>'Цены 2'!U27+Сбытовые!U329+Цены!$C$3+Цены!$G$3</f>
        <v>4857.4140000000007</v>
      </c>
      <c r="V493" s="8">
        <f>'Цены 2'!V27+Сбытовые!V329+Цены!$C$3+Цены!$G$3</f>
        <v>4778.5540000000001</v>
      </c>
      <c r="W493" s="8">
        <f>'Цены 2'!W27+Сбытовые!W329+Цены!$C$3+Цены!$G$3</f>
        <v>4770.844000000001</v>
      </c>
      <c r="X493" s="8">
        <f>'Цены 2'!X27+Сбытовые!X329+Цены!$C$3+Цены!$G$3</f>
        <v>4255.1940000000004</v>
      </c>
      <c r="Y493" s="8">
        <f>'Цены 2'!Y27+Сбытовые!Y329+Цены!$C$3+Цены!$G$3</f>
        <v>4007.0740000000005</v>
      </c>
    </row>
    <row r="494" spans="1:25" x14ac:dyDescent="0.25">
      <c r="A494" s="7">
        <v>23</v>
      </c>
      <c r="B494" s="8">
        <f>'Цены 2'!B28+Сбытовые!B330+Цены!$C$3+Цены!$G$3</f>
        <v>3901.9840000000004</v>
      </c>
      <c r="C494" s="8">
        <f>'Цены 2'!C28+Сбытовые!C330+Цены!$C$3+Цены!$G$3</f>
        <v>3056.7140000000004</v>
      </c>
      <c r="D494" s="8">
        <f>'Цены 2'!D28+Сбытовые!D330+Цены!$C$3+Цены!$G$3</f>
        <v>3030.5140000000006</v>
      </c>
      <c r="E494" s="8">
        <f>'Цены 2'!E28+Сбытовые!E330+Цены!$C$3+Цены!$G$3</f>
        <v>3025.8540000000003</v>
      </c>
      <c r="F494" s="8">
        <f>'Цены 2'!F28+Сбытовые!F330+Цены!$C$3+Цены!$G$3</f>
        <v>3795.8140000000003</v>
      </c>
      <c r="G494" s="8">
        <f>'Цены 2'!G28+Сбытовые!G330+Цены!$C$3+Цены!$G$3</f>
        <v>3905.7140000000004</v>
      </c>
      <c r="H494" s="8">
        <f>'Цены 2'!H28+Сбытовые!H330+Цены!$C$3+Цены!$G$3</f>
        <v>4177.0340000000006</v>
      </c>
      <c r="I494" s="8">
        <f>'Цены 2'!I28+Сбытовые!I330+Цены!$C$3+Цены!$G$3</f>
        <v>4434.844000000001</v>
      </c>
      <c r="J494" s="8">
        <f>'Цены 2'!J28+Сбытовые!J330+Цены!$C$3+Цены!$G$3</f>
        <v>4747.2240000000002</v>
      </c>
      <c r="K494" s="8">
        <f>'Цены 2'!K28+Сбытовые!K330+Цены!$C$3+Цены!$G$3</f>
        <v>4831.5040000000008</v>
      </c>
      <c r="L494" s="8">
        <f>'Цены 2'!L28+Сбытовые!L330+Цены!$C$3+Цены!$G$3</f>
        <v>4829.4940000000006</v>
      </c>
      <c r="M494" s="8">
        <f>'Цены 2'!M28+Сбытовые!M330+Цены!$C$3+Цены!$G$3</f>
        <v>4811.8940000000002</v>
      </c>
      <c r="N494" s="8">
        <f>'Цены 2'!N28+Сбытовые!N330+Цены!$C$3+Цены!$G$3</f>
        <v>4803.594000000001</v>
      </c>
      <c r="O494" s="8">
        <f>'Цены 2'!O28+Сбытовые!O330+Цены!$C$3+Цены!$G$3</f>
        <v>4806.9840000000004</v>
      </c>
      <c r="P494" s="8">
        <f>'Цены 2'!P28+Сбытовые!P330+Цены!$C$3+Цены!$G$3</f>
        <v>4813.1640000000007</v>
      </c>
      <c r="Q494" s="8">
        <f>'Цены 2'!Q28+Сбытовые!Q330+Цены!$C$3+Цены!$G$3</f>
        <v>4819.4940000000006</v>
      </c>
      <c r="R494" s="8">
        <f>'Цены 2'!R28+Сбытовые!R330+Цены!$C$3+Цены!$G$3</f>
        <v>4827.594000000001</v>
      </c>
      <c r="S494" s="8">
        <f>'Цены 2'!S28+Сбытовые!S330+Цены!$C$3+Цены!$G$3</f>
        <v>4868.1840000000002</v>
      </c>
      <c r="T494" s="8">
        <f>'Цены 2'!T28+Сбытовые!T330+Цены!$C$3+Цены!$G$3</f>
        <v>4886.7440000000006</v>
      </c>
      <c r="U494" s="8">
        <f>'Цены 2'!U28+Сбытовые!U330+Цены!$C$3+Цены!$G$3</f>
        <v>4884.4040000000005</v>
      </c>
      <c r="V494" s="8">
        <f>'Цены 2'!V28+Сбытовые!V330+Цены!$C$3+Цены!$G$3</f>
        <v>4847.0740000000005</v>
      </c>
      <c r="W494" s="8">
        <f>'Цены 2'!W28+Сбытовые!W330+Цены!$C$3+Цены!$G$3</f>
        <v>4813.7139999999999</v>
      </c>
      <c r="X494" s="8">
        <f>'Цены 2'!X28+Сбытовые!X330+Цены!$C$3+Цены!$G$3</f>
        <v>4301.5240000000003</v>
      </c>
      <c r="Y494" s="8">
        <f>'Цены 2'!Y28+Сбытовые!Y330+Цены!$C$3+Цены!$G$3</f>
        <v>4088.6340000000005</v>
      </c>
    </row>
    <row r="495" spans="1:25" x14ac:dyDescent="0.25">
      <c r="A495" s="7">
        <v>24</v>
      </c>
      <c r="B495" s="8">
        <f>'Цены 2'!B29+Сбытовые!B331+Цены!$C$3+Цены!$G$3</f>
        <v>4105.6040000000003</v>
      </c>
      <c r="C495" s="8">
        <f>'Цены 2'!C29+Сбытовые!C331+Цены!$C$3+Цены!$G$3</f>
        <v>3927.9540000000006</v>
      </c>
      <c r="D495" s="8">
        <f>'Цены 2'!D29+Сбытовые!D331+Цены!$C$3+Цены!$G$3</f>
        <v>3911.4540000000006</v>
      </c>
      <c r="E495" s="8">
        <f>'Цены 2'!E29+Сбытовые!E331+Цены!$C$3+Цены!$G$3</f>
        <v>3908.4640000000004</v>
      </c>
      <c r="F495" s="8">
        <f>'Цены 2'!F29+Сбытовые!F331+Цены!$C$3+Цены!$G$3</f>
        <v>3952.4140000000007</v>
      </c>
      <c r="G495" s="8">
        <f>'Цены 2'!G29+Сбытовые!G331+Цены!$C$3+Цены!$G$3</f>
        <v>4090.0940000000005</v>
      </c>
      <c r="H495" s="8">
        <f>'Цены 2'!H29+Сбытовые!H331+Цены!$C$3+Цены!$G$3</f>
        <v>4330.0640000000003</v>
      </c>
      <c r="I495" s="8">
        <f>'Цены 2'!I29+Сбытовые!I331+Цены!$C$3+Цены!$G$3</f>
        <v>4663.9040000000005</v>
      </c>
      <c r="J495" s="8">
        <f>'Цены 2'!J29+Сбытовые!J331+Цены!$C$3+Цены!$G$3</f>
        <v>4871.5240000000003</v>
      </c>
      <c r="K495" s="8">
        <f>'Цены 2'!K29+Сбытовые!K331+Цены!$C$3+Цены!$G$3</f>
        <v>4928.4240000000009</v>
      </c>
      <c r="L495" s="8">
        <f>'Цены 2'!L29+Сбытовые!L331+Цены!$C$3+Цены!$G$3</f>
        <v>4923.264000000001</v>
      </c>
      <c r="M495" s="8">
        <f>'Цены 2'!M29+Сбытовые!M331+Цены!$C$3+Цены!$G$3</f>
        <v>4894.6940000000004</v>
      </c>
      <c r="N495" s="8">
        <f>'Цены 2'!N29+Сбытовые!N331+Цены!$C$3+Цены!$G$3</f>
        <v>4879.134</v>
      </c>
      <c r="O495" s="8">
        <f>'Цены 2'!O29+Сбытовые!O331+Цены!$C$3+Цены!$G$3</f>
        <v>4873.9639999999999</v>
      </c>
      <c r="P495" s="8">
        <f>'Цены 2'!P29+Сбытовые!P331+Цены!$C$3+Цены!$G$3</f>
        <v>4871.8240000000005</v>
      </c>
      <c r="Q495" s="8">
        <f>'Цены 2'!Q29+Сбытовые!Q331+Цены!$C$3+Цены!$G$3</f>
        <v>4873.5640000000003</v>
      </c>
      <c r="R495" s="8">
        <f>'Цены 2'!R29+Сбытовые!R331+Цены!$C$3+Цены!$G$3</f>
        <v>4871.2240000000002</v>
      </c>
      <c r="S495" s="8">
        <f>'Цены 2'!S29+Сбытовые!S331+Цены!$C$3+Цены!$G$3</f>
        <v>4904.5740000000005</v>
      </c>
      <c r="T495" s="8">
        <f>'Цены 2'!T29+Сбытовые!T331+Цены!$C$3+Цены!$G$3</f>
        <v>4918.1940000000004</v>
      </c>
      <c r="U495" s="8">
        <f>'Цены 2'!U29+Сбытовые!U331+Цены!$C$3+Цены!$G$3</f>
        <v>4903.9040000000005</v>
      </c>
      <c r="V495" s="8">
        <f>'Цены 2'!V29+Сбытовые!V331+Цены!$C$3+Цены!$G$3</f>
        <v>4853.844000000001</v>
      </c>
      <c r="W495" s="8">
        <f>'Цены 2'!W29+Сбытовые!W331+Цены!$C$3+Цены!$G$3</f>
        <v>4845.8739999999998</v>
      </c>
      <c r="X495" s="8">
        <f>'Цены 2'!X29+Сбытовые!X331+Цены!$C$3+Цены!$G$3</f>
        <v>4768.8540000000003</v>
      </c>
      <c r="Y495" s="8">
        <f>'Цены 2'!Y29+Сбытовые!Y331+Цены!$C$3+Цены!$G$3</f>
        <v>4170.7240000000002</v>
      </c>
    </row>
    <row r="496" spans="1:25" x14ac:dyDescent="0.25">
      <c r="A496" s="7">
        <v>25</v>
      </c>
      <c r="B496" s="8">
        <f>'Цены 2'!B30+Сбытовые!B332+Цены!$C$3+Цены!$G$3</f>
        <v>3991.2840000000006</v>
      </c>
      <c r="C496" s="8">
        <f>'Цены 2'!C30+Сбытовые!C332+Цены!$C$3+Цены!$G$3</f>
        <v>3930.7340000000004</v>
      </c>
      <c r="D496" s="8">
        <f>'Цены 2'!D30+Сбытовые!D332+Цены!$C$3+Цены!$G$3</f>
        <v>3904.8940000000002</v>
      </c>
      <c r="E496" s="8">
        <f>'Цены 2'!E30+Сбытовые!E332+Цены!$C$3+Цены!$G$3</f>
        <v>3903.7940000000003</v>
      </c>
      <c r="F496" s="8">
        <f>'Цены 2'!F30+Сбытовые!F332+Цены!$C$3+Цены!$G$3</f>
        <v>3935.0840000000007</v>
      </c>
      <c r="G496" s="8">
        <f>'Цены 2'!G30+Сбытовые!G332+Цены!$C$3+Цены!$G$3</f>
        <v>4078.3940000000002</v>
      </c>
      <c r="H496" s="8">
        <f>'Цены 2'!H30+Сбытовые!H332+Цены!$C$3+Цены!$G$3</f>
        <v>4295.3940000000002</v>
      </c>
      <c r="I496" s="8">
        <f>'Цены 2'!I30+Сбытовые!I332+Цены!$C$3+Цены!$G$3</f>
        <v>4617.2740000000003</v>
      </c>
      <c r="J496" s="8">
        <f>'Цены 2'!J30+Сбытовые!J332+Цены!$C$3+Цены!$G$3</f>
        <v>4844.2540000000008</v>
      </c>
      <c r="K496" s="8">
        <f>'Цены 2'!K30+Сбытовые!K332+Цены!$C$3+Цены!$G$3</f>
        <v>4855.094000000001</v>
      </c>
      <c r="L496" s="8">
        <f>'Цены 2'!L30+Сбытовые!L332+Цены!$C$3+Цены!$G$3</f>
        <v>4853.7939999999999</v>
      </c>
      <c r="M496" s="8">
        <f>'Цены 2'!M30+Сбытовые!M332+Цены!$C$3+Цены!$G$3</f>
        <v>4849.6239999999998</v>
      </c>
      <c r="N496" s="8">
        <f>'Цены 2'!N30+Сбытовые!N332+Цены!$C$3+Цены!$G$3</f>
        <v>4828.1440000000002</v>
      </c>
      <c r="O496" s="8">
        <f>'Цены 2'!O30+Сбытовые!O332+Цены!$C$3+Цены!$G$3</f>
        <v>4828.9539999999997</v>
      </c>
      <c r="P496" s="8">
        <f>'Цены 2'!P30+Сбытовые!P332+Цены!$C$3+Цены!$G$3</f>
        <v>4829.1740000000009</v>
      </c>
      <c r="Q496" s="8">
        <f>'Цены 2'!Q30+Сбытовые!Q332+Цены!$C$3+Цены!$G$3</f>
        <v>4846.9240000000009</v>
      </c>
      <c r="R496" s="8">
        <f>'Цены 2'!R30+Сбытовые!R332+Цены!$C$3+Цены!$G$3</f>
        <v>4838.1040000000003</v>
      </c>
      <c r="S496" s="8">
        <f>'Цены 2'!S30+Сбытовые!S332+Цены!$C$3+Цены!$G$3</f>
        <v>4860.7939999999999</v>
      </c>
      <c r="T496" s="8">
        <f>'Цены 2'!T30+Сбытовые!T332+Цены!$C$3+Цены!$G$3</f>
        <v>4868.5340000000006</v>
      </c>
      <c r="U496" s="8">
        <f>'Цены 2'!U30+Сбытовые!U332+Цены!$C$3+Цены!$G$3</f>
        <v>4881.8040000000001</v>
      </c>
      <c r="V496" s="8">
        <f>'Цены 2'!V30+Сбытовые!V332+Цены!$C$3+Цены!$G$3</f>
        <v>4847.514000000001</v>
      </c>
      <c r="W496" s="8">
        <f>'Цены 2'!W30+Сбытовые!W332+Цены!$C$3+Цены!$G$3</f>
        <v>4779.1440000000002</v>
      </c>
      <c r="X496" s="8">
        <f>'Цены 2'!X30+Сбытовые!X332+Цены!$C$3+Цены!$G$3</f>
        <v>4445.8740000000007</v>
      </c>
      <c r="Y496" s="8">
        <f>'Цены 2'!Y30+Сбытовые!Y332+Цены!$C$3+Цены!$G$3</f>
        <v>4101.7640000000001</v>
      </c>
    </row>
    <row r="497" spans="1:25" x14ac:dyDescent="0.25">
      <c r="A497" s="7">
        <v>26</v>
      </c>
      <c r="B497" s="8">
        <f>'Цены 2'!B31+Сбытовые!B333+Цены!$C$3+Цены!$G$3</f>
        <v>3918.5740000000005</v>
      </c>
      <c r="C497" s="8">
        <f>'Цены 2'!C31+Сбытовые!C333+Цены!$C$3+Цены!$G$3</f>
        <v>3861.9240000000004</v>
      </c>
      <c r="D497" s="8">
        <f>'Цены 2'!D31+Сбытовые!D333+Цены!$C$3+Цены!$G$3</f>
        <v>3789.8840000000005</v>
      </c>
      <c r="E497" s="8">
        <f>'Цены 2'!E31+Сбытовые!E333+Цены!$C$3+Цены!$G$3</f>
        <v>3843.6640000000007</v>
      </c>
      <c r="F497" s="8">
        <f>'Цены 2'!F31+Сбытовые!F333+Цены!$C$3+Цены!$G$3</f>
        <v>3886.1340000000005</v>
      </c>
      <c r="G497" s="8">
        <f>'Цены 2'!G31+Сбытовые!G333+Цены!$C$3+Цены!$G$3</f>
        <v>3915.8440000000005</v>
      </c>
      <c r="H497" s="8">
        <f>'Цены 2'!H31+Сбытовые!H333+Цены!$C$3+Цены!$G$3</f>
        <v>3985.7340000000004</v>
      </c>
      <c r="I497" s="8">
        <f>'Цены 2'!I31+Сбытовые!I333+Цены!$C$3+Цены!$G$3</f>
        <v>4216.9840000000004</v>
      </c>
      <c r="J497" s="8">
        <f>'Цены 2'!J31+Сбытовые!J333+Цены!$C$3+Цены!$G$3</f>
        <v>4476.844000000001</v>
      </c>
      <c r="K497" s="8">
        <f>'Цены 2'!K31+Сбытовые!K333+Цены!$C$3+Цены!$G$3</f>
        <v>4783.6840000000002</v>
      </c>
      <c r="L497" s="8">
        <f>'Цены 2'!L31+Сбытовые!L333+Цены!$C$3+Цены!$G$3</f>
        <v>4813.0540000000001</v>
      </c>
      <c r="M497" s="8">
        <f>'Цены 2'!M31+Сбытовые!M333+Цены!$C$3+Цены!$G$3</f>
        <v>4809.8340000000007</v>
      </c>
      <c r="N497" s="8">
        <f>'Цены 2'!N31+Сбытовые!N333+Цены!$C$3+Цены!$G$3</f>
        <v>4793.384</v>
      </c>
      <c r="O497" s="8">
        <f>'Цены 2'!O31+Сбытовые!O333+Цены!$C$3+Цены!$G$3</f>
        <v>4802.264000000001</v>
      </c>
      <c r="P497" s="8">
        <f>'Цены 2'!P31+Сбытовые!P333+Цены!$C$3+Цены!$G$3</f>
        <v>4796.4740000000002</v>
      </c>
      <c r="Q497" s="8">
        <f>'Цены 2'!Q31+Сбытовые!Q333+Цены!$C$3+Цены!$G$3</f>
        <v>4802.594000000001</v>
      </c>
      <c r="R497" s="8">
        <f>'Цены 2'!R31+Сбытовые!R333+Цены!$C$3+Цены!$G$3</f>
        <v>4812.7139999999999</v>
      </c>
      <c r="S497" s="8">
        <f>'Цены 2'!S31+Сбытовые!S333+Цены!$C$3+Цены!$G$3</f>
        <v>4848.9240000000009</v>
      </c>
      <c r="T497" s="8">
        <f>'Цены 2'!T31+Сбытовые!T333+Цены!$C$3+Цены!$G$3</f>
        <v>4853.9040000000005</v>
      </c>
      <c r="U497" s="8">
        <f>'Цены 2'!U31+Сбытовые!U333+Цены!$C$3+Цены!$G$3</f>
        <v>4864.0439999999999</v>
      </c>
      <c r="V497" s="8">
        <f>'Цены 2'!V31+Сбытовые!V333+Цены!$C$3+Цены!$G$3</f>
        <v>4843.0540000000001</v>
      </c>
      <c r="W497" s="8">
        <f>'Цены 2'!W31+Сбытовые!W333+Цены!$C$3+Цены!$G$3</f>
        <v>4819.3140000000003</v>
      </c>
      <c r="X497" s="8">
        <f>'Цены 2'!X31+Сбытовые!X333+Цены!$C$3+Цены!$G$3</f>
        <v>4307.6740000000009</v>
      </c>
      <c r="Y497" s="8">
        <f>'Цены 2'!Y31+Сбытовые!Y333+Цены!$C$3+Цены!$G$3</f>
        <v>4096.6140000000005</v>
      </c>
    </row>
    <row r="498" spans="1:25" x14ac:dyDescent="0.25">
      <c r="A498" s="7">
        <v>27</v>
      </c>
      <c r="B498" s="8">
        <f>'Цены 2'!B32+Сбытовые!B334+Цены!$C$3+Цены!$G$3</f>
        <v>3997.0040000000008</v>
      </c>
      <c r="C498" s="8">
        <f>'Цены 2'!C32+Сбытовые!C334+Цены!$C$3+Цены!$G$3</f>
        <v>3917.4540000000006</v>
      </c>
      <c r="D498" s="8">
        <f>'Цены 2'!D32+Сбытовые!D334+Цены!$C$3+Цены!$G$3</f>
        <v>3900.7540000000004</v>
      </c>
      <c r="E498" s="8">
        <f>'Цены 2'!E32+Сбытовые!E334+Цены!$C$3+Цены!$G$3</f>
        <v>3880.7140000000004</v>
      </c>
      <c r="F498" s="8">
        <f>'Цены 2'!F32+Сбытовые!F334+Цены!$C$3+Цены!$G$3</f>
        <v>3901.0640000000003</v>
      </c>
      <c r="G498" s="8">
        <f>'Цены 2'!G32+Сбытовые!G334+Цены!$C$3+Цены!$G$3</f>
        <v>3918.1140000000005</v>
      </c>
      <c r="H498" s="8">
        <f>'Цены 2'!H32+Сбытовые!H334+Цены!$C$3+Цены!$G$3</f>
        <v>3957.0740000000005</v>
      </c>
      <c r="I498" s="8">
        <f>'Цены 2'!I32+Сбытовые!I334+Цены!$C$3+Цены!$G$3</f>
        <v>4089.4540000000006</v>
      </c>
      <c r="J498" s="8">
        <f>'Цены 2'!J32+Сбытовые!J334+Цены!$C$3+Цены!$G$3</f>
        <v>4319.3340000000007</v>
      </c>
      <c r="K498" s="8">
        <f>'Цены 2'!K32+Сбытовые!K334+Цены!$C$3+Цены!$G$3</f>
        <v>4606.4340000000002</v>
      </c>
      <c r="L498" s="8">
        <f>'Цены 2'!L32+Сбытовые!L334+Цены!$C$3+Цены!$G$3</f>
        <v>4739.3240000000005</v>
      </c>
      <c r="M498" s="8">
        <f>'Цены 2'!M32+Сбытовые!M334+Цены!$C$3+Цены!$G$3</f>
        <v>4754.5840000000007</v>
      </c>
      <c r="N498" s="8">
        <f>'Цены 2'!N32+Сбытовые!N334+Цены!$C$3+Цены!$G$3</f>
        <v>4752.8140000000003</v>
      </c>
      <c r="O498" s="8">
        <f>'Цены 2'!O32+Сбытовые!O334+Цены!$C$3+Цены!$G$3</f>
        <v>4733.4740000000002</v>
      </c>
      <c r="P498" s="8">
        <f>'Цены 2'!P32+Сбытовые!P334+Цены!$C$3+Цены!$G$3</f>
        <v>4728.9940000000006</v>
      </c>
      <c r="Q498" s="8">
        <f>'Цены 2'!Q32+Сбытовые!Q334+Цены!$C$3+Цены!$G$3</f>
        <v>4762.1940000000004</v>
      </c>
      <c r="R498" s="8">
        <f>'Цены 2'!R32+Сбытовые!R334+Цены!$C$3+Цены!$G$3</f>
        <v>4786.3640000000005</v>
      </c>
      <c r="S498" s="8">
        <f>'Цены 2'!S32+Сбытовые!S334+Цены!$C$3+Цены!$G$3</f>
        <v>4892.7240000000002</v>
      </c>
      <c r="T498" s="8">
        <f>'Цены 2'!T32+Сбытовые!T334+Цены!$C$3+Цены!$G$3</f>
        <v>4909.1040000000003</v>
      </c>
      <c r="U498" s="8">
        <f>'Цены 2'!U32+Сбытовые!U334+Цены!$C$3+Цены!$G$3</f>
        <v>4908.1540000000005</v>
      </c>
      <c r="V498" s="8">
        <f>'Цены 2'!V32+Сбытовые!V334+Цены!$C$3+Цены!$G$3</f>
        <v>4879.3940000000002</v>
      </c>
      <c r="W498" s="8">
        <f>'Цены 2'!W32+Сбытовые!W334+Цены!$C$3+Цены!$G$3</f>
        <v>4850.2139999999999</v>
      </c>
      <c r="X498" s="8">
        <f>'Цены 2'!X32+Сбытовые!X334+Цены!$C$3+Цены!$G$3</f>
        <v>4295.9639999999999</v>
      </c>
      <c r="Y498" s="8">
        <f>'Цены 2'!Y32+Сбытовые!Y334+Цены!$C$3+Цены!$G$3</f>
        <v>4096.5740000000005</v>
      </c>
    </row>
    <row r="499" spans="1:25" x14ac:dyDescent="0.25">
      <c r="A499" s="7">
        <v>28</v>
      </c>
      <c r="B499" s="8">
        <f>'Цены 2'!B33+Сбытовые!B335+Цены!$C$3+Цены!$G$3</f>
        <v>4041.2340000000004</v>
      </c>
      <c r="C499" s="8">
        <f>'Цены 2'!C33+Сбытовые!C335+Цены!$C$3+Цены!$G$3</f>
        <v>3973.9140000000007</v>
      </c>
      <c r="D499" s="8">
        <f>'Цены 2'!D33+Сбытовые!D335+Цены!$C$3+Цены!$G$3</f>
        <v>3912.8740000000007</v>
      </c>
      <c r="E499" s="8">
        <f>'Цены 2'!E33+Сбытовые!E335+Цены!$C$3+Цены!$G$3</f>
        <v>3909.1040000000003</v>
      </c>
      <c r="F499" s="8">
        <f>'Цены 2'!F33+Сбытовые!F335+Цены!$C$3+Цены!$G$3</f>
        <v>3962.2440000000006</v>
      </c>
      <c r="G499" s="8">
        <f>'Цены 2'!G33+Сбытовые!G335+Цены!$C$3+Цены!$G$3</f>
        <v>4091.6340000000005</v>
      </c>
      <c r="H499" s="8">
        <f>'Цены 2'!H33+Сбытовые!H335+Цены!$C$3+Цены!$G$3</f>
        <v>4297.764000000001</v>
      </c>
      <c r="I499" s="8">
        <f>'Цены 2'!I33+Сбытовые!I335+Цены!$C$3+Цены!$G$3</f>
        <v>4633.2139999999999</v>
      </c>
      <c r="J499" s="8">
        <f>'Цены 2'!J33+Сбытовые!J335+Цены!$C$3+Цены!$G$3</f>
        <v>4847.7240000000002</v>
      </c>
      <c r="K499" s="8">
        <f>'Цены 2'!K33+Сбытовые!K335+Цены!$C$3+Цены!$G$3</f>
        <v>4892.3940000000002</v>
      </c>
      <c r="L499" s="8">
        <f>'Цены 2'!L33+Сбытовые!L335+Цены!$C$3+Цены!$G$3</f>
        <v>4892.094000000001</v>
      </c>
      <c r="M499" s="8">
        <f>'Цены 2'!M33+Сбытовые!M335+Цены!$C$3+Цены!$G$3</f>
        <v>4873.5640000000003</v>
      </c>
      <c r="N499" s="8">
        <f>'Цены 2'!N33+Сбытовые!N335+Цены!$C$3+Цены!$G$3</f>
        <v>4853.6640000000007</v>
      </c>
      <c r="O499" s="8">
        <f>'Цены 2'!O33+Сбытовые!O335+Цены!$C$3+Цены!$G$3</f>
        <v>4849.1640000000007</v>
      </c>
      <c r="P499" s="8">
        <f>'Цены 2'!P33+Сбытовые!P335+Цены!$C$3+Цены!$G$3</f>
        <v>4840.594000000001</v>
      </c>
      <c r="Q499" s="8">
        <f>'Цены 2'!Q33+Сбытовые!Q335+Цены!$C$3+Цены!$G$3</f>
        <v>4842.4440000000004</v>
      </c>
      <c r="R499" s="8">
        <f>'Цены 2'!R33+Сбытовые!R335+Цены!$C$3+Цены!$G$3</f>
        <v>4841.0240000000003</v>
      </c>
      <c r="S499" s="8">
        <f>'Цены 2'!S33+Сбытовые!S335+Цены!$C$3+Цены!$G$3</f>
        <v>4887.3540000000003</v>
      </c>
      <c r="T499" s="8">
        <f>'Цены 2'!T33+Сбытовые!T335+Цены!$C$3+Цены!$G$3</f>
        <v>4894.3640000000005</v>
      </c>
      <c r="U499" s="8">
        <f>'Цены 2'!U33+Сбытовые!U335+Цены!$C$3+Цены!$G$3</f>
        <v>4875.7240000000002</v>
      </c>
      <c r="V499" s="8">
        <f>'Цены 2'!V33+Сбытовые!V335+Цены!$C$3+Цены!$G$3</f>
        <v>4825.8140000000003</v>
      </c>
      <c r="W499" s="8">
        <f>'Цены 2'!W33+Сбытовые!W335+Цены!$C$3+Цены!$G$3</f>
        <v>4659.1440000000002</v>
      </c>
      <c r="X499" s="8">
        <f>'Цены 2'!X33+Сбытовые!X335+Цены!$C$3+Цены!$G$3</f>
        <v>4350.884</v>
      </c>
      <c r="Y499" s="8">
        <f>'Цены 2'!Y33+Сбытовые!Y335+Цены!$C$3+Цены!$G$3</f>
        <v>4076.4440000000004</v>
      </c>
    </row>
    <row r="500" spans="1:25" x14ac:dyDescent="0.25">
      <c r="A500" s="7">
        <v>29</v>
      </c>
      <c r="B500" s="8">
        <f>'Цены 2'!B34+Сбытовые!B336+Цены!$C$3+Цены!$G$3</f>
        <v>3907.7340000000004</v>
      </c>
      <c r="C500" s="8">
        <f>'Цены 2'!C34+Сбытовые!C336+Цены!$C$3+Цены!$G$3</f>
        <v>3850.1340000000005</v>
      </c>
      <c r="D500" s="8">
        <f>'Цены 2'!D34+Сбытовые!D336+Цены!$C$3+Цены!$G$3</f>
        <v>3724.7740000000003</v>
      </c>
      <c r="E500" s="8">
        <f>'Цены 2'!E34+Сбытовые!E336+Цены!$C$3+Цены!$G$3</f>
        <v>3729.9040000000005</v>
      </c>
      <c r="F500" s="8">
        <f>'Цены 2'!F34+Сбытовые!F336+Цены!$C$3+Цены!$G$3</f>
        <v>3844.6540000000005</v>
      </c>
      <c r="G500" s="8">
        <f>'Цены 2'!G34+Сбытовые!G336+Цены!$C$3+Цены!$G$3</f>
        <v>3939.8340000000007</v>
      </c>
      <c r="H500" s="8">
        <f>'Цены 2'!H34+Сбытовые!H336+Цены!$C$3+Цены!$G$3</f>
        <v>4137.8740000000007</v>
      </c>
      <c r="I500" s="8">
        <f>'Цены 2'!I34+Сбытовые!I336+Цены!$C$3+Цены!$G$3</f>
        <v>4411.4840000000004</v>
      </c>
      <c r="J500" s="8">
        <f>'Цены 2'!J34+Сбытовые!J336+Цены!$C$3+Цены!$G$3</f>
        <v>4617.1740000000009</v>
      </c>
      <c r="K500" s="8">
        <f>'Цены 2'!K34+Сбытовые!K336+Цены!$C$3+Цены!$G$3</f>
        <v>4671.7240000000002</v>
      </c>
      <c r="L500" s="8">
        <f>'Цены 2'!L34+Сбытовые!L336+Цены!$C$3+Цены!$G$3</f>
        <v>4668.094000000001</v>
      </c>
      <c r="M500" s="8">
        <f>'Цены 2'!M34+Сбытовые!M336+Цены!$C$3+Цены!$G$3</f>
        <v>4643.2840000000006</v>
      </c>
      <c r="N500" s="8">
        <f>'Цены 2'!N34+Сбытовые!N336+Цены!$C$3+Цены!$G$3</f>
        <v>4626.3140000000003</v>
      </c>
      <c r="O500" s="8">
        <f>'Цены 2'!O34+Сбытовые!O336+Цены!$C$3+Цены!$G$3</f>
        <v>4625.264000000001</v>
      </c>
      <c r="P500" s="8">
        <f>'Цены 2'!P34+Сбытовые!P336+Цены!$C$3+Цены!$G$3</f>
        <v>4616.3040000000001</v>
      </c>
      <c r="Q500" s="8">
        <f>'Цены 2'!Q34+Сбытовые!Q336+Цены!$C$3+Цены!$G$3</f>
        <v>4620.9840000000004</v>
      </c>
      <c r="R500" s="8">
        <f>'Цены 2'!R34+Сбытовые!R336+Цены!$C$3+Цены!$G$3</f>
        <v>4626.3940000000002</v>
      </c>
      <c r="S500" s="8">
        <f>'Цены 2'!S34+Сбытовые!S336+Цены!$C$3+Цены!$G$3</f>
        <v>4665.5340000000006</v>
      </c>
      <c r="T500" s="8">
        <f>'Цены 2'!T34+Сбытовые!T336+Цены!$C$3+Цены!$G$3</f>
        <v>4650.6140000000005</v>
      </c>
      <c r="U500" s="8">
        <f>'Цены 2'!U34+Сбытовые!U336+Цены!$C$3+Цены!$G$3</f>
        <v>4661.1440000000002</v>
      </c>
      <c r="V500" s="8">
        <f>'Цены 2'!V34+Сбытовые!V336+Цены!$C$3+Цены!$G$3</f>
        <v>4613.2440000000006</v>
      </c>
      <c r="W500" s="8">
        <f>'Цены 2'!W34+Сбытовые!W336+Цены!$C$3+Цены!$G$3</f>
        <v>4540.0340000000006</v>
      </c>
      <c r="X500" s="8">
        <f>'Цены 2'!X34+Сбытовые!X336+Цены!$C$3+Цены!$G$3</f>
        <v>4198.264000000001</v>
      </c>
      <c r="Y500" s="8">
        <f>'Цены 2'!Y34+Сбытовые!Y336+Цены!$C$3+Цены!$G$3</f>
        <v>3949.0840000000007</v>
      </c>
    </row>
    <row r="501" spans="1:25" x14ac:dyDescent="0.25">
      <c r="A501" s="7">
        <v>30</v>
      </c>
      <c r="B501" s="8">
        <f>'Цены 2'!B35+Сбытовые!B337+Цены!$C$3+Цены!$G$3</f>
        <v>3890.0140000000001</v>
      </c>
      <c r="C501" s="8">
        <f>'Цены 2'!C35+Сбытовые!C337+Цены!$C$3+Цены!$G$3</f>
        <v>3784.7640000000001</v>
      </c>
      <c r="D501" s="8">
        <f>'Цены 2'!D35+Сбытовые!D337+Цены!$C$3+Цены!$G$3</f>
        <v>3713.7740000000003</v>
      </c>
      <c r="E501" s="8">
        <f>'Цены 2'!E35+Сбытовые!E337+Цены!$C$3+Цены!$G$3</f>
        <v>3684.9540000000006</v>
      </c>
      <c r="F501" s="8">
        <f>'Цены 2'!F35+Сбытовые!F337+Цены!$C$3+Цены!$G$3</f>
        <v>3773.0740000000005</v>
      </c>
      <c r="G501" s="8">
        <f>'Цены 2'!G35+Сбытовые!G337+Цены!$C$3+Цены!$G$3</f>
        <v>3966.7340000000004</v>
      </c>
      <c r="H501" s="8">
        <f>'Цены 2'!H35+Сбытовые!H337+Цены!$C$3+Цены!$G$3</f>
        <v>4123.9540000000006</v>
      </c>
      <c r="I501" s="8">
        <f>'Цены 2'!I35+Сбытовые!I337+Цены!$C$3+Цены!$G$3</f>
        <v>4438.3640000000005</v>
      </c>
      <c r="J501" s="8">
        <f>'Цены 2'!J35+Сбытовые!J337+Цены!$C$3+Цены!$G$3</f>
        <v>4810.1840000000002</v>
      </c>
      <c r="K501" s="8">
        <f>'Цены 2'!K35+Сбытовые!K337+Цены!$C$3+Цены!$G$3</f>
        <v>4856.8640000000005</v>
      </c>
      <c r="L501" s="8">
        <f>'Цены 2'!L35+Сбытовые!L337+Цены!$C$3+Цены!$G$3</f>
        <v>4866.4940000000006</v>
      </c>
      <c r="M501" s="8">
        <f>'Цены 2'!M35+Сбытовые!M337+Цены!$C$3+Цены!$G$3</f>
        <v>4847.6540000000005</v>
      </c>
      <c r="N501" s="8">
        <f>'Цены 2'!N35+Сбытовые!N337+Цены!$C$3+Цены!$G$3</f>
        <v>4828.6140000000005</v>
      </c>
      <c r="O501" s="8">
        <f>'Цены 2'!O35+Сбытовые!O337+Цены!$C$3+Цены!$G$3</f>
        <v>4829.094000000001</v>
      </c>
      <c r="P501" s="8">
        <f>'Цены 2'!P35+Сбытовые!P337+Цены!$C$3+Цены!$G$3</f>
        <v>4826.0340000000006</v>
      </c>
      <c r="Q501" s="8">
        <f>'Цены 2'!Q35+Сбытовые!Q337+Цены!$C$3+Цены!$G$3</f>
        <v>4859.6540000000005</v>
      </c>
      <c r="R501" s="8">
        <f>'Цены 2'!R35+Сбытовые!R337+Цены!$C$3+Цены!$G$3</f>
        <v>4856.7440000000006</v>
      </c>
      <c r="S501" s="8">
        <f>'Цены 2'!S35+Сбытовые!S337+Цены!$C$3+Цены!$G$3</f>
        <v>4892.4840000000004</v>
      </c>
      <c r="T501" s="8">
        <f>'Цены 2'!T35+Сбытовые!T337+Цены!$C$3+Цены!$G$3</f>
        <v>4872.134</v>
      </c>
      <c r="U501" s="8">
        <f>'Цены 2'!U35+Сбытовые!U337+Цены!$C$3+Цены!$G$3</f>
        <v>4944.7939999999999</v>
      </c>
      <c r="V501" s="8">
        <f>'Цены 2'!V35+Сбытовые!V337+Цены!$C$3+Цены!$G$3</f>
        <v>4855.514000000001</v>
      </c>
      <c r="W501" s="8">
        <f>'Цены 2'!W35+Сбытовые!W337+Цены!$C$3+Цены!$G$3</f>
        <v>4823.7240000000002</v>
      </c>
      <c r="X501" s="8">
        <f>'Цены 2'!X35+Сбытовые!X337+Цены!$C$3+Цены!$G$3</f>
        <v>4674.9940000000006</v>
      </c>
      <c r="Y501" s="8">
        <f>'Цены 2'!Y35+Сбытовые!Y337+Цены!$C$3+Цены!$G$3</f>
        <v>3972.0240000000003</v>
      </c>
    </row>
    <row r="502" spans="1:25" x14ac:dyDescent="0.25">
      <c r="A502" s="7">
        <v>31</v>
      </c>
      <c r="B502" s="8">
        <f>'Цены 2'!B36+Сбытовые!B338+Цены!$C$3+Цены!$G$3</f>
        <v>2956.8740000000003</v>
      </c>
      <c r="C502" s="8">
        <f>'Цены 2'!C36+Сбытовые!C338+Цены!$C$3+Цены!$G$3</f>
        <v>2956.8740000000003</v>
      </c>
      <c r="D502" s="8">
        <f>'Цены 2'!D36+Сбытовые!D338+Цены!$C$3+Цены!$G$3</f>
        <v>2956.8740000000003</v>
      </c>
      <c r="E502" s="8">
        <f>'Цены 2'!E36+Сбытовые!E338+Цены!$C$3+Цены!$G$3</f>
        <v>2956.8740000000003</v>
      </c>
      <c r="F502" s="8">
        <f>'Цены 2'!F36+Сбытовые!F338+Цены!$C$3+Цены!$G$3</f>
        <v>2956.8740000000003</v>
      </c>
      <c r="G502" s="8">
        <f>'Цены 2'!G36+Сбытовые!G338+Цены!$C$3+Цены!$G$3</f>
        <v>2956.8740000000003</v>
      </c>
      <c r="H502" s="8">
        <f>'Цены 2'!H36+Сбытовые!H338+Цены!$C$3+Цены!$G$3</f>
        <v>2956.8740000000003</v>
      </c>
      <c r="I502" s="8">
        <f>'Цены 2'!I36+Сбытовые!I338+Цены!$C$3+Цены!$G$3</f>
        <v>2956.8740000000003</v>
      </c>
      <c r="J502" s="8">
        <f>'Цены 2'!J36+Сбытовые!J338+Цены!$C$3+Цены!$G$3</f>
        <v>2956.8740000000003</v>
      </c>
      <c r="K502" s="8">
        <f>'Цены 2'!K36+Сбытовые!K338+Цены!$C$3+Цены!$G$3</f>
        <v>2956.8740000000003</v>
      </c>
      <c r="L502" s="8">
        <f>'Цены 2'!L36+Сбытовые!L338+Цены!$C$3+Цены!$G$3</f>
        <v>2956.8740000000003</v>
      </c>
      <c r="M502" s="8">
        <f>'Цены 2'!M36+Сбытовые!M338+Цены!$C$3+Цены!$G$3</f>
        <v>2956.8740000000003</v>
      </c>
      <c r="N502" s="8">
        <f>'Цены 2'!N36+Сбытовые!N338+Цены!$C$3+Цены!$G$3</f>
        <v>2956.8740000000003</v>
      </c>
      <c r="O502" s="8">
        <f>'Цены 2'!O36+Сбытовые!O338+Цены!$C$3+Цены!$G$3</f>
        <v>2956.8740000000003</v>
      </c>
      <c r="P502" s="8">
        <f>'Цены 2'!P36+Сбытовые!P338+Цены!$C$3+Цены!$G$3</f>
        <v>2956.8740000000003</v>
      </c>
      <c r="Q502" s="8">
        <f>'Цены 2'!Q36+Сбытовые!Q338+Цены!$C$3+Цены!$G$3</f>
        <v>2956.8740000000003</v>
      </c>
      <c r="R502" s="8">
        <f>'Цены 2'!R36+Сбытовые!R338+Цены!$C$3+Цены!$G$3</f>
        <v>2956.8740000000003</v>
      </c>
      <c r="S502" s="8">
        <f>'Цены 2'!S36+Сбытовые!S338+Цены!$C$3+Цены!$G$3</f>
        <v>2956.8740000000003</v>
      </c>
      <c r="T502" s="8">
        <f>'Цены 2'!T36+Сбытовые!T338+Цены!$C$3+Цены!$G$3</f>
        <v>2956.8740000000003</v>
      </c>
      <c r="U502" s="8">
        <f>'Цены 2'!U36+Сбытовые!U338+Цены!$C$3+Цены!$G$3</f>
        <v>2956.8740000000003</v>
      </c>
      <c r="V502" s="8">
        <f>'Цены 2'!V36+Сбытовые!V338+Цены!$C$3+Цены!$G$3</f>
        <v>2956.8740000000003</v>
      </c>
      <c r="W502" s="8">
        <f>'Цены 2'!W36+Сбытовые!W338+Цены!$C$3+Цены!$G$3</f>
        <v>2956.8740000000003</v>
      </c>
      <c r="X502" s="8">
        <f>'Цены 2'!X36+Сбытовые!X338+Цены!$C$3+Цены!$G$3</f>
        <v>2956.8740000000003</v>
      </c>
      <c r="Y502" s="8">
        <f>'Цены 2'!Y36+Сбытовые!Y338+Цены!$C$3+Цены!$G$3</f>
        <v>2956.8740000000003</v>
      </c>
    </row>
    <row r="504" spans="1:25" x14ac:dyDescent="0.25">
      <c r="A504" s="97" t="s">
        <v>12</v>
      </c>
      <c r="B504" s="91" t="s">
        <v>94</v>
      </c>
      <c r="C504" s="91"/>
      <c r="D504" s="91"/>
      <c r="E504" s="91"/>
      <c r="F504" s="91"/>
      <c r="G504" s="91"/>
      <c r="H504" s="91"/>
      <c r="I504" s="91"/>
      <c r="J504" s="91"/>
      <c r="K504" s="91"/>
      <c r="L504" s="91"/>
      <c r="M504" s="91"/>
      <c r="N504" s="91"/>
      <c r="O504" s="91"/>
      <c r="P504" s="91"/>
      <c r="Q504" s="91"/>
      <c r="R504" s="91"/>
      <c r="S504" s="91"/>
      <c r="T504" s="91"/>
      <c r="U504" s="91"/>
      <c r="V504" s="91"/>
      <c r="W504" s="91"/>
      <c r="X504" s="91"/>
      <c r="Y504" s="91"/>
    </row>
    <row r="505" spans="1:25" x14ac:dyDescent="0.25">
      <c r="A505" s="97"/>
      <c r="B505" s="6" t="s">
        <v>13</v>
      </c>
      <c r="C505" s="6" t="s">
        <v>14</v>
      </c>
      <c r="D505" s="6" t="s">
        <v>15</v>
      </c>
      <c r="E505" s="6" t="s">
        <v>16</v>
      </c>
      <c r="F505" s="6" t="s">
        <v>17</v>
      </c>
      <c r="G505" s="6" t="s">
        <v>18</v>
      </c>
      <c r="H505" s="6" t="s">
        <v>19</v>
      </c>
      <c r="I505" s="6" t="s">
        <v>20</v>
      </c>
      <c r="J505" s="6" t="s">
        <v>21</v>
      </c>
      <c r="K505" s="6" t="s">
        <v>22</v>
      </c>
      <c r="L505" s="6" t="s">
        <v>23</v>
      </c>
      <c r="M505" s="6" t="s">
        <v>24</v>
      </c>
      <c r="N505" s="6" t="s">
        <v>25</v>
      </c>
      <c r="O505" s="6" t="s">
        <v>26</v>
      </c>
      <c r="P505" s="6" t="s">
        <v>27</v>
      </c>
      <c r="Q505" s="6" t="s">
        <v>28</v>
      </c>
      <c r="R505" s="6" t="s">
        <v>29</v>
      </c>
      <c r="S505" s="6" t="s">
        <v>30</v>
      </c>
      <c r="T505" s="6" t="s">
        <v>31</v>
      </c>
      <c r="U505" s="6" t="s">
        <v>32</v>
      </c>
      <c r="V505" s="6" t="s">
        <v>33</v>
      </c>
      <c r="W505" s="6" t="s">
        <v>34</v>
      </c>
      <c r="X505" s="6" t="s">
        <v>35</v>
      </c>
      <c r="Y505" s="6" t="s">
        <v>36</v>
      </c>
    </row>
    <row r="506" spans="1:25" x14ac:dyDescent="0.25">
      <c r="A506" s="7">
        <v>1</v>
      </c>
      <c r="B506" s="8">
        <f>'Цены 2'!B6+Сбытовые!B308+Цены!$D$3+Цены!$G$3</f>
        <v>4748.5140000000001</v>
      </c>
      <c r="C506" s="8">
        <f>'Цены 2'!C6+Сбытовые!C308+Цены!$D$3+Цены!$G$3</f>
        <v>4739.1540000000005</v>
      </c>
      <c r="D506" s="8">
        <f>'Цены 2'!D6+Сбытовые!D308+Цены!$D$3+Цены!$G$3</f>
        <v>4705.3640000000005</v>
      </c>
      <c r="E506" s="8">
        <f>'Цены 2'!E6+Сбытовые!E308+Цены!$D$3+Цены!$G$3</f>
        <v>4532.9440000000004</v>
      </c>
      <c r="F506" s="8">
        <f>'Цены 2'!F6+Сбытовые!F308+Цены!$D$3+Цены!$G$3</f>
        <v>4729.3640000000005</v>
      </c>
      <c r="G506" s="8">
        <f>'Цены 2'!G6+Сбытовые!G308+Цены!$D$3+Цены!$G$3</f>
        <v>4732.4539999999997</v>
      </c>
      <c r="H506" s="8">
        <f>'Цены 2'!H6+Сбытовые!H308+Цены!$D$3+Цены!$G$3</f>
        <v>5505.0640000000003</v>
      </c>
      <c r="I506" s="8">
        <f>'Цены 2'!I6+Сбытовые!I308+Цены!$D$3+Цены!$G$3</f>
        <v>5792.6940000000004</v>
      </c>
      <c r="J506" s="8">
        <f>'Цены 2'!J6+Сбытовые!J308+Цены!$D$3+Цены!$G$3</f>
        <v>5911.2139999999999</v>
      </c>
      <c r="K506" s="8">
        <f>'Цены 2'!K6+Сбытовые!K308+Цены!$D$3+Цены!$G$3</f>
        <v>5973.5240000000003</v>
      </c>
      <c r="L506" s="8">
        <f>'Цены 2'!L6+Сбытовые!L308+Цены!$D$3+Цены!$G$3</f>
        <v>5973.3040000000001</v>
      </c>
      <c r="M506" s="8">
        <f>'Цены 2'!M6+Сбытовые!M308+Цены!$D$3+Цены!$G$3</f>
        <v>5963.6840000000002</v>
      </c>
      <c r="N506" s="8">
        <f>'Цены 2'!N6+Сбытовые!N308+Цены!$D$3+Цены!$G$3</f>
        <v>5946.5039999999999</v>
      </c>
      <c r="O506" s="8">
        <f>'Цены 2'!O6+Сбытовые!O308+Цены!$D$3+Цены!$G$3</f>
        <v>5944.2640000000001</v>
      </c>
      <c r="P506" s="8">
        <f>'Цены 2'!P6+Сбытовые!P308+Цены!$D$3+Цены!$G$3</f>
        <v>5938.0840000000007</v>
      </c>
      <c r="Q506" s="8">
        <f>'Цены 2'!Q6+Сбытовые!Q308+Цены!$D$3+Цены!$G$3</f>
        <v>5896.9940000000006</v>
      </c>
      <c r="R506" s="8">
        <f>'Цены 2'!R6+Сбытовые!R308+Цены!$D$3+Цены!$G$3</f>
        <v>5900.8440000000001</v>
      </c>
      <c r="S506" s="8">
        <f>'Цены 2'!S6+Сбытовые!S308+Цены!$D$3+Цены!$G$3</f>
        <v>5926.2340000000004</v>
      </c>
      <c r="T506" s="8">
        <f>'Цены 2'!T6+Сбытовые!T308+Цены!$D$3+Цены!$G$3</f>
        <v>6242.6540000000005</v>
      </c>
      <c r="U506" s="8">
        <f>'Цены 2'!U6+Сбытовые!U308+Цены!$D$3+Цены!$G$3</f>
        <v>6241.2939999999999</v>
      </c>
      <c r="V506" s="8">
        <f>'Цены 2'!V6+Сбытовые!V308+Цены!$D$3+Цены!$G$3</f>
        <v>6250.4639999999999</v>
      </c>
      <c r="W506" s="8">
        <f>'Цены 2'!W6+Сбытовые!W308+Цены!$D$3+Цены!$G$3</f>
        <v>5874.0640000000003</v>
      </c>
      <c r="X506" s="8">
        <f>'Цены 2'!X6+Сбытовые!X308+Цены!$D$3+Цены!$G$3</f>
        <v>5593.5640000000003</v>
      </c>
      <c r="Y506" s="8">
        <f>'Цены 2'!Y6+Сбытовые!Y308+Цены!$D$3+Цены!$G$3</f>
        <v>5013.2740000000003</v>
      </c>
    </row>
    <row r="507" spans="1:25" x14ac:dyDescent="0.25">
      <c r="A507" s="7">
        <v>2</v>
      </c>
      <c r="B507" s="8">
        <f>'Цены 2'!B7+Сбытовые!B309+Цены!$D$3+Цены!$G$3</f>
        <v>4735.3240000000005</v>
      </c>
      <c r="C507" s="8">
        <f>'Цены 2'!C7+Сбытовые!C309+Цены!$D$3+Цены!$G$3</f>
        <v>4682.8339999999998</v>
      </c>
      <c r="D507" s="8">
        <f>'Цены 2'!D7+Сбытовые!D309+Цены!$D$3+Цены!$G$3</f>
        <v>4398.384</v>
      </c>
      <c r="E507" s="8">
        <f>'Цены 2'!E7+Сбытовые!E309+Цены!$D$3+Цены!$G$3</f>
        <v>4398.384</v>
      </c>
      <c r="F507" s="8">
        <f>'Цены 2'!F7+Сбытовые!F309+Цены!$D$3+Цены!$G$3</f>
        <v>4398.4139999999998</v>
      </c>
      <c r="G507" s="8">
        <f>'Цены 2'!G7+Сбытовые!G309+Цены!$D$3+Цены!$G$3</f>
        <v>4718.8640000000005</v>
      </c>
      <c r="H507" s="8">
        <f>'Цены 2'!H7+Сбытовые!H309+Цены!$D$3+Цены!$G$3</f>
        <v>5496.1239999999998</v>
      </c>
      <c r="I507" s="8">
        <f>'Цены 2'!I7+Сбытовые!I309+Цены!$D$3+Цены!$G$3</f>
        <v>5819.9940000000006</v>
      </c>
      <c r="J507" s="8">
        <f>'Цены 2'!J7+Сбытовые!J309+Цены!$D$3+Цены!$G$3</f>
        <v>6101.2340000000004</v>
      </c>
      <c r="K507" s="8">
        <f>'Цены 2'!K7+Сбытовые!K309+Цены!$D$3+Цены!$G$3</f>
        <v>6253.1239999999998</v>
      </c>
      <c r="L507" s="8">
        <f>'Цены 2'!L7+Сбытовые!L309+Цены!$D$3+Цены!$G$3</f>
        <v>6258.4639999999999</v>
      </c>
      <c r="M507" s="8">
        <f>'Цены 2'!M7+Сбытовые!M309+Цены!$D$3+Цены!$G$3</f>
        <v>6254.7640000000001</v>
      </c>
      <c r="N507" s="8">
        <f>'Цены 2'!N7+Сбытовые!N309+Цены!$D$3+Цены!$G$3</f>
        <v>6240.8940000000002</v>
      </c>
      <c r="O507" s="8">
        <f>'Цены 2'!O7+Сбытовые!O309+Цены!$D$3+Цены!$G$3</f>
        <v>6242.3340000000007</v>
      </c>
      <c r="P507" s="8">
        <f>'Цены 2'!P7+Сбытовые!P309+Цены!$D$3+Цены!$G$3</f>
        <v>6246.5840000000007</v>
      </c>
      <c r="Q507" s="8">
        <f>'Цены 2'!Q7+Сбытовые!Q309+Цены!$D$3+Цены!$G$3</f>
        <v>6246.6840000000002</v>
      </c>
      <c r="R507" s="8">
        <f>'Цены 2'!R7+Сбытовые!R309+Цены!$D$3+Цены!$G$3</f>
        <v>6254.4740000000002</v>
      </c>
      <c r="S507" s="8">
        <f>'Цены 2'!S7+Сбытовые!S309+Цены!$D$3+Цены!$G$3</f>
        <v>6310.6239999999998</v>
      </c>
      <c r="T507" s="8">
        <f>'Цены 2'!T7+Сбытовые!T309+Цены!$D$3+Цены!$G$3</f>
        <v>6365.2139999999999</v>
      </c>
      <c r="U507" s="8">
        <f>'Цены 2'!U7+Сбытовые!U309+Цены!$D$3+Цены!$G$3</f>
        <v>6359.2839999999997</v>
      </c>
      <c r="V507" s="8">
        <f>'Цены 2'!V7+Сбытовые!V309+Цены!$D$3+Цены!$G$3</f>
        <v>6306.4539999999997</v>
      </c>
      <c r="W507" s="8">
        <f>'Цены 2'!W7+Сбытовые!W309+Цены!$D$3+Цены!$G$3</f>
        <v>6283.924</v>
      </c>
      <c r="X507" s="8">
        <f>'Цены 2'!X7+Сбытовые!X309+Цены!$D$3+Цены!$G$3</f>
        <v>5744.4840000000004</v>
      </c>
      <c r="Y507" s="8">
        <f>'Цены 2'!Y7+Сбытовые!Y309+Цены!$D$3+Цены!$G$3</f>
        <v>5489.174</v>
      </c>
    </row>
    <row r="508" spans="1:25" x14ac:dyDescent="0.25">
      <c r="A508" s="7">
        <v>3</v>
      </c>
      <c r="B508" s="8">
        <f>'Цены 2'!B8+Сбытовые!B310+Цены!$D$3+Цены!$G$3</f>
        <v>5324.0240000000003</v>
      </c>
      <c r="C508" s="8">
        <f>'Цены 2'!C8+Сбытовые!C310+Цены!$D$3+Цены!$G$3</f>
        <v>4967.7740000000003</v>
      </c>
      <c r="D508" s="8">
        <f>'Цены 2'!D8+Сбытовые!D310+Цены!$D$3+Цены!$G$3</f>
        <v>4707.8739999999998</v>
      </c>
      <c r="E508" s="8">
        <f>'Цены 2'!E8+Сбытовые!E310+Цены!$D$3+Цены!$G$3</f>
        <v>4675.1440000000002</v>
      </c>
      <c r="F508" s="8">
        <f>'Цены 2'!F8+Сбытовые!F310+Цены!$D$3+Цены!$G$3</f>
        <v>5265.5439999999999</v>
      </c>
      <c r="G508" s="8">
        <f>'Цены 2'!G8+Сбытовые!G310+Цены!$D$3+Цены!$G$3</f>
        <v>5371.0039999999999</v>
      </c>
      <c r="H508" s="8">
        <f>'Цены 2'!H8+Сбытовые!H310+Цены!$D$3+Цены!$G$3</f>
        <v>5603.5039999999999</v>
      </c>
      <c r="I508" s="8">
        <f>'Цены 2'!I8+Сбытовые!I310+Цены!$D$3+Цены!$G$3</f>
        <v>5921.0840000000007</v>
      </c>
      <c r="J508" s="8">
        <f>'Цены 2'!J8+Сбытовые!J310+Цены!$D$3+Цены!$G$3</f>
        <v>6293.8140000000003</v>
      </c>
      <c r="K508" s="8">
        <f>'Цены 2'!K8+Сбытовые!K310+Цены!$D$3+Цены!$G$3</f>
        <v>6352.3240000000005</v>
      </c>
      <c r="L508" s="8">
        <f>'Цены 2'!L8+Сбытовые!L310+Цены!$D$3+Цены!$G$3</f>
        <v>6360.3140000000003</v>
      </c>
      <c r="M508" s="8">
        <f>'Цены 2'!M8+Сбытовые!M310+Цены!$D$3+Цены!$G$3</f>
        <v>6328.8940000000002</v>
      </c>
      <c r="N508" s="8">
        <f>'Цены 2'!N8+Сбытовые!N310+Цены!$D$3+Цены!$G$3</f>
        <v>6306.7440000000006</v>
      </c>
      <c r="O508" s="8">
        <f>'Цены 2'!O8+Сбытовые!O310+Цены!$D$3+Цены!$G$3</f>
        <v>6306.7139999999999</v>
      </c>
      <c r="P508" s="8">
        <f>'Цены 2'!P8+Сбытовые!P310+Цены!$D$3+Цены!$G$3</f>
        <v>6307.7039999999997</v>
      </c>
      <c r="Q508" s="8">
        <f>'Цены 2'!Q8+Сбытовые!Q310+Цены!$D$3+Цены!$G$3</f>
        <v>6305.5840000000007</v>
      </c>
      <c r="R508" s="8">
        <f>'Цены 2'!R8+Сбытовые!R310+Цены!$D$3+Цены!$G$3</f>
        <v>6324.1440000000002</v>
      </c>
      <c r="S508" s="8">
        <f>'Цены 2'!S8+Сбытовые!S310+Цены!$D$3+Цены!$G$3</f>
        <v>6392.0840000000007</v>
      </c>
      <c r="T508" s="8">
        <f>'Цены 2'!T8+Сбытовые!T310+Цены!$D$3+Цены!$G$3</f>
        <v>6450.0839999999998</v>
      </c>
      <c r="U508" s="8">
        <f>'Цены 2'!U8+Сбытовые!U310+Цены!$D$3+Цены!$G$3</f>
        <v>6473.6840000000002</v>
      </c>
      <c r="V508" s="8">
        <f>'Цены 2'!V8+Сбытовые!V310+Цены!$D$3+Цены!$G$3</f>
        <v>6419.9639999999999</v>
      </c>
      <c r="W508" s="8">
        <f>'Цены 2'!W8+Сбытовые!W310+Цены!$D$3+Цены!$G$3</f>
        <v>6392.9439999999995</v>
      </c>
      <c r="X508" s="8">
        <f>'Цены 2'!X8+Сбытовые!X310+Цены!$D$3+Цены!$G$3</f>
        <v>6272.4439999999995</v>
      </c>
      <c r="Y508" s="8">
        <f>'Цены 2'!Y8+Сбытовые!Y310+Цены!$D$3+Цены!$G$3</f>
        <v>5724.4840000000004</v>
      </c>
    </row>
    <row r="509" spans="1:25" x14ac:dyDescent="0.25">
      <c r="A509" s="7">
        <v>4</v>
      </c>
      <c r="B509" s="8">
        <f>'Цены 2'!B9+Сбытовые!B311+Цены!$D$3+Цены!$G$3</f>
        <v>5659.9639999999999</v>
      </c>
      <c r="C509" s="8">
        <f>'Цены 2'!C9+Сбытовые!C311+Цены!$D$3+Цены!$G$3</f>
        <v>5506.7440000000006</v>
      </c>
      <c r="D509" s="8">
        <f>'Цены 2'!D9+Сбытовые!D311+Цены!$D$3+Цены!$G$3</f>
        <v>5433.5140000000001</v>
      </c>
      <c r="E509" s="8">
        <f>'Цены 2'!E9+Сбытовые!E311+Цены!$D$3+Цены!$G$3</f>
        <v>5383.5940000000001</v>
      </c>
      <c r="F509" s="8">
        <f>'Цены 2'!F9+Сбытовые!F311+Цены!$D$3+Цены!$G$3</f>
        <v>5408.0540000000001</v>
      </c>
      <c r="G509" s="8">
        <f>'Цены 2'!G9+Сбытовые!G311+Цены!$D$3+Цены!$G$3</f>
        <v>5500.4840000000004</v>
      </c>
      <c r="H509" s="8">
        <f>'Цены 2'!H9+Сбытовые!H311+Цены!$D$3+Цены!$G$3</f>
        <v>5624.6140000000005</v>
      </c>
      <c r="I509" s="8">
        <f>'Цены 2'!I9+Сбытовые!I311+Цены!$D$3+Цены!$G$3</f>
        <v>5734.6940000000004</v>
      </c>
      <c r="J509" s="8">
        <f>'Цены 2'!J9+Сбытовые!J311+Цены!$D$3+Цены!$G$3</f>
        <v>6223.2139999999999</v>
      </c>
      <c r="K509" s="8">
        <f>'Цены 2'!K9+Сбытовые!K311+Цены!$D$3+Цены!$G$3</f>
        <v>6279.6840000000002</v>
      </c>
      <c r="L509" s="8">
        <f>'Цены 2'!L9+Сбытовые!L311+Цены!$D$3+Цены!$G$3</f>
        <v>6296.2139999999999</v>
      </c>
      <c r="M509" s="8">
        <f>'Цены 2'!M9+Сбытовые!M311+Цены!$D$3+Цены!$G$3</f>
        <v>6285.1939999999995</v>
      </c>
      <c r="N509" s="8">
        <f>'Цены 2'!N9+Сбытовые!N311+Цены!$D$3+Цены!$G$3</f>
        <v>6283.7340000000004</v>
      </c>
      <c r="O509" s="8">
        <f>'Цены 2'!O9+Сбытовые!O311+Цены!$D$3+Цены!$G$3</f>
        <v>6270.4040000000005</v>
      </c>
      <c r="P509" s="8">
        <f>'Цены 2'!P9+Сбытовые!P311+Цены!$D$3+Цены!$G$3</f>
        <v>6287.4840000000004</v>
      </c>
      <c r="Q509" s="8">
        <f>'Цены 2'!Q9+Сбытовые!Q311+Цены!$D$3+Цены!$G$3</f>
        <v>6299.9940000000006</v>
      </c>
      <c r="R509" s="8">
        <f>'Цены 2'!R9+Сбытовые!R311+Цены!$D$3+Цены!$G$3</f>
        <v>6322.9340000000002</v>
      </c>
      <c r="S509" s="8">
        <f>'Цены 2'!S9+Сбытовые!S311+Цены!$D$3+Цены!$G$3</f>
        <v>6413.9940000000006</v>
      </c>
      <c r="T509" s="8">
        <f>'Цены 2'!T9+Сбытовые!T311+Цены!$D$3+Цены!$G$3</f>
        <v>6438.0940000000001</v>
      </c>
      <c r="U509" s="8">
        <f>'Цены 2'!U9+Сбытовые!U311+Цены!$D$3+Цены!$G$3</f>
        <v>6446.1139999999996</v>
      </c>
      <c r="V509" s="8">
        <f>'Цены 2'!V9+Сбытовые!V311+Цены!$D$3+Цены!$G$3</f>
        <v>6433.6540000000005</v>
      </c>
      <c r="W509" s="8">
        <f>'Цены 2'!W9+Сбытовые!W311+Цены!$D$3+Цены!$G$3</f>
        <v>6325.6840000000002</v>
      </c>
      <c r="X509" s="8">
        <f>'Цены 2'!X9+Сбытовые!X311+Цены!$D$3+Цены!$G$3</f>
        <v>6229.884</v>
      </c>
      <c r="Y509" s="8">
        <f>'Цены 2'!Y9+Сбытовые!Y311+Цены!$D$3+Цены!$G$3</f>
        <v>5706.7039999999997</v>
      </c>
    </row>
    <row r="510" spans="1:25" x14ac:dyDescent="0.25">
      <c r="A510" s="7">
        <v>5</v>
      </c>
      <c r="B510" s="8">
        <f>'Цены 2'!B10+Сбытовые!B312+Цены!$D$3+Цены!$G$3</f>
        <v>5576.7640000000001</v>
      </c>
      <c r="C510" s="8">
        <f>'Цены 2'!C10+Сбытовые!C312+Цены!$D$3+Цены!$G$3</f>
        <v>5470.1840000000002</v>
      </c>
      <c r="D510" s="8">
        <f>'Цены 2'!D10+Сбытовые!D312+Цены!$D$3+Цены!$G$3</f>
        <v>5420.9940000000006</v>
      </c>
      <c r="E510" s="8">
        <f>'Цены 2'!E10+Сбытовые!E312+Цены!$D$3+Цены!$G$3</f>
        <v>5482.4840000000004</v>
      </c>
      <c r="F510" s="8">
        <f>'Цены 2'!F10+Сбытовые!F312+Цены!$D$3+Цены!$G$3</f>
        <v>5505.6640000000007</v>
      </c>
      <c r="G510" s="8">
        <f>'Цены 2'!G10+Сбытовые!G312+Цены!$D$3+Цены!$G$3</f>
        <v>5732.5140000000001</v>
      </c>
      <c r="H510" s="8">
        <f>'Цены 2'!H10+Сбытовые!H312+Цены!$D$3+Цены!$G$3</f>
        <v>5706.0940000000001</v>
      </c>
      <c r="I510" s="8">
        <f>'Цены 2'!I10+Сбытовые!I312+Цены!$D$3+Цены!$G$3</f>
        <v>5799.9740000000002</v>
      </c>
      <c r="J510" s="8">
        <f>'Цены 2'!J10+Сбытовые!J312+Цены!$D$3+Цены!$G$3</f>
        <v>6182.3340000000007</v>
      </c>
      <c r="K510" s="8">
        <f>'Цены 2'!K10+Сбытовые!K312+Цены!$D$3+Цены!$G$3</f>
        <v>6229.4040000000005</v>
      </c>
      <c r="L510" s="8">
        <f>'Цены 2'!L10+Сбытовые!L312+Цены!$D$3+Цены!$G$3</f>
        <v>6234.4340000000002</v>
      </c>
      <c r="M510" s="8">
        <f>'Цены 2'!M10+Сбытовые!M312+Цены!$D$3+Цены!$G$3</f>
        <v>6237.7640000000001</v>
      </c>
      <c r="N510" s="8">
        <f>'Цены 2'!N10+Сбытовые!N312+Цены!$D$3+Цены!$G$3</f>
        <v>6234.5339999999997</v>
      </c>
      <c r="O510" s="8">
        <f>'Цены 2'!O10+Сбытовые!O312+Цены!$D$3+Цены!$G$3</f>
        <v>6230.5339999999997</v>
      </c>
      <c r="P510" s="8">
        <f>'Цены 2'!P10+Сбытовые!P312+Цены!$D$3+Цены!$G$3</f>
        <v>6235.174</v>
      </c>
      <c r="Q510" s="8">
        <f>'Цены 2'!Q10+Сбытовые!Q312+Цены!$D$3+Цены!$G$3</f>
        <v>6234.674</v>
      </c>
      <c r="R510" s="8">
        <f>'Цены 2'!R10+Сбытовые!R312+Цены!$D$3+Цены!$G$3</f>
        <v>6247.8140000000003</v>
      </c>
      <c r="S510" s="8">
        <f>'Цены 2'!S10+Сбытовые!S312+Цены!$D$3+Цены!$G$3</f>
        <v>6294.1540000000005</v>
      </c>
      <c r="T510" s="8">
        <f>'Цены 2'!T10+Сбытовые!T312+Цены!$D$3+Цены!$G$3</f>
        <v>6314.4840000000004</v>
      </c>
      <c r="U510" s="8">
        <f>'Цены 2'!U10+Сбытовые!U312+Цены!$D$3+Цены!$G$3</f>
        <v>6316.134</v>
      </c>
      <c r="V510" s="8">
        <f>'Цены 2'!V10+Сбытовые!V312+Цены!$D$3+Цены!$G$3</f>
        <v>6293.1640000000007</v>
      </c>
      <c r="W510" s="8">
        <f>'Цены 2'!W10+Сбытовые!W312+Цены!$D$3+Цены!$G$3</f>
        <v>6258.8639999999996</v>
      </c>
      <c r="X510" s="8">
        <f>'Цены 2'!X10+Сбытовые!X312+Цены!$D$3+Цены!$G$3</f>
        <v>6125.9340000000002</v>
      </c>
      <c r="Y510" s="8">
        <f>'Цены 2'!Y10+Сбытовые!Y312+Цены!$D$3+Цены!$G$3</f>
        <v>5709.6040000000003</v>
      </c>
    </row>
    <row r="511" spans="1:25" x14ac:dyDescent="0.25">
      <c r="A511" s="7">
        <v>6</v>
      </c>
      <c r="B511" s="8">
        <f>'Цены 2'!B11+Сбытовые!B313+Цены!$D$3+Цены!$G$3</f>
        <v>5494.4040000000005</v>
      </c>
      <c r="C511" s="8">
        <f>'Цены 2'!C11+Сбытовые!C313+Цены!$D$3+Цены!$G$3</f>
        <v>5423.7240000000002</v>
      </c>
      <c r="D511" s="8">
        <f>'Цены 2'!D11+Сбытовые!D313+Цены!$D$3+Цены!$G$3</f>
        <v>5369.6640000000007</v>
      </c>
      <c r="E511" s="8">
        <f>'Цены 2'!E11+Сбытовые!E313+Цены!$D$3+Цены!$G$3</f>
        <v>5330.7539999999999</v>
      </c>
      <c r="F511" s="8">
        <f>'Цены 2'!F11+Сбытовые!F313+Цены!$D$3+Цены!$G$3</f>
        <v>5339.2039999999997</v>
      </c>
      <c r="G511" s="8">
        <f>'Цены 2'!G11+Сбытовые!G313+Цены!$D$3+Цены!$G$3</f>
        <v>5379.8240000000005</v>
      </c>
      <c r="H511" s="8">
        <f>'Цены 2'!H11+Сбытовые!H313+Цены!$D$3+Цены!$G$3</f>
        <v>5417.4940000000006</v>
      </c>
      <c r="I511" s="8">
        <f>'Цены 2'!I11+Сбытовые!I313+Цены!$D$3+Цены!$G$3</f>
        <v>5527.2539999999999</v>
      </c>
      <c r="J511" s="8">
        <f>'Цены 2'!J11+Сбытовые!J313+Цены!$D$3+Цены!$G$3</f>
        <v>5718.2240000000002</v>
      </c>
      <c r="K511" s="8">
        <f>'Цены 2'!K11+Сбытовые!K313+Цены!$D$3+Цены!$G$3</f>
        <v>6173.0439999999999</v>
      </c>
      <c r="L511" s="8">
        <f>'Цены 2'!L11+Сбытовые!L313+Цены!$D$3+Цены!$G$3</f>
        <v>6194.5339999999997</v>
      </c>
      <c r="M511" s="8">
        <f>'Цены 2'!M11+Сбытовые!M313+Цены!$D$3+Цены!$G$3</f>
        <v>6191.7039999999997</v>
      </c>
      <c r="N511" s="8">
        <f>'Цены 2'!N11+Сбытовые!N313+Цены!$D$3+Цены!$G$3</f>
        <v>6167.2839999999997</v>
      </c>
      <c r="O511" s="8">
        <f>'Цены 2'!O11+Сбытовые!O313+Цены!$D$3+Цены!$G$3</f>
        <v>6159.8940000000002</v>
      </c>
      <c r="P511" s="8">
        <f>'Цены 2'!P11+Сбытовые!P313+Цены!$D$3+Цены!$G$3</f>
        <v>6164.2139999999999</v>
      </c>
      <c r="Q511" s="8">
        <f>'Цены 2'!Q11+Сбытовые!Q313+Цены!$D$3+Цены!$G$3</f>
        <v>6170.1840000000002</v>
      </c>
      <c r="R511" s="8">
        <f>'Цены 2'!R11+Сбытовые!R313+Цены!$D$3+Цены!$G$3</f>
        <v>6194.7939999999999</v>
      </c>
      <c r="S511" s="8">
        <f>'Цены 2'!S11+Сбытовые!S313+Цены!$D$3+Цены!$G$3</f>
        <v>6223.3739999999998</v>
      </c>
      <c r="T511" s="8">
        <f>'Цены 2'!T11+Сбытовые!T313+Цены!$D$3+Цены!$G$3</f>
        <v>6243.8140000000003</v>
      </c>
      <c r="U511" s="8">
        <f>'Цены 2'!U11+Сбытовые!U313+Цены!$D$3+Цены!$G$3</f>
        <v>6232.134</v>
      </c>
      <c r="V511" s="8">
        <f>'Цены 2'!V11+Сбытовые!V313+Цены!$D$3+Цены!$G$3</f>
        <v>6230.7939999999999</v>
      </c>
      <c r="W511" s="8">
        <f>'Цены 2'!W11+Сбытовые!W313+Цены!$D$3+Цены!$G$3</f>
        <v>6220.1440000000002</v>
      </c>
      <c r="X511" s="8">
        <f>'Цены 2'!X11+Сбытовые!X313+Цены!$D$3+Цены!$G$3</f>
        <v>5732.9940000000006</v>
      </c>
      <c r="Y511" s="8">
        <f>'Цены 2'!Y11+Сбытовые!Y313+Цены!$D$3+Цены!$G$3</f>
        <v>5625.7939999999999</v>
      </c>
    </row>
    <row r="512" spans="1:25" x14ac:dyDescent="0.25">
      <c r="A512" s="7">
        <v>7</v>
      </c>
      <c r="B512" s="8">
        <f>'Цены 2'!B12+Сбытовые!B314+Цены!$D$3+Цены!$G$3</f>
        <v>5386.7939999999999</v>
      </c>
      <c r="C512" s="8">
        <f>'Цены 2'!C12+Сбытовые!C314+Цены!$D$3+Цены!$G$3</f>
        <v>5245.1540000000005</v>
      </c>
      <c r="D512" s="8">
        <f>'Цены 2'!D12+Сбытовые!D314+Цены!$D$3+Цены!$G$3</f>
        <v>5242.9639999999999</v>
      </c>
      <c r="E512" s="8">
        <f>'Цены 2'!E12+Сбытовые!E314+Цены!$D$3+Цены!$G$3</f>
        <v>5109.9639999999999</v>
      </c>
      <c r="F512" s="8">
        <f>'Цены 2'!F12+Сбытовые!F314+Цены!$D$3+Цены!$G$3</f>
        <v>5301.7740000000003</v>
      </c>
      <c r="G512" s="8">
        <f>'Цены 2'!G12+Сбытовые!G314+Цены!$D$3+Цены!$G$3</f>
        <v>5383.3540000000003</v>
      </c>
      <c r="H512" s="8">
        <f>'Цены 2'!H12+Сбытовые!H314+Цены!$D$3+Цены!$G$3</f>
        <v>5514.5340000000006</v>
      </c>
      <c r="I512" s="8">
        <f>'Цены 2'!I12+Сбытовые!I314+Цены!$D$3+Цены!$G$3</f>
        <v>5806.7840000000006</v>
      </c>
      <c r="J512" s="8">
        <f>'Цены 2'!J12+Сбытовые!J314+Цены!$D$3+Цены!$G$3</f>
        <v>6218.7640000000001</v>
      </c>
      <c r="K512" s="8">
        <f>'Цены 2'!K12+Сбытовые!K314+Цены!$D$3+Цены!$G$3</f>
        <v>6287.6640000000007</v>
      </c>
      <c r="L512" s="8">
        <f>'Цены 2'!L12+Сбытовые!L314+Цены!$D$3+Цены!$G$3</f>
        <v>6298.5840000000007</v>
      </c>
      <c r="M512" s="8">
        <f>'Цены 2'!M12+Сбытовые!M314+Цены!$D$3+Цены!$G$3</f>
        <v>6280.4940000000006</v>
      </c>
      <c r="N512" s="8">
        <f>'Цены 2'!N12+Сбытовые!N314+Цены!$D$3+Цены!$G$3</f>
        <v>6249.674</v>
      </c>
      <c r="O512" s="8">
        <f>'Цены 2'!O12+Сбытовые!O314+Цены!$D$3+Цены!$G$3</f>
        <v>6260.2539999999999</v>
      </c>
      <c r="P512" s="8">
        <f>'Цены 2'!P12+Сбытовые!P314+Цены!$D$3+Цены!$G$3</f>
        <v>6255.3040000000001</v>
      </c>
      <c r="Q512" s="8">
        <f>'Цены 2'!Q12+Сбытовые!Q314+Цены!$D$3+Цены!$G$3</f>
        <v>6264.2839999999997</v>
      </c>
      <c r="R512" s="8">
        <f>'Цены 2'!R12+Сбытовые!R314+Цены!$D$3+Цены!$G$3</f>
        <v>6278.8240000000005</v>
      </c>
      <c r="S512" s="8">
        <f>'Цены 2'!S12+Сбытовые!S314+Цены!$D$3+Цены!$G$3</f>
        <v>6300.3739999999998</v>
      </c>
      <c r="T512" s="8">
        <f>'Цены 2'!T12+Сбытовые!T314+Цены!$D$3+Цены!$G$3</f>
        <v>6336.2039999999997</v>
      </c>
      <c r="U512" s="8">
        <f>'Цены 2'!U12+Сбытовые!U314+Цены!$D$3+Цены!$G$3</f>
        <v>6346.4940000000006</v>
      </c>
      <c r="V512" s="8">
        <f>'Цены 2'!V12+Сбытовые!V314+Цены!$D$3+Цены!$G$3</f>
        <v>6287.2340000000004</v>
      </c>
      <c r="W512" s="8">
        <f>'Цены 2'!W12+Сбытовые!W314+Цены!$D$3+Цены!$G$3</f>
        <v>6234.2340000000004</v>
      </c>
      <c r="X512" s="8">
        <f>'Цены 2'!X12+Сбытовые!X314+Цены!$D$3+Цены!$G$3</f>
        <v>5738.8140000000003</v>
      </c>
      <c r="Y512" s="8">
        <f>'Цены 2'!Y12+Сбытовые!Y314+Цены!$D$3+Цены!$G$3</f>
        <v>5512.174</v>
      </c>
    </row>
    <row r="513" spans="1:25" x14ac:dyDescent="0.25">
      <c r="A513" s="7">
        <v>8</v>
      </c>
      <c r="B513" s="8">
        <f>'Цены 2'!B13+Сбытовые!B315+Цены!$D$3+Цены!$G$3</f>
        <v>5347.8940000000002</v>
      </c>
      <c r="C513" s="8">
        <f>'Цены 2'!C13+Сбытовые!C315+Цены!$D$3+Цены!$G$3</f>
        <v>5034.9840000000004</v>
      </c>
      <c r="D513" s="8">
        <f>'Цены 2'!D13+Сбытовые!D315+Цены!$D$3+Цены!$G$3</f>
        <v>4978.1640000000007</v>
      </c>
      <c r="E513" s="8">
        <f>'Цены 2'!E13+Сбытовые!E315+Цены!$D$3+Цены!$G$3</f>
        <v>4951.8340000000007</v>
      </c>
      <c r="F513" s="8">
        <f>'Цены 2'!F13+Сбытовые!F315+Цены!$D$3+Цены!$G$3</f>
        <v>5251.0540000000001</v>
      </c>
      <c r="G513" s="8">
        <f>'Цены 2'!G13+Сбытовые!G315+Цены!$D$3+Цены!$G$3</f>
        <v>5346.2539999999999</v>
      </c>
      <c r="H513" s="8">
        <f>'Цены 2'!H13+Сбытовые!H315+Цены!$D$3+Цены!$G$3</f>
        <v>5528.8640000000005</v>
      </c>
      <c r="I513" s="8">
        <f>'Цены 2'!I13+Сбытовые!I315+Цены!$D$3+Цены!$G$3</f>
        <v>5815.0039999999999</v>
      </c>
      <c r="J513" s="8">
        <f>'Цены 2'!J13+Сбытовые!J315+Цены!$D$3+Цены!$G$3</f>
        <v>6229.2939999999999</v>
      </c>
      <c r="K513" s="8">
        <f>'Цены 2'!K13+Сбытовые!K315+Цены!$D$3+Цены!$G$3</f>
        <v>6296.0940000000001</v>
      </c>
      <c r="L513" s="8">
        <f>'Цены 2'!L13+Сбытовые!L315+Цены!$D$3+Цены!$G$3</f>
        <v>6290.7740000000003</v>
      </c>
      <c r="M513" s="8">
        <f>'Цены 2'!M13+Сбытовые!M315+Цены!$D$3+Цены!$G$3</f>
        <v>6274.1939999999995</v>
      </c>
      <c r="N513" s="8">
        <f>'Цены 2'!N13+Сбытовые!N315+Цены!$D$3+Цены!$G$3</f>
        <v>6254.174</v>
      </c>
      <c r="O513" s="8">
        <f>'Цены 2'!O13+Сбытовые!O315+Цены!$D$3+Цены!$G$3</f>
        <v>6267.8739999999998</v>
      </c>
      <c r="P513" s="8">
        <f>'Цены 2'!P13+Сбытовые!P315+Цены!$D$3+Цены!$G$3</f>
        <v>6277.2839999999997</v>
      </c>
      <c r="Q513" s="8">
        <f>'Цены 2'!Q13+Сбытовые!Q315+Цены!$D$3+Цены!$G$3</f>
        <v>6286.3340000000007</v>
      </c>
      <c r="R513" s="8">
        <f>'Цены 2'!R13+Сбытовые!R315+Цены!$D$3+Цены!$G$3</f>
        <v>6292.5940000000001</v>
      </c>
      <c r="S513" s="8">
        <f>'Цены 2'!S13+Сбытовые!S315+Цены!$D$3+Цены!$G$3</f>
        <v>6293.1540000000005</v>
      </c>
      <c r="T513" s="8">
        <f>'Цены 2'!T13+Сбытовые!T315+Цены!$D$3+Цены!$G$3</f>
        <v>6327.0740000000005</v>
      </c>
      <c r="U513" s="8">
        <f>'Цены 2'!U13+Сбытовые!U315+Цены!$D$3+Цены!$G$3</f>
        <v>6328.5940000000001</v>
      </c>
      <c r="V513" s="8">
        <f>'Цены 2'!V13+Сбытовые!V315+Цены!$D$3+Цены!$G$3</f>
        <v>6270.1139999999996</v>
      </c>
      <c r="W513" s="8">
        <f>'Цены 2'!W13+Сбытовые!W315+Цены!$D$3+Цены!$G$3</f>
        <v>6197.5439999999999</v>
      </c>
      <c r="X513" s="8">
        <f>'Цены 2'!X13+Сбытовые!X315+Цены!$D$3+Цены!$G$3</f>
        <v>5709.5140000000001</v>
      </c>
      <c r="Y513" s="8">
        <f>'Цены 2'!Y13+Сбытовые!Y315+Цены!$D$3+Цены!$G$3</f>
        <v>5502.0840000000007</v>
      </c>
    </row>
    <row r="514" spans="1:25" x14ac:dyDescent="0.25">
      <c r="A514" s="7">
        <v>9</v>
      </c>
      <c r="B514" s="8">
        <f>'Цены 2'!B14+Сбытовые!B316+Цены!$D$3+Цены!$G$3</f>
        <v>5387.8640000000005</v>
      </c>
      <c r="C514" s="8">
        <f>'Цены 2'!C14+Сбытовые!C316+Цены!$D$3+Цены!$G$3</f>
        <v>5303.2839999999997</v>
      </c>
      <c r="D514" s="8">
        <f>'Цены 2'!D14+Сбытовые!D316+Цены!$D$3+Цены!$G$3</f>
        <v>5218.5140000000001</v>
      </c>
      <c r="E514" s="8">
        <f>'Цены 2'!E14+Сбытовые!E316+Цены!$D$3+Цены!$G$3</f>
        <v>5069.5740000000005</v>
      </c>
      <c r="F514" s="8">
        <f>'Цены 2'!F14+Сбытовые!F316+Цены!$D$3+Цены!$G$3</f>
        <v>5316.6840000000002</v>
      </c>
      <c r="G514" s="8">
        <f>'Цены 2'!G14+Сбытовые!G316+Цены!$D$3+Цены!$G$3</f>
        <v>5423.0540000000001</v>
      </c>
      <c r="H514" s="8">
        <f>'Цены 2'!H14+Сбытовые!H316+Цены!$D$3+Цены!$G$3</f>
        <v>5623.2240000000002</v>
      </c>
      <c r="I514" s="8">
        <f>'Цены 2'!I14+Сбытовые!I316+Цены!$D$3+Цены!$G$3</f>
        <v>5938.8140000000003</v>
      </c>
      <c r="J514" s="8">
        <f>'Цены 2'!J14+Сбытовые!J316+Цены!$D$3+Цены!$G$3</f>
        <v>6313.8440000000001</v>
      </c>
      <c r="K514" s="8">
        <f>'Цены 2'!K14+Сбытовые!K316+Цены!$D$3+Цены!$G$3</f>
        <v>6413.6939999999995</v>
      </c>
      <c r="L514" s="8">
        <f>'Цены 2'!L14+Сбытовые!L316+Цены!$D$3+Цены!$G$3</f>
        <v>6412.6040000000003</v>
      </c>
      <c r="M514" s="8">
        <f>'Цены 2'!M14+Сбытовые!M316+Цены!$D$3+Цены!$G$3</f>
        <v>6403.0240000000003</v>
      </c>
      <c r="N514" s="8">
        <f>'Цены 2'!N14+Сбытовые!N316+Цены!$D$3+Цены!$G$3</f>
        <v>6392.384</v>
      </c>
      <c r="O514" s="8">
        <f>'Цены 2'!O14+Сбытовые!O316+Цены!$D$3+Цены!$G$3</f>
        <v>6388.7740000000003</v>
      </c>
      <c r="P514" s="8">
        <f>'Цены 2'!P14+Сбытовые!P316+Цены!$D$3+Цены!$G$3</f>
        <v>6398.3240000000005</v>
      </c>
      <c r="Q514" s="8">
        <f>'Цены 2'!Q14+Сбытовые!Q316+Цены!$D$3+Цены!$G$3</f>
        <v>6400.2139999999999</v>
      </c>
      <c r="R514" s="8">
        <f>'Цены 2'!R14+Сбытовые!R316+Цены!$D$3+Цены!$G$3</f>
        <v>6405.6139999999996</v>
      </c>
      <c r="S514" s="8">
        <f>'Цены 2'!S14+Сбытовые!S316+Цены!$D$3+Цены!$G$3</f>
        <v>6438.7139999999999</v>
      </c>
      <c r="T514" s="8">
        <f>'Цены 2'!T14+Сбытовые!T316+Цены!$D$3+Цены!$G$3</f>
        <v>6460.2839999999997</v>
      </c>
      <c r="U514" s="8">
        <f>'Цены 2'!U14+Сбытовые!U316+Цены!$D$3+Цены!$G$3</f>
        <v>6436.1139999999996</v>
      </c>
      <c r="V514" s="8">
        <f>'Цены 2'!V14+Сбытовые!V316+Цены!$D$3+Цены!$G$3</f>
        <v>6418.2139999999999</v>
      </c>
      <c r="W514" s="8">
        <f>'Цены 2'!W14+Сбытовые!W316+Цены!$D$3+Цены!$G$3</f>
        <v>6317.1640000000007</v>
      </c>
      <c r="X514" s="8">
        <f>'Цены 2'!X14+Сбытовые!X316+Цены!$D$3+Цены!$G$3</f>
        <v>6019.7840000000006</v>
      </c>
      <c r="Y514" s="8">
        <f>'Цены 2'!Y14+Сбытовые!Y316+Цены!$D$3+Цены!$G$3</f>
        <v>5596.9840000000004</v>
      </c>
    </row>
    <row r="515" spans="1:25" x14ac:dyDescent="0.25">
      <c r="A515" s="7">
        <v>10</v>
      </c>
      <c r="B515" s="8">
        <f>'Цены 2'!B15+Сбытовые!B317+Цены!$D$3+Цены!$G$3</f>
        <v>5419.5840000000007</v>
      </c>
      <c r="C515" s="8">
        <f>'Цены 2'!C15+Сбытовые!C317+Цены!$D$3+Цены!$G$3</f>
        <v>5319.1940000000004</v>
      </c>
      <c r="D515" s="8">
        <f>'Цены 2'!D15+Сбытовые!D317+Цены!$D$3+Цены!$G$3</f>
        <v>5267.0540000000001</v>
      </c>
      <c r="E515" s="8">
        <f>'Цены 2'!E15+Сбытовые!E317+Цены!$D$3+Цены!$G$3</f>
        <v>5002.2939999999999</v>
      </c>
      <c r="F515" s="8">
        <f>'Цены 2'!F15+Сбытовые!F317+Цены!$D$3+Цены!$G$3</f>
        <v>5316.5240000000003</v>
      </c>
      <c r="G515" s="8">
        <f>'Цены 2'!G15+Сбытовые!G317+Цены!$D$3+Цены!$G$3</f>
        <v>5449.6040000000003</v>
      </c>
      <c r="H515" s="8">
        <f>'Цены 2'!H15+Сбытовые!H317+Цены!$D$3+Цены!$G$3</f>
        <v>5676.8440000000001</v>
      </c>
      <c r="I515" s="8">
        <f>'Цены 2'!I15+Сбытовые!I317+Цены!$D$3+Цены!$G$3</f>
        <v>6074.4740000000002</v>
      </c>
      <c r="J515" s="8">
        <f>'Цены 2'!J15+Сбытовые!J317+Цены!$D$3+Цены!$G$3</f>
        <v>6328.4940000000006</v>
      </c>
      <c r="K515" s="8">
        <f>'Цены 2'!K15+Сбытовые!K317+Цены!$D$3+Цены!$G$3</f>
        <v>6380.4040000000005</v>
      </c>
      <c r="L515" s="8">
        <f>'Цены 2'!L15+Сбытовые!L317+Цены!$D$3+Цены!$G$3</f>
        <v>6398.8240000000005</v>
      </c>
      <c r="M515" s="8">
        <f>'Цены 2'!M15+Сбытовые!M317+Цены!$D$3+Цены!$G$3</f>
        <v>6383.5740000000005</v>
      </c>
      <c r="N515" s="8">
        <f>'Цены 2'!N15+Сбытовые!N317+Цены!$D$3+Цены!$G$3</f>
        <v>6338.3440000000001</v>
      </c>
      <c r="O515" s="8">
        <f>'Цены 2'!O15+Сбытовые!O317+Цены!$D$3+Цены!$G$3</f>
        <v>6353.0640000000003</v>
      </c>
      <c r="P515" s="8">
        <f>'Цены 2'!P15+Сбытовые!P317+Цены!$D$3+Цены!$G$3</f>
        <v>6371.2240000000002</v>
      </c>
      <c r="Q515" s="8">
        <f>'Цены 2'!Q15+Сбытовые!Q317+Цены!$D$3+Цены!$G$3</f>
        <v>6386.884</v>
      </c>
      <c r="R515" s="8">
        <f>'Цены 2'!R15+Сбытовые!R317+Цены!$D$3+Цены!$G$3</f>
        <v>6399.5240000000003</v>
      </c>
      <c r="S515" s="8">
        <f>'Цены 2'!S15+Сбытовые!S317+Цены!$D$3+Цены!$G$3</f>
        <v>6443.8040000000001</v>
      </c>
      <c r="T515" s="8">
        <f>'Цены 2'!T15+Сбытовые!T317+Цены!$D$3+Цены!$G$3</f>
        <v>6466.9639999999999</v>
      </c>
      <c r="U515" s="8">
        <f>'Цены 2'!U15+Сбытовые!U317+Цены!$D$3+Цены!$G$3</f>
        <v>6458.4340000000002</v>
      </c>
      <c r="V515" s="8">
        <f>'Цены 2'!V15+Сбытовые!V317+Цены!$D$3+Цены!$G$3</f>
        <v>6427.1640000000007</v>
      </c>
      <c r="W515" s="8">
        <f>'Цены 2'!W15+Сбытовые!W317+Цены!$D$3+Цены!$G$3</f>
        <v>6347.9140000000007</v>
      </c>
      <c r="X515" s="8">
        <f>'Цены 2'!X15+Сбытовые!X317+Цены!$D$3+Цены!$G$3</f>
        <v>5800.7340000000004</v>
      </c>
      <c r="Y515" s="8">
        <f>'Цены 2'!Y15+Сбытовые!Y317+Цены!$D$3+Цены!$G$3</f>
        <v>5544.5740000000005</v>
      </c>
    </row>
    <row r="516" spans="1:25" x14ac:dyDescent="0.25">
      <c r="A516" s="7">
        <v>11</v>
      </c>
      <c r="B516" s="8">
        <f>'Цены 2'!B16+Сбытовые!B318+Цены!$D$3+Цены!$G$3</f>
        <v>5412.3340000000007</v>
      </c>
      <c r="C516" s="8">
        <f>'Цены 2'!C16+Сбытовые!C318+Цены!$D$3+Цены!$G$3</f>
        <v>5324.424</v>
      </c>
      <c r="D516" s="8">
        <f>'Цены 2'!D16+Сбытовые!D318+Цены!$D$3+Цены!$G$3</f>
        <v>5193.8440000000001</v>
      </c>
      <c r="E516" s="8">
        <f>'Цены 2'!E16+Сбытовые!E318+Цены!$D$3+Цены!$G$3</f>
        <v>4964.2640000000001</v>
      </c>
      <c r="F516" s="8">
        <f>'Цены 2'!F16+Сбытовые!F318+Цены!$D$3+Цены!$G$3</f>
        <v>5320.0339999999997</v>
      </c>
      <c r="G516" s="8">
        <f>'Цены 2'!G16+Сбытовые!G318+Цены!$D$3+Цены!$G$3</f>
        <v>5494.6440000000002</v>
      </c>
      <c r="H516" s="8">
        <f>'Цены 2'!H16+Сбытовые!H318+Цены!$D$3+Цены!$G$3</f>
        <v>5780.5840000000007</v>
      </c>
      <c r="I516" s="8">
        <f>'Цены 2'!I16+Сбытовые!I318+Цены!$D$3+Цены!$G$3</f>
        <v>6225.0039999999999</v>
      </c>
      <c r="J516" s="8">
        <f>'Цены 2'!J16+Сбытовые!J318+Цены!$D$3+Цены!$G$3</f>
        <v>6413.7839999999997</v>
      </c>
      <c r="K516" s="8">
        <f>'Цены 2'!K16+Сбытовые!K318+Цены!$D$3+Цены!$G$3</f>
        <v>6445.134</v>
      </c>
      <c r="L516" s="8">
        <f>'Цены 2'!L16+Сбытовые!L318+Цены!$D$3+Цены!$G$3</f>
        <v>6441.1440000000002</v>
      </c>
      <c r="M516" s="8">
        <f>'Цены 2'!M16+Сбытовые!M318+Цены!$D$3+Цены!$G$3</f>
        <v>6429.8639999999996</v>
      </c>
      <c r="N516" s="8">
        <f>'Цены 2'!N16+Сбытовые!N318+Цены!$D$3+Цены!$G$3</f>
        <v>6399.1239999999998</v>
      </c>
      <c r="O516" s="8">
        <f>'Цены 2'!O16+Сбытовые!O318+Цены!$D$3+Цены!$G$3</f>
        <v>6409.1040000000003</v>
      </c>
      <c r="P516" s="8">
        <f>'Цены 2'!P16+Сбытовые!P318+Цены!$D$3+Цены!$G$3</f>
        <v>6414.6040000000003</v>
      </c>
      <c r="Q516" s="8">
        <f>'Цены 2'!Q16+Сбытовые!Q318+Цены!$D$3+Цены!$G$3</f>
        <v>6418.5339999999997</v>
      </c>
      <c r="R516" s="8">
        <f>'Цены 2'!R16+Сбытовые!R318+Цены!$D$3+Цены!$G$3</f>
        <v>6426.2740000000003</v>
      </c>
      <c r="S516" s="8">
        <f>'Цены 2'!S16+Сбытовые!S318+Цены!$D$3+Цены!$G$3</f>
        <v>6461.0640000000003</v>
      </c>
      <c r="T516" s="8">
        <f>'Цены 2'!T16+Сбытовые!T318+Цены!$D$3+Цены!$G$3</f>
        <v>6481.0140000000001</v>
      </c>
      <c r="U516" s="8">
        <f>'Цены 2'!U16+Сбытовые!U318+Цены!$D$3+Цены!$G$3</f>
        <v>6459.3940000000002</v>
      </c>
      <c r="V516" s="8">
        <f>'Цены 2'!V16+Сбытовые!V318+Цены!$D$3+Цены!$G$3</f>
        <v>6448.5439999999999</v>
      </c>
      <c r="W516" s="8">
        <f>'Цены 2'!W16+Сбытовые!W318+Цены!$D$3+Цены!$G$3</f>
        <v>6413.8140000000003</v>
      </c>
      <c r="X516" s="8">
        <f>'Цены 2'!X16+Сбытовые!X318+Цены!$D$3+Цены!$G$3</f>
        <v>6196.5439999999999</v>
      </c>
      <c r="Y516" s="8">
        <f>'Цены 2'!Y16+Сбытовые!Y318+Цены!$D$3+Цены!$G$3</f>
        <v>5638.6540000000005</v>
      </c>
    </row>
    <row r="517" spans="1:25" x14ac:dyDescent="0.25">
      <c r="A517" s="7">
        <v>12</v>
      </c>
      <c r="B517" s="8">
        <f>'Цены 2'!B17+Сбытовые!B319+Цены!$D$3+Цены!$G$3</f>
        <v>5496.1140000000005</v>
      </c>
      <c r="C517" s="8">
        <f>'Цены 2'!C17+Сбытовые!C319+Цены!$D$3+Цены!$G$3</f>
        <v>5371.1040000000003</v>
      </c>
      <c r="D517" s="8">
        <f>'Цены 2'!D17+Сбытовые!D319+Цены!$D$3+Цены!$G$3</f>
        <v>5321.2939999999999</v>
      </c>
      <c r="E517" s="8">
        <f>'Цены 2'!E17+Сбытовые!E319+Цены!$D$3+Цены!$G$3</f>
        <v>5291.7640000000001</v>
      </c>
      <c r="F517" s="8">
        <f>'Цены 2'!F17+Сбытовые!F319+Цены!$D$3+Цены!$G$3</f>
        <v>5315.1940000000004</v>
      </c>
      <c r="G517" s="8">
        <f>'Цены 2'!G17+Сбытовые!G319+Цены!$D$3+Цены!$G$3</f>
        <v>5380.7039999999997</v>
      </c>
      <c r="H517" s="8">
        <f>'Цены 2'!H17+Сбытовые!H319+Цены!$D$3+Цены!$G$3</f>
        <v>5497.8140000000003</v>
      </c>
      <c r="I517" s="8">
        <f>'Цены 2'!I17+Сбытовые!I319+Цены!$D$3+Цены!$G$3</f>
        <v>5615.9639999999999</v>
      </c>
      <c r="J517" s="8">
        <f>'Цены 2'!J17+Сбытовые!J319+Цены!$D$3+Цены!$G$3</f>
        <v>6206.6640000000007</v>
      </c>
      <c r="K517" s="8">
        <f>'Цены 2'!K17+Сбытовые!K319+Цены!$D$3+Цены!$G$3</f>
        <v>6310.8739999999998</v>
      </c>
      <c r="L517" s="8">
        <f>'Цены 2'!L17+Сбытовые!L319+Цены!$D$3+Цены!$G$3</f>
        <v>6326.2340000000004</v>
      </c>
      <c r="M517" s="8">
        <f>'Цены 2'!M17+Сбытовые!M319+Цены!$D$3+Цены!$G$3</f>
        <v>6322.174</v>
      </c>
      <c r="N517" s="8">
        <f>'Цены 2'!N17+Сбытовые!N319+Цены!$D$3+Цены!$G$3</f>
        <v>6307.0339999999997</v>
      </c>
      <c r="O517" s="8">
        <f>'Цены 2'!O17+Сбытовые!O319+Цены!$D$3+Цены!$G$3</f>
        <v>6290.5940000000001</v>
      </c>
      <c r="P517" s="8">
        <f>'Цены 2'!P17+Сбытовые!P319+Цены!$D$3+Цены!$G$3</f>
        <v>6301.0840000000007</v>
      </c>
      <c r="Q517" s="8">
        <f>'Цены 2'!Q17+Сбытовые!Q319+Цены!$D$3+Цены!$G$3</f>
        <v>6319.6239999999998</v>
      </c>
      <c r="R517" s="8">
        <f>'Цены 2'!R17+Сбытовые!R319+Цены!$D$3+Цены!$G$3</f>
        <v>6357.5439999999999</v>
      </c>
      <c r="S517" s="8">
        <f>'Цены 2'!S17+Сбытовые!S319+Цены!$D$3+Цены!$G$3</f>
        <v>6421.7139999999999</v>
      </c>
      <c r="T517" s="8">
        <f>'Цены 2'!T17+Сбытовые!T319+Цены!$D$3+Цены!$G$3</f>
        <v>6447.9439999999995</v>
      </c>
      <c r="U517" s="8">
        <f>'Цены 2'!U17+Сбытовые!U319+Цены!$D$3+Цены!$G$3</f>
        <v>6430.9340000000002</v>
      </c>
      <c r="V517" s="8">
        <f>'Цены 2'!V17+Сбытовые!V319+Цены!$D$3+Цены!$G$3</f>
        <v>6381.3540000000003</v>
      </c>
      <c r="W517" s="8">
        <f>'Цены 2'!W17+Сбытовые!W319+Цены!$D$3+Цены!$G$3</f>
        <v>6340.0439999999999</v>
      </c>
      <c r="X517" s="8">
        <f>'Цены 2'!X17+Сбытовые!X319+Цены!$D$3+Цены!$G$3</f>
        <v>6293.1939999999995</v>
      </c>
      <c r="Y517" s="8">
        <f>'Цены 2'!Y17+Сбытовые!Y319+Цены!$D$3+Цены!$G$3</f>
        <v>5676.6540000000005</v>
      </c>
    </row>
    <row r="518" spans="1:25" x14ac:dyDescent="0.25">
      <c r="A518" s="7">
        <v>13</v>
      </c>
      <c r="B518" s="8">
        <f>'Цены 2'!B18+Сбытовые!B320+Цены!$D$3+Цены!$G$3</f>
        <v>5365.7440000000006</v>
      </c>
      <c r="C518" s="8">
        <f>'Цены 2'!C18+Сбытовые!C320+Цены!$D$3+Цены!$G$3</f>
        <v>5284.0940000000001</v>
      </c>
      <c r="D518" s="8">
        <f>'Цены 2'!D18+Сбытовые!D320+Цены!$D$3+Цены!$G$3</f>
        <v>4793.3339999999998</v>
      </c>
      <c r="E518" s="8">
        <f>'Цены 2'!E18+Сбытовые!E320+Цены!$D$3+Цены!$G$3</f>
        <v>4702.5339999999997</v>
      </c>
      <c r="F518" s="8">
        <f>'Цены 2'!F18+Сбытовые!F320+Цены!$D$3+Цены!$G$3</f>
        <v>4771.0540000000001</v>
      </c>
      <c r="G518" s="8">
        <f>'Цены 2'!G18+Сбытовые!G320+Цены!$D$3+Цены!$G$3</f>
        <v>4930.0540000000001</v>
      </c>
      <c r="H518" s="8">
        <f>'Цены 2'!H18+Сбытовые!H320+Цены!$D$3+Цены!$G$3</f>
        <v>5028.9539999999997</v>
      </c>
      <c r="I518" s="8">
        <f>'Цены 2'!I18+Сбытовые!I320+Цены!$D$3+Цены!$G$3</f>
        <v>5322.384</v>
      </c>
      <c r="J518" s="8">
        <f>'Цены 2'!J18+Сбытовые!J320+Цены!$D$3+Цены!$G$3</f>
        <v>5569.7640000000001</v>
      </c>
      <c r="K518" s="8">
        <f>'Цены 2'!K18+Сбытовые!K320+Цены!$D$3+Цены!$G$3</f>
        <v>5790.3340000000007</v>
      </c>
      <c r="L518" s="8">
        <f>'Цены 2'!L18+Сбытовые!L320+Цены!$D$3+Цены!$G$3</f>
        <v>5864.6940000000004</v>
      </c>
      <c r="M518" s="8">
        <f>'Цены 2'!M18+Сбытовые!M320+Цены!$D$3+Цены!$G$3</f>
        <v>5867.2840000000006</v>
      </c>
      <c r="N518" s="8">
        <f>'Цены 2'!N18+Сбытовые!N320+Цены!$D$3+Цены!$G$3</f>
        <v>5854.6040000000003</v>
      </c>
      <c r="O518" s="8">
        <f>'Цены 2'!O18+Сбытовые!O320+Цены!$D$3+Цены!$G$3</f>
        <v>5859.8640000000005</v>
      </c>
      <c r="P518" s="8">
        <f>'Цены 2'!P18+Сбытовые!P320+Цены!$D$3+Цены!$G$3</f>
        <v>5854.7640000000001</v>
      </c>
      <c r="Q518" s="8">
        <f>'Цены 2'!Q18+Сбытовые!Q320+Цены!$D$3+Цены!$G$3</f>
        <v>5869.884</v>
      </c>
      <c r="R518" s="8">
        <f>'Цены 2'!R18+Сбытовые!R320+Цены!$D$3+Цены!$G$3</f>
        <v>5889.0840000000007</v>
      </c>
      <c r="S518" s="8">
        <f>'Цены 2'!S18+Сбытовые!S320+Цены!$D$3+Цены!$G$3</f>
        <v>6073.8739999999998</v>
      </c>
      <c r="T518" s="8">
        <f>'Цены 2'!T18+Сбытовые!T320+Цены!$D$3+Цены!$G$3</f>
        <v>6101.6140000000005</v>
      </c>
      <c r="U518" s="8">
        <f>'Цены 2'!U18+Сбытовые!U320+Цены!$D$3+Цены!$G$3</f>
        <v>6351.9840000000004</v>
      </c>
      <c r="V518" s="8">
        <f>'Цены 2'!V18+Сбытовые!V320+Цены!$D$3+Цены!$G$3</f>
        <v>6062.7840000000006</v>
      </c>
      <c r="W518" s="8">
        <f>'Цены 2'!W18+Сбытовые!W320+Цены!$D$3+Цены!$G$3</f>
        <v>5939.0840000000007</v>
      </c>
      <c r="X518" s="8">
        <f>'Цены 2'!X18+Сбытовые!X320+Цены!$D$3+Цены!$G$3</f>
        <v>5689.8739999999998</v>
      </c>
      <c r="Y518" s="8">
        <f>'Цены 2'!Y18+Сбытовые!Y320+Цены!$D$3+Цены!$G$3</f>
        <v>5549.1540000000005</v>
      </c>
    </row>
    <row r="519" spans="1:25" x14ac:dyDescent="0.25">
      <c r="A519" s="7">
        <v>14</v>
      </c>
      <c r="B519" s="8">
        <f>'Цены 2'!B19+Сбытовые!B321+Цены!$D$3+Цены!$G$3</f>
        <v>5321.1040000000003</v>
      </c>
      <c r="C519" s="8">
        <f>'Цены 2'!C19+Сбытовые!C321+Цены!$D$3+Цены!$G$3</f>
        <v>5243.8340000000007</v>
      </c>
      <c r="D519" s="8">
        <f>'Цены 2'!D19+Сбытовые!D321+Цены!$D$3+Цены!$G$3</f>
        <v>4635.7640000000001</v>
      </c>
      <c r="E519" s="8">
        <f>'Цены 2'!E19+Сбытовые!E321+Цены!$D$3+Цены!$G$3</f>
        <v>4606.1140000000005</v>
      </c>
      <c r="F519" s="8">
        <f>'Цены 2'!F19+Сбытовые!F321+Цены!$D$3+Цены!$G$3</f>
        <v>4901.2740000000003</v>
      </c>
      <c r="G519" s="8">
        <f>'Цены 2'!G19+Сбытовые!G321+Цены!$D$3+Цены!$G$3</f>
        <v>5316.5240000000003</v>
      </c>
      <c r="H519" s="8">
        <f>'Цены 2'!H19+Сбытовые!H321+Цены!$D$3+Цены!$G$3</f>
        <v>5529.1440000000002</v>
      </c>
      <c r="I519" s="8">
        <f>'Цены 2'!I19+Сбытовые!I321+Цены!$D$3+Цены!$G$3</f>
        <v>5956.674</v>
      </c>
      <c r="J519" s="8">
        <f>'Цены 2'!J19+Сбытовые!J321+Цены!$D$3+Цены!$G$3</f>
        <v>6343.3639999999996</v>
      </c>
      <c r="K519" s="8">
        <f>'Цены 2'!K19+Сбытовые!K321+Цены!$D$3+Цены!$G$3</f>
        <v>6444.8340000000007</v>
      </c>
      <c r="L519" s="8">
        <f>'Цены 2'!L19+Сбытовые!L321+Цены!$D$3+Цены!$G$3</f>
        <v>6445.6840000000002</v>
      </c>
      <c r="M519" s="8">
        <f>'Цены 2'!M19+Сбытовые!M321+Цены!$D$3+Цены!$G$3</f>
        <v>6434.2440000000006</v>
      </c>
      <c r="N519" s="8">
        <f>'Цены 2'!N19+Сбытовые!N321+Цены!$D$3+Цены!$G$3</f>
        <v>6400.5640000000003</v>
      </c>
      <c r="O519" s="8">
        <f>'Цены 2'!O19+Сбытовые!O321+Цены!$D$3+Цены!$G$3</f>
        <v>6386.2539999999999</v>
      </c>
      <c r="P519" s="8">
        <f>'Цены 2'!P19+Сбытовые!P321+Цены!$D$3+Цены!$G$3</f>
        <v>6394.0140000000001</v>
      </c>
      <c r="Q519" s="8">
        <f>'Цены 2'!Q19+Сбытовые!Q321+Цены!$D$3+Цены!$G$3</f>
        <v>6391.0039999999999</v>
      </c>
      <c r="R519" s="8">
        <f>'Цены 2'!R19+Сбытовые!R321+Цены!$D$3+Цены!$G$3</f>
        <v>6408.4840000000004</v>
      </c>
      <c r="S519" s="8">
        <f>'Цены 2'!S19+Сбытовые!S321+Цены!$D$3+Цены!$G$3</f>
        <v>6468.4740000000002</v>
      </c>
      <c r="T519" s="8">
        <f>'Цены 2'!T19+Сбытовые!T321+Цены!$D$3+Цены!$G$3</f>
        <v>6500.4040000000005</v>
      </c>
      <c r="U519" s="8">
        <f>'Цены 2'!U19+Сбытовые!U321+Цены!$D$3+Цены!$G$3</f>
        <v>6496.2539999999999</v>
      </c>
      <c r="V519" s="8">
        <f>'Цены 2'!V19+Сбытовые!V321+Цены!$D$3+Цены!$G$3</f>
        <v>6466.9340000000002</v>
      </c>
      <c r="W519" s="8">
        <f>'Цены 2'!W19+Сбытовые!W321+Цены!$D$3+Цены!$G$3</f>
        <v>6411.7340000000004</v>
      </c>
      <c r="X519" s="8">
        <f>'Цены 2'!X19+Сбытовые!X321+Цены!$D$3+Цены!$G$3</f>
        <v>5711.1540000000005</v>
      </c>
      <c r="Y519" s="8">
        <f>'Цены 2'!Y19+Сбытовые!Y321+Цены!$D$3+Цены!$G$3</f>
        <v>5591.4140000000007</v>
      </c>
    </row>
    <row r="520" spans="1:25" x14ac:dyDescent="0.25">
      <c r="A520" s="7">
        <v>15</v>
      </c>
      <c r="B520" s="8">
        <f>'Цены 2'!B20+Сбытовые!B322+Цены!$D$3+Цены!$G$3</f>
        <v>5573.8739999999998</v>
      </c>
      <c r="C520" s="8">
        <f>'Цены 2'!C20+Сбытовые!C322+Цены!$D$3+Цены!$G$3</f>
        <v>5369.3040000000001</v>
      </c>
      <c r="D520" s="8">
        <f>'Цены 2'!D20+Сбытовые!D322+Цены!$D$3+Цены!$G$3</f>
        <v>5313.2839999999997</v>
      </c>
      <c r="E520" s="8">
        <f>'Цены 2'!E20+Сбытовые!E322+Цены!$D$3+Цены!$G$3</f>
        <v>5305.4840000000004</v>
      </c>
      <c r="F520" s="8">
        <f>'Цены 2'!F20+Сбытовые!F322+Цены!$D$3+Цены!$G$3</f>
        <v>5332.1640000000007</v>
      </c>
      <c r="G520" s="8">
        <f>'Цены 2'!G20+Сбытовые!G322+Цены!$D$3+Цены!$G$3</f>
        <v>5450.8940000000002</v>
      </c>
      <c r="H520" s="8">
        <f>'Цены 2'!H20+Сбытовые!H322+Цены!$D$3+Цены!$G$3</f>
        <v>5670.3140000000003</v>
      </c>
      <c r="I520" s="8">
        <f>'Цены 2'!I20+Сбытовые!I322+Цены!$D$3+Цены!$G$3</f>
        <v>6316.9840000000004</v>
      </c>
      <c r="J520" s="8">
        <f>'Цены 2'!J20+Сбытовые!J322+Цены!$D$3+Цены!$G$3</f>
        <v>6461.5239999999994</v>
      </c>
      <c r="K520" s="8">
        <f>'Цены 2'!K20+Сбытовые!K322+Цены!$D$3+Цены!$G$3</f>
        <v>6483.1139999999996</v>
      </c>
      <c r="L520" s="8">
        <f>'Цены 2'!L20+Сбытовые!L322+Цены!$D$3+Цены!$G$3</f>
        <v>6498.4439999999995</v>
      </c>
      <c r="M520" s="8">
        <f>'Цены 2'!M20+Сбытовые!M322+Цены!$D$3+Цены!$G$3</f>
        <v>6487.1440000000002</v>
      </c>
      <c r="N520" s="8">
        <f>'Цены 2'!N20+Сбытовые!N322+Цены!$D$3+Цены!$G$3</f>
        <v>6462.6939999999995</v>
      </c>
      <c r="O520" s="8">
        <f>'Цены 2'!O20+Сбытовые!O322+Цены!$D$3+Цены!$G$3</f>
        <v>6471.2139999999999</v>
      </c>
      <c r="P520" s="8">
        <f>'Цены 2'!P20+Сбытовые!P322+Цены!$D$3+Цены!$G$3</f>
        <v>6470.424</v>
      </c>
      <c r="Q520" s="8">
        <f>'Цены 2'!Q20+Сбытовые!Q322+Цены!$D$3+Цены!$G$3</f>
        <v>6472.9439999999995</v>
      </c>
      <c r="R520" s="8">
        <f>'Цены 2'!R20+Сбытовые!R322+Цены!$D$3+Цены!$G$3</f>
        <v>6479.7039999999997</v>
      </c>
      <c r="S520" s="8">
        <f>'Цены 2'!S20+Сбытовые!S322+Цены!$D$3+Цены!$G$3</f>
        <v>6507.7039999999997</v>
      </c>
      <c r="T520" s="8">
        <f>'Цены 2'!T20+Сбытовые!T322+Цены!$D$3+Цены!$G$3</f>
        <v>6533.2139999999999</v>
      </c>
      <c r="U520" s="8">
        <f>'Цены 2'!U20+Сбытовые!U322+Цены!$D$3+Цены!$G$3</f>
        <v>6528.6540000000005</v>
      </c>
      <c r="V520" s="8">
        <f>'Цены 2'!V20+Сбытовые!V322+Цены!$D$3+Цены!$G$3</f>
        <v>6496.9840000000004</v>
      </c>
      <c r="W520" s="8">
        <f>'Цены 2'!W20+Сбытовые!W322+Цены!$D$3+Цены!$G$3</f>
        <v>6459.1840000000002</v>
      </c>
      <c r="X520" s="8">
        <f>'Цены 2'!X20+Сбытовые!X322+Цены!$D$3+Цены!$G$3</f>
        <v>6331.3040000000001</v>
      </c>
      <c r="Y520" s="8">
        <f>'Цены 2'!Y20+Сбытовые!Y322+Цены!$D$3+Цены!$G$3</f>
        <v>5709.0340000000006</v>
      </c>
    </row>
    <row r="521" spans="1:25" x14ac:dyDescent="0.25">
      <c r="A521" s="7">
        <v>16</v>
      </c>
      <c r="B521" s="8">
        <f>'Цены 2'!B21+Сбытовые!B323+Цены!$D$3+Цены!$G$3</f>
        <v>5424.8640000000005</v>
      </c>
      <c r="C521" s="8">
        <f>'Цены 2'!C21+Сбытовые!C323+Цены!$D$3+Цены!$G$3</f>
        <v>5357.2139999999999</v>
      </c>
      <c r="D521" s="8">
        <f>'Цены 2'!D21+Сбытовые!D323+Цены!$D$3+Цены!$G$3</f>
        <v>5304.1040000000003</v>
      </c>
      <c r="E521" s="8">
        <f>'Цены 2'!E21+Сбытовые!E323+Цены!$D$3+Цены!$G$3</f>
        <v>4418.174</v>
      </c>
      <c r="F521" s="8">
        <f>'Цены 2'!F21+Сбытовые!F323+Цены!$D$3+Цены!$G$3</f>
        <v>5096.3040000000001</v>
      </c>
      <c r="G521" s="8">
        <f>'Цены 2'!G21+Сбытовые!G323+Цены!$D$3+Цены!$G$3</f>
        <v>5368.6239999999998</v>
      </c>
      <c r="H521" s="8">
        <f>'Цены 2'!H21+Сбытовые!H323+Цены!$D$3+Цены!$G$3</f>
        <v>5595.9740000000002</v>
      </c>
      <c r="I521" s="8">
        <f>'Цены 2'!I21+Сбытовые!I323+Цены!$D$3+Цены!$G$3</f>
        <v>6036.6440000000002</v>
      </c>
      <c r="J521" s="8">
        <f>'Цены 2'!J21+Сбытовые!J323+Цены!$D$3+Цены!$G$3</f>
        <v>6331.9740000000002</v>
      </c>
      <c r="K521" s="8">
        <f>'Цены 2'!K21+Сбытовые!K323+Цены!$D$3+Цены!$G$3</f>
        <v>6389.9539999999997</v>
      </c>
      <c r="L521" s="8">
        <f>'Цены 2'!L21+Сбытовые!L323+Цены!$D$3+Цены!$G$3</f>
        <v>6384.8340000000007</v>
      </c>
      <c r="M521" s="8">
        <f>'Цены 2'!M21+Сбытовые!M323+Цены!$D$3+Цены!$G$3</f>
        <v>6361.7839999999997</v>
      </c>
      <c r="N521" s="8">
        <f>'Цены 2'!N21+Сбытовые!N323+Цены!$D$3+Цены!$G$3</f>
        <v>6321.8340000000007</v>
      </c>
      <c r="O521" s="8">
        <f>'Цены 2'!O21+Сбытовые!O323+Цены!$D$3+Цены!$G$3</f>
        <v>6325.2740000000003</v>
      </c>
      <c r="P521" s="8">
        <f>'Цены 2'!P21+Сбытовые!P323+Цены!$D$3+Цены!$G$3</f>
        <v>6338.7539999999999</v>
      </c>
      <c r="Q521" s="8">
        <f>'Цены 2'!Q21+Сбытовые!Q323+Цены!$D$3+Цены!$G$3</f>
        <v>6345.0540000000001</v>
      </c>
      <c r="R521" s="8">
        <f>'Цены 2'!R21+Сбытовые!R323+Цены!$D$3+Цены!$G$3</f>
        <v>6347.6939999999995</v>
      </c>
      <c r="S521" s="8">
        <f>'Цены 2'!S21+Сбытовые!S323+Цены!$D$3+Цены!$G$3</f>
        <v>6404.884</v>
      </c>
      <c r="T521" s="8">
        <f>'Цены 2'!T21+Сбытовые!T323+Цены!$D$3+Цены!$G$3</f>
        <v>6421.5740000000005</v>
      </c>
      <c r="U521" s="8">
        <f>'Цены 2'!U21+Сбытовые!U323+Цены!$D$3+Цены!$G$3</f>
        <v>6408.8940000000002</v>
      </c>
      <c r="V521" s="8">
        <f>'Цены 2'!V21+Сбытовые!V323+Цены!$D$3+Цены!$G$3</f>
        <v>6351.6640000000007</v>
      </c>
      <c r="W521" s="8">
        <f>'Цены 2'!W21+Сбытовые!W323+Цены!$D$3+Цены!$G$3</f>
        <v>6258.1540000000005</v>
      </c>
      <c r="X521" s="8">
        <f>'Цены 2'!X21+Сбытовые!X323+Цены!$D$3+Цены!$G$3</f>
        <v>5738.5640000000003</v>
      </c>
      <c r="Y521" s="8">
        <f>'Цены 2'!Y21+Сбытовые!Y323+Цены!$D$3+Цены!$G$3</f>
        <v>5518.2640000000001</v>
      </c>
    </row>
    <row r="522" spans="1:25" x14ac:dyDescent="0.25">
      <c r="A522" s="7">
        <v>17</v>
      </c>
      <c r="B522" s="8">
        <f>'Цены 2'!B22+Сбытовые!B324+Цены!$D$3+Цены!$G$3</f>
        <v>5392.7640000000001</v>
      </c>
      <c r="C522" s="8">
        <f>'Цены 2'!C22+Сбытовые!C324+Цены!$D$3+Цены!$G$3</f>
        <v>5345.0740000000005</v>
      </c>
      <c r="D522" s="8">
        <f>'Цены 2'!D22+Сбытовые!D324+Цены!$D$3+Цены!$G$3</f>
        <v>5267.5339999999997</v>
      </c>
      <c r="E522" s="8">
        <f>'Цены 2'!E22+Сбытовые!E324+Цены!$D$3+Цены!$G$3</f>
        <v>5156.2740000000003</v>
      </c>
      <c r="F522" s="8">
        <f>'Цены 2'!F22+Сбытовые!F324+Цены!$D$3+Цены!$G$3</f>
        <v>5346.2440000000006</v>
      </c>
      <c r="G522" s="8">
        <f>'Цены 2'!G22+Сбытовые!G324+Цены!$D$3+Цены!$G$3</f>
        <v>5396.8240000000005</v>
      </c>
      <c r="H522" s="8">
        <f>'Цены 2'!H22+Сбытовые!H324+Цены!$D$3+Цены!$G$3</f>
        <v>5601.2139999999999</v>
      </c>
      <c r="I522" s="8">
        <f>'Цены 2'!I22+Сбытовые!I324+Цены!$D$3+Цены!$G$3</f>
        <v>5955.8440000000001</v>
      </c>
      <c r="J522" s="8">
        <f>'Цены 2'!J22+Сбытовые!J324+Цены!$D$3+Цены!$G$3</f>
        <v>6228.2240000000002</v>
      </c>
      <c r="K522" s="8">
        <f>'Цены 2'!K22+Сбытовые!K324+Цены!$D$3+Цены!$G$3</f>
        <v>6280.9639999999999</v>
      </c>
      <c r="L522" s="8">
        <f>'Цены 2'!L22+Сбытовые!L324+Цены!$D$3+Цены!$G$3</f>
        <v>6272.9740000000002</v>
      </c>
      <c r="M522" s="8">
        <f>'Цены 2'!M22+Сбытовые!M324+Цены!$D$3+Цены!$G$3</f>
        <v>6250.3540000000003</v>
      </c>
      <c r="N522" s="8">
        <f>'Цены 2'!N22+Сбытовые!N324+Цены!$D$3+Цены!$G$3</f>
        <v>6212.6040000000003</v>
      </c>
      <c r="O522" s="8">
        <f>'Цены 2'!O22+Сбытовые!O324+Цены!$D$3+Цены!$G$3</f>
        <v>6210.7640000000001</v>
      </c>
      <c r="P522" s="8">
        <f>'Цены 2'!P22+Сбытовые!P324+Цены!$D$3+Цены!$G$3</f>
        <v>6195.2640000000001</v>
      </c>
      <c r="Q522" s="8">
        <f>'Цены 2'!Q22+Сбытовые!Q324+Цены!$D$3+Цены!$G$3</f>
        <v>6195.7839999999997</v>
      </c>
      <c r="R522" s="8">
        <f>'Цены 2'!R22+Сбытовые!R324+Цены!$D$3+Цены!$G$3</f>
        <v>6215.5240000000003</v>
      </c>
      <c r="S522" s="8">
        <f>'Цены 2'!S22+Сбытовые!S324+Цены!$D$3+Цены!$G$3</f>
        <v>6281.9439999999995</v>
      </c>
      <c r="T522" s="8">
        <f>'Цены 2'!T22+Сбытовые!T324+Цены!$D$3+Цены!$G$3</f>
        <v>6291.3639999999996</v>
      </c>
      <c r="U522" s="8">
        <f>'Цены 2'!U22+Сбытовые!U324+Цены!$D$3+Цены!$G$3</f>
        <v>6302.9840000000004</v>
      </c>
      <c r="V522" s="8">
        <f>'Цены 2'!V22+Сбытовые!V324+Цены!$D$3+Цены!$G$3</f>
        <v>6209.634</v>
      </c>
      <c r="W522" s="8">
        <f>'Цены 2'!W22+Сбытовые!W324+Цены!$D$3+Цены!$G$3</f>
        <v>5963.3540000000003</v>
      </c>
      <c r="X522" s="8">
        <f>'Цены 2'!X22+Сбытовые!X324+Цены!$D$3+Цены!$G$3</f>
        <v>5712.2340000000004</v>
      </c>
      <c r="Y522" s="8">
        <f>'Цены 2'!Y22+Сбытовые!Y324+Цены!$D$3+Цены!$G$3</f>
        <v>5539.5140000000001</v>
      </c>
    </row>
    <row r="523" spans="1:25" x14ac:dyDescent="0.25">
      <c r="A523" s="7">
        <v>18</v>
      </c>
      <c r="B523" s="8">
        <f>'Цены 2'!B23+Сбытовые!B325+Цены!$D$3+Цены!$G$3</f>
        <v>5378.2340000000004</v>
      </c>
      <c r="C523" s="8">
        <f>'Цены 2'!C23+Сбытовые!C325+Цены!$D$3+Цены!$G$3</f>
        <v>5327.8540000000003</v>
      </c>
      <c r="D523" s="8">
        <f>'Цены 2'!D23+Сбытовые!D325+Цены!$D$3+Цены!$G$3</f>
        <v>5245.9040000000005</v>
      </c>
      <c r="E523" s="8">
        <f>'Цены 2'!E23+Сбытовые!E325+Цены!$D$3+Цены!$G$3</f>
        <v>5242.5039999999999</v>
      </c>
      <c r="F523" s="8">
        <f>'Цены 2'!F23+Сбытовые!F325+Цены!$D$3+Цены!$G$3</f>
        <v>5331.8040000000001</v>
      </c>
      <c r="G523" s="8">
        <f>'Цены 2'!G23+Сбытовые!G325+Цены!$D$3+Цены!$G$3</f>
        <v>5409.6840000000002</v>
      </c>
      <c r="H523" s="8">
        <f>'Цены 2'!H23+Сбытовые!H325+Цены!$D$3+Цены!$G$3</f>
        <v>5640.0439999999999</v>
      </c>
      <c r="I523" s="8">
        <f>'Цены 2'!I23+Сбытовые!I325+Цены!$D$3+Цены!$G$3</f>
        <v>6078.5640000000003</v>
      </c>
      <c r="J523" s="8">
        <f>'Цены 2'!J23+Сбытовые!J325+Цены!$D$3+Цены!$G$3</f>
        <v>6295.9740000000002</v>
      </c>
      <c r="K523" s="8">
        <f>'Цены 2'!K23+Сбытовые!K325+Цены!$D$3+Цены!$G$3</f>
        <v>6330.8440000000001</v>
      </c>
      <c r="L523" s="8">
        <f>'Цены 2'!L23+Сбытовые!L325+Цены!$D$3+Цены!$G$3</f>
        <v>6327.6239999999998</v>
      </c>
      <c r="M523" s="8">
        <f>'Цены 2'!M23+Сбытовые!M325+Цены!$D$3+Цены!$G$3</f>
        <v>6311.424</v>
      </c>
      <c r="N523" s="8">
        <f>'Цены 2'!N23+Сбытовые!N325+Цены!$D$3+Цены!$G$3</f>
        <v>6280.0940000000001</v>
      </c>
      <c r="O523" s="8">
        <f>'Цены 2'!O23+Сбытовые!O325+Цены!$D$3+Цены!$G$3</f>
        <v>6281.7539999999999</v>
      </c>
      <c r="P523" s="8">
        <f>'Цены 2'!P23+Сбытовые!P325+Цены!$D$3+Цены!$G$3</f>
        <v>6285.5640000000003</v>
      </c>
      <c r="Q523" s="8">
        <f>'Цены 2'!Q23+Сбытовые!Q325+Цены!$D$3+Цены!$G$3</f>
        <v>6290.8240000000005</v>
      </c>
      <c r="R523" s="8">
        <f>'Цены 2'!R23+Сбытовые!R325+Цены!$D$3+Цены!$G$3</f>
        <v>6319.2539999999999</v>
      </c>
      <c r="S523" s="8">
        <f>'Цены 2'!S23+Сбытовые!S325+Цены!$D$3+Цены!$G$3</f>
        <v>6383.8140000000003</v>
      </c>
      <c r="T523" s="8">
        <f>'Цены 2'!T23+Сбытовые!T325+Цены!$D$3+Цены!$G$3</f>
        <v>6427.0640000000003</v>
      </c>
      <c r="U523" s="8">
        <f>'Цены 2'!U23+Сбытовые!U325+Цены!$D$3+Цены!$G$3</f>
        <v>6445.5240000000003</v>
      </c>
      <c r="V523" s="8">
        <f>'Цены 2'!V23+Сбытовые!V325+Цены!$D$3+Цены!$G$3</f>
        <v>6420.0840000000007</v>
      </c>
      <c r="W523" s="8">
        <f>'Цены 2'!W23+Сбытовые!W325+Цены!$D$3+Цены!$G$3</f>
        <v>6398.0940000000001</v>
      </c>
      <c r="X523" s="8">
        <f>'Цены 2'!X23+Сбытовые!X325+Цены!$D$3+Цены!$G$3</f>
        <v>6311.4639999999999</v>
      </c>
      <c r="Y523" s="8">
        <f>'Цены 2'!Y23+Сбытовые!Y325+Цены!$D$3+Цены!$G$3</f>
        <v>5709.4539999999997</v>
      </c>
    </row>
    <row r="524" spans="1:25" x14ac:dyDescent="0.25">
      <c r="A524" s="7">
        <v>19</v>
      </c>
      <c r="B524" s="8">
        <f>'Цены 2'!B24+Сбытовые!B326+Цены!$D$3+Цены!$G$3</f>
        <v>5560.1640000000007</v>
      </c>
      <c r="C524" s="8">
        <f>'Цены 2'!C24+Сбытовые!C326+Цены!$D$3+Цены!$G$3</f>
        <v>5464.8240000000005</v>
      </c>
      <c r="D524" s="8">
        <f>'Цены 2'!D24+Сбытовые!D326+Цены!$D$3+Цены!$G$3</f>
        <v>5362.5640000000003</v>
      </c>
      <c r="E524" s="8">
        <f>'Цены 2'!E24+Сбытовые!E326+Цены!$D$3+Цены!$G$3</f>
        <v>5353.8340000000007</v>
      </c>
      <c r="F524" s="8">
        <f>'Цены 2'!F24+Сбытовые!F326+Цены!$D$3+Цены!$G$3</f>
        <v>5368.8040000000001</v>
      </c>
      <c r="G524" s="8">
        <f>'Цены 2'!G24+Сбытовые!G326+Цены!$D$3+Цены!$G$3</f>
        <v>5471.8040000000001</v>
      </c>
      <c r="H524" s="8">
        <f>'Цены 2'!H24+Сбытовые!H326+Цены!$D$3+Цены!$G$3</f>
        <v>5457.0140000000001</v>
      </c>
      <c r="I524" s="8">
        <f>'Цены 2'!I24+Сбытовые!I326+Цены!$D$3+Цены!$G$3</f>
        <v>5606.0540000000001</v>
      </c>
      <c r="J524" s="8">
        <f>'Цены 2'!J24+Сбытовые!J326+Цены!$D$3+Цены!$G$3</f>
        <v>5991.4539999999997</v>
      </c>
      <c r="K524" s="8">
        <f>'Цены 2'!K24+Сбытовые!K326+Цены!$D$3+Цены!$G$3</f>
        <v>6262.4840000000004</v>
      </c>
      <c r="L524" s="8">
        <f>'Цены 2'!L24+Сбытовые!L326+Цены!$D$3+Цены!$G$3</f>
        <v>6280.1640000000007</v>
      </c>
      <c r="M524" s="8">
        <f>'Цены 2'!M24+Сбытовые!M326+Цены!$D$3+Цены!$G$3</f>
        <v>6259.8639999999996</v>
      </c>
      <c r="N524" s="8">
        <f>'Цены 2'!N24+Сбытовые!N326+Цены!$D$3+Цены!$G$3</f>
        <v>6253.3639999999996</v>
      </c>
      <c r="O524" s="8">
        <f>'Цены 2'!O24+Сбытовые!O326+Цены!$D$3+Цены!$G$3</f>
        <v>6230.3440000000001</v>
      </c>
      <c r="P524" s="8">
        <f>'Цены 2'!P24+Сбытовые!P326+Цены!$D$3+Цены!$G$3</f>
        <v>6229.4439999999995</v>
      </c>
      <c r="Q524" s="8">
        <f>'Цены 2'!Q24+Сбытовые!Q326+Цены!$D$3+Цены!$G$3</f>
        <v>6224.3540000000003</v>
      </c>
      <c r="R524" s="8">
        <f>'Цены 2'!R24+Сбытовые!R326+Цены!$D$3+Цены!$G$3</f>
        <v>6285.8240000000005</v>
      </c>
      <c r="S524" s="8">
        <f>'Цены 2'!S24+Сбытовые!S326+Цены!$D$3+Цены!$G$3</f>
        <v>6358.1239999999998</v>
      </c>
      <c r="T524" s="8">
        <f>'Цены 2'!T24+Сбытовые!T326+Цены!$D$3+Цены!$G$3</f>
        <v>6382.9940000000006</v>
      </c>
      <c r="U524" s="8">
        <f>'Цены 2'!U24+Сбытовые!U326+Цены!$D$3+Цены!$G$3</f>
        <v>6411.4439999999995</v>
      </c>
      <c r="V524" s="8">
        <f>'Цены 2'!V24+Сбытовые!V326+Цены!$D$3+Цены!$G$3</f>
        <v>6334.3040000000001</v>
      </c>
      <c r="W524" s="8">
        <f>'Цены 2'!W24+Сбытовые!W326+Цены!$D$3+Цены!$G$3</f>
        <v>6305.6239999999998</v>
      </c>
      <c r="X524" s="8">
        <f>'Цены 2'!X24+Сбытовые!X326+Цены!$D$3+Цены!$G$3</f>
        <v>6279.6239999999998</v>
      </c>
      <c r="Y524" s="8">
        <f>'Цены 2'!Y24+Сбытовые!Y326+Цены!$D$3+Цены!$G$3</f>
        <v>5678.5340000000006</v>
      </c>
    </row>
    <row r="525" spans="1:25" x14ac:dyDescent="0.25">
      <c r="A525" s="7">
        <v>20</v>
      </c>
      <c r="B525" s="8">
        <f>'Цены 2'!B25+Сбытовые!B327+Цены!$D$3+Цены!$G$3</f>
        <v>5532.384</v>
      </c>
      <c r="C525" s="8">
        <f>'Цены 2'!C25+Сбытовые!C327+Цены!$D$3+Цены!$G$3</f>
        <v>5352.634</v>
      </c>
      <c r="D525" s="8">
        <f>'Цены 2'!D25+Сбытовые!D327+Цены!$D$3+Цены!$G$3</f>
        <v>5305.0540000000001</v>
      </c>
      <c r="E525" s="8">
        <f>'Цены 2'!E25+Сбытовые!E327+Цены!$D$3+Цены!$G$3</f>
        <v>5255.9440000000004</v>
      </c>
      <c r="F525" s="8">
        <f>'Цены 2'!F25+Сбытовые!F327+Цены!$D$3+Цены!$G$3</f>
        <v>5315.0339999999997</v>
      </c>
      <c r="G525" s="8">
        <f>'Цены 2'!G25+Сбытовые!G327+Цены!$D$3+Цены!$G$3</f>
        <v>5351.8340000000007</v>
      </c>
      <c r="H525" s="8">
        <f>'Цены 2'!H25+Сбытовые!H327+Цены!$D$3+Цены!$G$3</f>
        <v>5346.5439999999999</v>
      </c>
      <c r="I525" s="8">
        <f>'Цены 2'!I25+Сбытовые!I327+Цены!$D$3+Цены!$G$3</f>
        <v>5460.6140000000005</v>
      </c>
      <c r="J525" s="8">
        <f>'Цены 2'!J25+Сбытовые!J327+Цены!$D$3+Цены!$G$3</f>
        <v>5713.9440000000004</v>
      </c>
      <c r="K525" s="8">
        <f>'Цены 2'!K25+Сбытовые!K327+Цены!$D$3+Цены!$G$3</f>
        <v>6209.2539999999999</v>
      </c>
      <c r="L525" s="8">
        <f>'Цены 2'!L25+Сбытовые!L327+Цены!$D$3+Цены!$G$3</f>
        <v>6235.0840000000007</v>
      </c>
      <c r="M525" s="8">
        <f>'Цены 2'!M25+Сбытовые!M327+Цены!$D$3+Цены!$G$3</f>
        <v>6238.7039999999997</v>
      </c>
      <c r="N525" s="8">
        <f>'Цены 2'!N25+Сбытовые!N327+Цены!$D$3+Цены!$G$3</f>
        <v>6213.7939999999999</v>
      </c>
      <c r="O525" s="8">
        <f>'Цены 2'!O25+Сбытовые!O327+Цены!$D$3+Цены!$G$3</f>
        <v>6212.8340000000007</v>
      </c>
      <c r="P525" s="8">
        <f>'Цены 2'!P25+Сбытовые!P327+Цены!$D$3+Цены!$G$3</f>
        <v>6214.924</v>
      </c>
      <c r="Q525" s="8">
        <f>'Цены 2'!Q25+Сбытовые!Q327+Цены!$D$3+Цены!$G$3</f>
        <v>6214.7939999999999</v>
      </c>
      <c r="R525" s="8">
        <f>'Цены 2'!R25+Сбытовые!R327+Цены!$D$3+Цены!$G$3</f>
        <v>6254.1239999999998</v>
      </c>
      <c r="S525" s="8">
        <f>'Цены 2'!S25+Сбытовые!S327+Цены!$D$3+Цены!$G$3</f>
        <v>6346.5640000000003</v>
      </c>
      <c r="T525" s="8">
        <f>'Цены 2'!T25+Сбытовые!T327+Цены!$D$3+Цены!$G$3</f>
        <v>6388.5339999999997</v>
      </c>
      <c r="U525" s="8">
        <f>'Цены 2'!U25+Сбытовые!U327+Цены!$D$3+Цены!$G$3</f>
        <v>6398.3340000000007</v>
      </c>
      <c r="V525" s="8">
        <f>'Цены 2'!V25+Сбытовые!V327+Цены!$D$3+Цены!$G$3</f>
        <v>6354.8739999999998</v>
      </c>
      <c r="W525" s="8">
        <f>'Цены 2'!W25+Сбытовые!W327+Цены!$D$3+Цены!$G$3</f>
        <v>6316.0339999999997</v>
      </c>
      <c r="X525" s="8">
        <f>'Цены 2'!X25+Сбытовые!X327+Цены!$D$3+Цены!$G$3</f>
        <v>6258.4940000000006</v>
      </c>
      <c r="Y525" s="8">
        <f>'Цены 2'!Y25+Сбытовые!Y327+Цены!$D$3+Цены!$G$3</f>
        <v>5659.2340000000004</v>
      </c>
    </row>
    <row r="526" spans="1:25" x14ac:dyDescent="0.25">
      <c r="A526" s="7">
        <v>21</v>
      </c>
      <c r="B526" s="8">
        <f>'Цены 2'!B26+Сбытовые!B328+Цены!$D$3+Цены!$G$3</f>
        <v>5390.5439999999999</v>
      </c>
      <c r="C526" s="8">
        <f>'Цены 2'!C26+Сбытовые!C328+Цены!$D$3+Цены!$G$3</f>
        <v>5347.3440000000001</v>
      </c>
      <c r="D526" s="8">
        <f>'Цены 2'!D26+Сбытовые!D328+Цены!$D$3+Цены!$G$3</f>
        <v>5278.8140000000003</v>
      </c>
      <c r="E526" s="8">
        <f>'Цены 2'!E26+Сбытовые!E328+Цены!$D$3+Цены!$G$3</f>
        <v>5271.4440000000004</v>
      </c>
      <c r="F526" s="8">
        <f>'Цены 2'!F26+Сбытовые!F328+Цены!$D$3+Цены!$G$3</f>
        <v>5348.7139999999999</v>
      </c>
      <c r="G526" s="8">
        <f>'Цены 2'!G26+Сбытовые!G328+Цены!$D$3+Цены!$G$3</f>
        <v>5431.0940000000001</v>
      </c>
      <c r="H526" s="8">
        <f>'Цены 2'!H26+Сбытовые!H328+Цены!$D$3+Цены!$G$3</f>
        <v>5616.2039999999997</v>
      </c>
      <c r="I526" s="8">
        <f>'Цены 2'!I26+Сбытовые!I328+Цены!$D$3+Цены!$G$3</f>
        <v>5943.9140000000007</v>
      </c>
      <c r="J526" s="8">
        <f>'Цены 2'!J26+Сбытовые!J328+Цены!$D$3+Цены!$G$3</f>
        <v>6209.7939999999999</v>
      </c>
      <c r="K526" s="8">
        <f>'Цены 2'!K26+Сбытовые!K328+Цены!$D$3+Цены!$G$3</f>
        <v>6276.7839999999997</v>
      </c>
      <c r="L526" s="8">
        <f>'Цены 2'!L26+Сбытовые!L328+Цены!$D$3+Цены!$G$3</f>
        <v>6281.4639999999999</v>
      </c>
      <c r="M526" s="8">
        <f>'Цены 2'!M26+Сбытовые!M328+Цены!$D$3+Цены!$G$3</f>
        <v>6271.4340000000002</v>
      </c>
      <c r="N526" s="8">
        <f>'Цены 2'!N26+Сбытовые!N328+Цены!$D$3+Цены!$G$3</f>
        <v>6246.1440000000002</v>
      </c>
      <c r="O526" s="8">
        <f>'Цены 2'!O26+Сбытовые!O328+Цены!$D$3+Цены!$G$3</f>
        <v>6249.4940000000006</v>
      </c>
      <c r="P526" s="8">
        <f>'Цены 2'!P26+Сбытовые!P328+Цены!$D$3+Цены!$G$3</f>
        <v>6256.5339999999997</v>
      </c>
      <c r="Q526" s="8">
        <f>'Цены 2'!Q26+Сбытовые!Q328+Цены!$D$3+Цены!$G$3</f>
        <v>6257.2139999999999</v>
      </c>
      <c r="R526" s="8">
        <f>'Цены 2'!R26+Сбытовые!R328+Цены!$D$3+Цены!$G$3</f>
        <v>6264.6040000000003</v>
      </c>
      <c r="S526" s="8">
        <f>'Цены 2'!S26+Сбытовые!S328+Цены!$D$3+Цены!$G$3</f>
        <v>6308.4140000000007</v>
      </c>
      <c r="T526" s="8">
        <f>'Цены 2'!T26+Сбытовые!T328+Цены!$D$3+Цены!$G$3</f>
        <v>6332.634</v>
      </c>
      <c r="U526" s="8">
        <f>'Цены 2'!U26+Сбытовые!U328+Цены!$D$3+Цены!$G$3</f>
        <v>6331.7939999999999</v>
      </c>
      <c r="V526" s="8">
        <f>'Цены 2'!V26+Сбытовые!V328+Цены!$D$3+Цены!$G$3</f>
        <v>6294.0640000000003</v>
      </c>
      <c r="W526" s="8">
        <f>'Цены 2'!W26+Сбытовые!W328+Цены!$D$3+Цены!$G$3</f>
        <v>6259.5339999999997</v>
      </c>
      <c r="X526" s="8">
        <f>'Цены 2'!X26+Сбытовые!X328+Цены!$D$3+Цены!$G$3</f>
        <v>5728.8340000000007</v>
      </c>
      <c r="Y526" s="8">
        <f>'Цены 2'!Y26+Сбытовые!Y328+Цены!$D$3+Цены!$G$3</f>
        <v>5534.4040000000005</v>
      </c>
    </row>
    <row r="527" spans="1:25" x14ac:dyDescent="0.25">
      <c r="A527" s="7">
        <v>22</v>
      </c>
      <c r="B527" s="8">
        <f>'Цены 2'!B27+Сбытовые!B329+Цены!$D$3+Цены!$G$3</f>
        <v>5423.0840000000007</v>
      </c>
      <c r="C527" s="8">
        <f>'Цены 2'!C27+Сбытовые!C329+Цены!$D$3+Цены!$G$3</f>
        <v>5353.9539999999997</v>
      </c>
      <c r="D527" s="8">
        <f>'Цены 2'!D27+Сбытовые!D329+Цены!$D$3+Цены!$G$3</f>
        <v>5300.9440000000004</v>
      </c>
      <c r="E527" s="8">
        <f>'Цены 2'!E27+Сбытовые!E329+Цены!$D$3+Цены!$G$3</f>
        <v>5299.3440000000001</v>
      </c>
      <c r="F527" s="8">
        <f>'Цены 2'!F27+Сбытовые!F329+Цены!$D$3+Цены!$G$3</f>
        <v>5352.0439999999999</v>
      </c>
      <c r="G527" s="8">
        <f>'Цены 2'!G27+Сбытовые!G329+Цены!$D$3+Цены!$G$3</f>
        <v>5418.4840000000004</v>
      </c>
      <c r="H527" s="8">
        <f>'Цены 2'!H27+Сбытовые!H329+Цены!$D$3+Цены!$G$3</f>
        <v>5682.6440000000002</v>
      </c>
      <c r="I527" s="8">
        <f>'Цены 2'!I27+Сбытовые!I329+Цены!$D$3+Цены!$G$3</f>
        <v>6015.4840000000004</v>
      </c>
      <c r="J527" s="8">
        <f>'Цены 2'!J27+Сбытовые!J329+Цены!$D$3+Цены!$G$3</f>
        <v>6235.7340000000004</v>
      </c>
      <c r="K527" s="8">
        <f>'Цены 2'!K27+Сбытовые!K329+Цены!$D$3+Цены!$G$3</f>
        <v>6277.7440000000006</v>
      </c>
      <c r="L527" s="8">
        <f>'Цены 2'!L27+Сбытовые!L329+Цены!$D$3+Цены!$G$3</f>
        <v>6274.3739999999998</v>
      </c>
      <c r="M527" s="8">
        <f>'Цены 2'!M27+Сбытовые!M329+Цены!$D$3+Цены!$G$3</f>
        <v>6269.424</v>
      </c>
      <c r="N527" s="8">
        <f>'Цены 2'!N27+Сбытовые!N329+Цены!$D$3+Цены!$G$3</f>
        <v>6254.384</v>
      </c>
      <c r="O527" s="8">
        <f>'Цены 2'!O27+Сбытовые!O329+Цены!$D$3+Цены!$G$3</f>
        <v>6255.674</v>
      </c>
      <c r="P527" s="8">
        <f>'Цены 2'!P27+Сбытовые!P329+Цены!$D$3+Цены!$G$3</f>
        <v>6255.3940000000002</v>
      </c>
      <c r="Q527" s="8">
        <f>'Цены 2'!Q27+Сбытовые!Q329+Цены!$D$3+Цены!$G$3</f>
        <v>6255.0039999999999</v>
      </c>
      <c r="R527" s="8">
        <f>'Цены 2'!R27+Сбытовые!R329+Цены!$D$3+Цены!$G$3</f>
        <v>6259.6640000000007</v>
      </c>
      <c r="S527" s="8">
        <f>'Цены 2'!S27+Сбытовые!S329+Цены!$D$3+Цены!$G$3</f>
        <v>6300.674</v>
      </c>
      <c r="T527" s="8">
        <f>'Цены 2'!T27+Сбытовые!T329+Цены!$D$3+Цены!$G$3</f>
        <v>6313.9040000000005</v>
      </c>
      <c r="U527" s="8">
        <f>'Цены 2'!U27+Сбытовые!U329+Цены!$D$3+Цены!$G$3</f>
        <v>6298.924</v>
      </c>
      <c r="V527" s="8">
        <f>'Цены 2'!V27+Сбытовые!V329+Цены!$D$3+Цены!$G$3</f>
        <v>6220.0640000000003</v>
      </c>
      <c r="W527" s="8">
        <f>'Цены 2'!W27+Сбытовые!W329+Цены!$D$3+Цены!$G$3</f>
        <v>6212.3540000000003</v>
      </c>
      <c r="X527" s="8">
        <f>'Цены 2'!X27+Сбытовые!X329+Цены!$D$3+Цены!$G$3</f>
        <v>5696.7039999999997</v>
      </c>
      <c r="Y527" s="8">
        <f>'Цены 2'!Y27+Сбытовые!Y329+Цены!$D$3+Цены!$G$3</f>
        <v>5448.5840000000007</v>
      </c>
    </row>
    <row r="528" spans="1:25" x14ac:dyDescent="0.25">
      <c r="A528" s="7">
        <v>23</v>
      </c>
      <c r="B528" s="8">
        <f>'Цены 2'!B28+Сбытовые!B330+Цены!$D$3+Цены!$G$3</f>
        <v>5343.4940000000006</v>
      </c>
      <c r="C528" s="8">
        <f>'Цены 2'!C28+Сбытовые!C330+Цены!$D$3+Цены!$G$3</f>
        <v>4498.2240000000002</v>
      </c>
      <c r="D528" s="8">
        <f>'Цены 2'!D28+Сбытовые!D330+Цены!$D$3+Цены!$G$3</f>
        <v>4472.0240000000003</v>
      </c>
      <c r="E528" s="8">
        <f>'Цены 2'!E28+Сбытовые!E330+Цены!$D$3+Цены!$G$3</f>
        <v>4467.3640000000005</v>
      </c>
      <c r="F528" s="8">
        <f>'Цены 2'!F28+Сбытовые!F330+Цены!$D$3+Цены!$G$3</f>
        <v>5237.3240000000005</v>
      </c>
      <c r="G528" s="8">
        <f>'Цены 2'!G28+Сбытовые!G330+Цены!$D$3+Цены!$G$3</f>
        <v>5347.2240000000002</v>
      </c>
      <c r="H528" s="8">
        <f>'Цены 2'!H28+Сбытовые!H330+Цены!$D$3+Цены!$G$3</f>
        <v>5618.5439999999999</v>
      </c>
      <c r="I528" s="8">
        <f>'Цены 2'!I28+Сбытовые!I330+Цены!$D$3+Цены!$G$3</f>
        <v>5876.3540000000003</v>
      </c>
      <c r="J528" s="8">
        <f>'Цены 2'!J28+Сбытовые!J330+Цены!$D$3+Цены!$G$3</f>
        <v>6188.7340000000004</v>
      </c>
      <c r="K528" s="8">
        <f>'Цены 2'!K28+Сбытовые!K330+Цены!$D$3+Цены!$G$3</f>
        <v>6273.0140000000001</v>
      </c>
      <c r="L528" s="8">
        <f>'Цены 2'!L28+Сбытовые!L330+Цены!$D$3+Цены!$G$3</f>
        <v>6271.0039999999999</v>
      </c>
      <c r="M528" s="8">
        <f>'Цены 2'!M28+Сбытовые!M330+Цены!$D$3+Цены!$G$3</f>
        <v>6253.4040000000005</v>
      </c>
      <c r="N528" s="8">
        <f>'Цены 2'!N28+Сбытовые!N330+Цены!$D$3+Цены!$G$3</f>
        <v>6245.1040000000003</v>
      </c>
      <c r="O528" s="8">
        <f>'Цены 2'!O28+Сбытовые!O330+Цены!$D$3+Цены!$G$3</f>
        <v>6248.4940000000006</v>
      </c>
      <c r="P528" s="8">
        <f>'Цены 2'!P28+Сбытовые!P330+Цены!$D$3+Цены!$G$3</f>
        <v>6254.674</v>
      </c>
      <c r="Q528" s="8">
        <f>'Цены 2'!Q28+Сбытовые!Q330+Цены!$D$3+Цены!$G$3</f>
        <v>6261.0039999999999</v>
      </c>
      <c r="R528" s="8">
        <f>'Цены 2'!R28+Сбытовые!R330+Цены!$D$3+Цены!$G$3</f>
        <v>6269.1040000000003</v>
      </c>
      <c r="S528" s="8">
        <f>'Цены 2'!S28+Сбытовые!S330+Цены!$D$3+Цены!$G$3</f>
        <v>6309.6939999999995</v>
      </c>
      <c r="T528" s="8">
        <f>'Цены 2'!T28+Сбытовые!T330+Цены!$D$3+Цены!$G$3</f>
        <v>6328.2539999999999</v>
      </c>
      <c r="U528" s="8">
        <f>'Цены 2'!U28+Сбытовые!U330+Цены!$D$3+Цены!$G$3</f>
        <v>6325.9140000000007</v>
      </c>
      <c r="V528" s="8">
        <f>'Цены 2'!V28+Сбытовые!V330+Цены!$D$3+Цены!$G$3</f>
        <v>6288.5840000000007</v>
      </c>
      <c r="W528" s="8">
        <f>'Цены 2'!W28+Сбытовые!W330+Цены!$D$3+Цены!$G$3</f>
        <v>6255.2240000000002</v>
      </c>
      <c r="X528" s="8">
        <f>'Цены 2'!X28+Сбытовые!X330+Цены!$D$3+Цены!$G$3</f>
        <v>5743.0340000000006</v>
      </c>
      <c r="Y528" s="8">
        <f>'Цены 2'!Y28+Сбытовые!Y330+Цены!$D$3+Цены!$G$3</f>
        <v>5530.1440000000002</v>
      </c>
    </row>
    <row r="529" spans="1:25" x14ac:dyDescent="0.25">
      <c r="A529" s="7">
        <v>24</v>
      </c>
      <c r="B529" s="8">
        <f>'Цены 2'!B29+Сбытовые!B331+Цены!$D$3+Цены!$G$3</f>
        <v>5547.1140000000005</v>
      </c>
      <c r="C529" s="8">
        <f>'Цены 2'!C29+Сбытовые!C331+Цены!$D$3+Цены!$G$3</f>
        <v>5369.4639999999999</v>
      </c>
      <c r="D529" s="8">
        <f>'Цены 2'!D29+Сбытовые!D331+Цены!$D$3+Цены!$G$3</f>
        <v>5352.9639999999999</v>
      </c>
      <c r="E529" s="8">
        <f>'Цены 2'!E29+Сбытовые!E331+Цены!$D$3+Цены!$G$3</f>
        <v>5349.9740000000002</v>
      </c>
      <c r="F529" s="8">
        <f>'Цены 2'!F29+Сбытовые!F331+Цены!$D$3+Цены!$G$3</f>
        <v>5393.924</v>
      </c>
      <c r="G529" s="8">
        <f>'Цены 2'!G29+Сбытовые!G331+Цены!$D$3+Цены!$G$3</f>
        <v>5531.6040000000003</v>
      </c>
      <c r="H529" s="8">
        <f>'Цены 2'!H29+Сбытовые!H331+Цены!$D$3+Цены!$G$3</f>
        <v>5771.5740000000005</v>
      </c>
      <c r="I529" s="8">
        <f>'Цены 2'!I29+Сбытовые!I331+Цены!$D$3+Цены!$G$3</f>
        <v>6105.4140000000007</v>
      </c>
      <c r="J529" s="8">
        <f>'Цены 2'!J29+Сбытовые!J331+Цены!$D$3+Цены!$G$3</f>
        <v>6313.0339999999997</v>
      </c>
      <c r="K529" s="8">
        <f>'Цены 2'!K29+Сбытовые!K331+Цены!$D$3+Цены!$G$3</f>
        <v>6369.9340000000002</v>
      </c>
      <c r="L529" s="8">
        <f>'Цены 2'!L29+Сбытовые!L331+Цены!$D$3+Цены!$G$3</f>
        <v>6364.7740000000003</v>
      </c>
      <c r="M529" s="8">
        <f>'Цены 2'!M29+Сбытовые!M331+Цены!$D$3+Цены!$G$3</f>
        <v>6336.2039999999997</v>
      </c>
      <c r="N529" s="8">
        <f>'Цены 2'!N29+Сбытовые!N331+Цены!$D$3+Цены!$G$3</f>
        <v>6320.6440000000002</v>
      </c>
      <c r="O529" s="8">
        <f>'Цены 2'!O29+Сбытовые!O331+Цены!$D$3+Цены!$G$3</f>
        <v>6315.4740000000002</v>
      </c>
      <c r="P529" s="8">
        <f>'Цены 2'!P29+Сбытовые!P331+Цены!$D$3+Цены!$G$3</f>
        <v>6313.3340000000007</v>
      </c>
      <c r="Q529" s="8">
        <f>'Цены 2'!Q29+Сбытовые!Q331+Цены!$D$3+Цены!$G$3</f>
        <v>6315.0740000000005</v>
      </c>
      <c r="R529" s="8">
        <f>'Цены 2'!R29+Сбытовые!R331+Цены!$D$3+Цены!$G$3</f>
        <v>6312.7340000000004</v>
      </c>
      <c r="S529" s="8">
        <f>'Цены 2'!S29+Сбытовые!S331+Цены!$D$3+Цены!$G$3</f>
        <v>6346.0840000000007</v>
      </c>
      <c r="T529" s="8">
        <f>'Цены 2'!T29+Сбытовые!T331+Цены!$D$3+Цены!$G$3</f>
        <v>6359.7039999999997</v>
      </c>
      <c r="U529" s="8">
        <f>'Цены 2'!U29+Сбытовые!U331+Цены!$D$3+Цены!$G$3</f>
        <v>6345.4140000000007</v>
      </c>
      <c r="V529" s="8">
        <f>'Цены 2'!V29+Сбытовые!V331+Цены!$D$3+Цены!$G$3</f>
        <v>6295.3540000000003</v>
      </c>
      <c r="W529" s="8">
        <f>'Цены 2'!W29+Сбытовые!W331+Цены!$D$3+Цены!$G$3</f>
        <v>6287.384</v>
      </c>
      <c r="X529" s="8">
        <f>'Цены 2'!X29+Сбытовые!X331+Цены!$D$3+Цены!$G$3</f>
        <v>6210.3639999999996</v>
      </c>
      <c r="Y529" s="8">
        <f>'Цены 2'!Y29+Сбытовые!Y331+Цены!$D$3+Цены!$G$3</f>
        <v>5612.2340000000004</v>
      </c>
    </row>
    <row r="530" spans="1:25" x14ac:dyDescent="0.25">
      <c r="A530" s="7">
        <v>25</v>
      </c>
      <c r="B530" s="8">
        <f>'Цены 2'!B30+Сбытовые!B332+Цены!$D$3+Цены!$G$3</f>
        <v>5432.7939999999999</v>
      </c>
      <c r="C530" s="8">
        <f>'Цены 2'!C30+Сбытовые!C332+Цены!$D$3+Цены!$G$3</f>
        <v>5372.2440000000006</v>
      </c>
      <c r="D530" s="8">
        <f>'Цены 2'!D30+Сбытовые!D332+Цены!$D$3+Цены!$G$3</f>
        <v>5346.4040000000005</v>
      </c>
      <c r="E530" s="8">
        <f>'Цены 2'!E30+Сбытовые!E332+Цены!$D$3+Цены!$G$3</f>
        <v>5345.3040000000001</v>
      </c>
      <c r="F530" s="8">
        <f>'Цены 2'!F30+Сбытовые!F332+Цены!$D$3+Цены!$G$3</f>
        <v>5376.5940000000001</v>
      </c>
      <c r="G530" s="8">
        <f>'Цены 2'!G30+Сбытовые!G332+Цены!$D$3+Цены!$G$3</f>
        <v>5519.9040000000005</v>
      </c>
      <c r="H530" s="8">
        <f>'Цены 2'!H30+Сбытовые!H332+Цены!$D$3+Цены!$G$3</f>
        <v>5736.9040000000005</v>
      </c>
      <c r="I530" s="8">
        <f>'Цены 2'!I30+Сбытовые!I332+Цены!$D$3+Цены!$G$3</f>
        <v>6058.7840000000006</v>
      </c>
      <c r="J530" s="8">
        <f>'Цены 2'!J30+Сбытовые!J332+Цены!$D$3+Цены!$G$3</f>
        <v>6285.7640000000001</v>
      </c>
      <c r="K530" s="8">
        <f>'Цены 2'!K30+Сбытовые!K332+Цены!$D$3+Цены!$G$3</f>
        <v>6296.6040000000003</v>
      </c>
      <c r="L530" s="8">
        <f>'Цены 2'!L30+Сбытовые!L332+Цены!$D$3+Цены!$G$3</f>
        <v>6295.3040000000001</v>
      </c>
      <c r="M530" s="8">
        <f>'Цены 2'!M30+Сбытовые!M332+Цены!$D$3+Цены!$G$3</f>
        <v>6291.134</v>
      </c>
      <c r="N530" s="8">
        <f>'Цены 2'!N30+Сбытовые!N332+Цены!$D$3+Цены!$G$3</f>
        <v>6269.6540000000005</v>
      </c>
      <c r="O530" s="8">
        <f>'Цены 2'!O30+Сбытовые!O332+Цены!$D$3+Цены!$G$3</f>
        <v>6270.4639999999999</v>
      </c>
      <c r="P530" s="8">
        <f>'Цены 2'!P30+Сбытовые!P332+Цены!$D$3+Цены!$G$3</f>
        <v>6270.6840000000002</v>
      </c>
      <c r="Q530" s="8">
        <f>'Цены 2'!Q30+Сбытовые!Q332+Цены!$D$3+Цены!$G$3</f>
        <v>6288.4340000000002</v>
      </c>
      <c r="R530" s="8">
        <f>'Цены 2'!R30+Сбытовые!R332+Цены!$D$3+Цены!$G$3</f>
        <v>6279.6139999999996</v>
      </c>
      <c r="S530" s="8">
        <f>'Цены 2'!S30+Сбытовые!S332+Цены!$D$3+Цены!$G$3</f>
        <v>6302.3040000000001</v>
      </c>
      <c r="T530" s="8">
        <f>'Цены 2'!T30+Сбытовые!T332+Цены!$D$3+Цены!$G$3</f>
        <v>6310.0439999999999</v>
      </c>
      <c r="U530" s="8">
        <f>'Цены 2'!U30+Сбытовые!U332+Цены!$D$3+Цены!$G$3</f>
        <v>6323.3140000000003</v>
      </c>
      <c r="V530" s="8">
        <f>'Цены 2'!V30+Сбытовые!V332+Цены!$D$3+Цены!$G$3</f>
        <v>6289.0240000000003</v>
      </c>
      <c r="W530" s="8">
        <f>'Цены 2'!W30+Сбытовые!W332+Цены!$D$3+Цены!$G$3</f>
        <v>6220.6540000000005</v>
      </c>
      <c r="X530" s="8">
        <f>'Цены 2'!X30+Сбытовые!X332+Цены!$D$3+Цены!$G$3</f>
        <v>5887.384</v>
      </c>
      <c r="Y530" s="8">
        <f>'Цены 2'!Y30+Сбытовые!Y332+Цены!$D$3+Цены!$G$3</f>
        <v>5543.2740000000003</v>
      </c>
    </row>
    <row r="531" spans="1:25" x14ac:dyDescent="0.25">
      <c r="A531" s="7">
        <v>26</v>
      </c>
      <c r="B531" s="8">
        <f>'Цены 2'!B31+Сбытовые!B333+Цены!$D$3+Цены!$G$3</f>
        <v>5360.0840000000007</v>
      </c>
      <c r="C531" s="8">
        <f>'Цены 2'!C31+Сбытовые!C333+Цены!$D$3+Цены!$G$3</f>
        <v>5303.4340000000002</v>
      </c>
      <c r="D531" s="8">
        <f>'Цены 2'!D31+Сбытовые!D333+Цены!$D$3+Цены!$G$3</f>
        <v>5231.3940000000002</v>
      </c>
      <c r="E531" s="8">
        <f>'Цены 2'!E31+Сбытовые!E333+Цены!$D$3+Цены!$G$3</f>
        <v>5285.174</v>
      </c>
      <c r="F531" s="8">
        <f>'Цены 2'!F31+Сбытовые!F333+Цены!$D$3+Цены!$G$3</f>
        <v>5327.6440000000002</v>
      </c>
      <c r="G531" s="8">
        <f>'Цены 2'!G31+Сбытовые!G333+Цены!$D$3+Цены!$G$3</f>
        <v>5357.3540000000003</v>
      </c>
      <c r="H531" s="8">
        <f>'Цены 2'!H31+Сбытовые!H333+Цены!$D$3+Цены!$G$3</f>
        <v>5427.2440000000006</v>
      </c>
      <c r="I531" s="8">
        <f>'Цены 2'!I31+Сбытовые!I333+Цены!$D$3+Цены!$G$3</f>
        <v>5658.4940000000006</v>
      </c>
      <c r="J531" s="8">
        <f>'Цены 2'!J31+Сбытовые!J333+Цены!$D$3+Цены!$G$3</f>
        <v>5918.3540000000003</v>
      </c>
      <c r="K531" s="8">
        <f>'Цены 2'!K31+Сбытовые!K333+Цены!$D$3+Цены!$G$3</f>
        <v>6225.1939999999995</v>
      </c>
      <c r="L531" s="8">
        <f>'Цены 2'!L31+Сбытовые!L333+Цены!$D$3+Цены!$G$3</f>
        <v>6254.5640000000003</v>
      </c>
      <c r="M531" s="8">
        <f>'Цены 2'!M31+Сбытовые!M333+Цены!$D$3+Цены!$G$3</f>
        <v>6251.3440000000001</v>
      </c>
      <c r="N531" s="8">
        <f>'Цены 2'!N31+Сбытовые!N333+Цены!$D$3+Цены!$G$3</f>
        <v>6234.8940000000002</v>
      </c>
      <c r="O531" s="8">
        <f>'Цены 2'!O31+Сбытовые!O333+Цены!$D$3+Цены!$G$3</f>
        <v>6243.7740000000003</v>
      </c>
      <c r="P531" s="8">
        <f>'Цены 2'!P31+Сбытовые!P333+Цены!$D$3+Цены!$G$3</f>
        <v>6237.9840000000004</v>
      </c>
      <c r="Q531" s="8">
        <f>'Цены 2'!Q31+Сбытовые!Q333+Цены!$D$3+Цены!$G$3</f>
        <v>6244.1040000000003</v>
      </c>
      <c r="R531" s="8">
        <f>'Цены 2'!R31+Сбытовые!R333+Цены!$D$3+Цены!$G$3</f>
        <v>6254.2240000000002</v>
      </c>
      <c r="S531" s="8">
        <f>'Цены 2'!S31+Сбытовые!S333+Цены!$D$3+Цены!$G$3</f>
        <v>6290.4340000000002</v>
      </c>
      <c r="T531" s="8">
        <f>'Цены 2'!T31+Сбытовые!T333+Цены!$D$3+Цены!$G$3</f>
        <v>6295.4140000000007</v>
      </c>
      <c r="U531" s="8">
        <f>'Цены 2'!U31+Сбытовые!U333+Цены!$D$3+Цены!$G$3</f>
        <v>6305.5540000000001</v>
      </c>
      <c r="V531" s="8">
        <f>'Цены 2'!V31+Сбытовые!V333+Цены!$D$3+Цены!$G$3</f>
        <v>6284.5640000000003</v>
      </c>
      <c r="W531" s="8">
        <f>'Цены 2'!W31+Сбытовые!W333+Цены!$D$3+Цены!$G$3</f>
        <v>6260.8240000000005</v>
      </c>
      <c r="X531" s="8">
        <f>'Цены 2'!X31+Сбытовые!X333+Цены!$D$3+Цены!$G$3</f>
        <v>5749.1840000000002</v>
      </c>
      <c r="Y531" s="8">
        <f>'Цены 2'!Y31+Сбытовые!Y333+Цены!$D$3+Цены!$G$3</f>
        <v>5538.1239999999998</v>
      </c>
    </row>
    <row r="532" spans="1:25" x14ac:dyDescent="0.25">
      <c r="A532" s="7">
        <v>27</v>
      </c>
      <c r="B532" s="8">
        <f>'Цены 2'!B32+Сбытовые!B334+Цены!$D$3+Цены!$G$3</f>
        <v>5438.5140000000001</v>
      </c>
      <c r="C532" s="8">
        <f>'Цены 2'!C32+Сбытовые!C334+Цены!$D$3+Цены!$G$3</f>
        <v>5358.9639999999999</v>
      </c>
      <c r="D532" s="8">
        <f>'Цены 2'!D32+Сбытовые!D334+Цены!$D$3+Цены!$G$3</f>
        <v>5342.2640000000001</v>
      </c>
      <c r="E532" s="8">
        <f>'Цены 2'!E32+Сбытовые!E334+Цены!$D$3+Цены!$G$3</f>
        <v>5322.2240000000002</v>
      </c>
      <c r="F532" s="8">
        <f>'Цены 2'!F32+Сбытовые!F334+Цены!$D$3+Цены!$G$3</f>
        <v>5342.5740000000005</v>
      </c>
      <c r="G532" s="8">
        <f>'Цены 2'!G32+Сбытовые!G334+Цены!$D$3+Цены!$G$3</f>
        <v>5359.6239999999998</v>
      </c>
      <c r="H532" s="8">
        <f>'Цены 2'!H32+Сбытовые!H334+Цены!$D$3+Цены!$G$3</f>
        <v>5398.5840000000007</v>
      </c>
      <c r="I532" s="8">
        <f>'Цены 2'!I32+Сбытовые!I334+Цены!$D$3+Цены!$G$3</f>
        <v>5530.9639999999999</v>
      </c>
      <c r="J532" s="8">
        <f>'Цены 2'!J32+Сбытовые!J334+Цены!$D$3+Цены!$G$3</f>
        <v>5760.8440000000001</v>
      </c>
      <c r="K532" s="8">
        <f>'Цены 2'!K32+Сбытовые!K334+Цены!$D$3+Цены!$G$3</f>
        <v>6047.9440000000004</v>
      </c>
      <c r="L532" s="8">
        <f>'Цены 2'!L32+Сбытовые!L334+Цены!$D$3+Цены!$G$3</f>
        <v>6180.8340000000007</v>
      </c>
      <c r="M532" s="8">
        <f>'Цены 2'!M32+Сбытовые!M334+Цены!$D$3+Цены!$G$3</f>
        <v>6196.0940000000001</v>
      </c>
      <c r="N532" s="8">
        <f>'Цены 2'!N32+Сбытовые!N334+Цены!$D$3+Цены!$G$3</f>
        <v>6194.3240000000005</v>
      </c>
      <c r="O532" s="8">
        <f>'Цены 2'!O32+Сбытовые!O334+Цены!$D$3+Цены!$G$3</f>
        <v>6174.9840000000004</v>
      </c>
      <c r="P532" s="8">
        <f>'Цены 2'!P32+Сбытовые!P334+Цены!$D$3+Цены!$G$3</f>
        <v>6170.5039999999999</v>
      </c>
      <c r="Q532" s="8">
        <f>'Цены 2'!Q32+Сбытовые!Q334+Цены!$D$3+Цены!$G$3</f>
        <v>6203.7039999999997</v>
      </c>
      <c r="R532" s="8">
        <f>'Цены 2'!R32+Сбытовые!R334+Цены!$D$3+Цены!$G$3</f>
        <v>6227.8739999999998</v>
      </c>
      <c r="S532" s="8">
        <f>'Цены 2'!S32+Сбытовые!S334+Цены!$D$3+Цены!$G$3</f>
        <v>6334.2340000000004</v>
      </c>
      <c r="T532" s="8">
        <f>'Цены 2'!T32+Сбытовые!T334+Цены!$D$3+Цены!$G$3</f>
        <v>6350.6139999999996</v>
      </c>
      <c r="U532" s="8">
        <f>'Цены 2'!U32+Сбытовые!U334+Цены!$D$3+Цены!$G$3</f>
        <v>6349.6640000000007</v>
      </c>
      <c r="V532" s="8">
        <f>'Цены 2'!V32+Сбытовые!V334+Цены!$D$3+Цены!$G$3</f>
        <v>6320.9040000000005</v>
      </c>
      <c r="W532" s="8">
        <f>'Цены 2'!W32+Сбытовые!W334+Цены!$D$3+Цены!$G$3</f>
        <v>6291.7240000000002</v>
      </c>
      <c r="X532" s="8">
        <f>'Цены 2'!X32+Сбытовые!X334+Цены!$D$3+Цены!$G$3</f>
        <v>5737.4740000000002</v>
      </c>
      <c r="Y532" s="8">
        <f>'Цены 2'!Y32+Сбытовые!Y334+Цены!$D$3+Цены!$G$3</f>
        <v>5538.0840000000007</v>
      </c>
    </row>
    <row r="533" spans="1:25" x14ac:dyDescent="0.25">
      <c r="A533" s="7">
        <v>28</v>
      </c>
      <c r="B533" s="8">
        <f>'Цены 2'!B33+Сбытовые!B335+Цены!$D$3+Цены!$G$3</f>
        <v>5482.7440000000006</v>
      </c>
      <c r="C533" s="8">
        <f>'Цены 2'!C33+Сбытовые!C335+Цены!$D$3+Цены!$G$3</f>
        <v>5415.424</v>
      </c>
      <c r="D533" s="8">
        <f>'Цены 2'!D33+Сбытовые!D335+Цены!$D$3+Цены!$G$3</f>
        <v>5354.384</v>
      </c>
      <c r="E533" s="8">
        <f>'Цены 2'!E33+Сбытовые!E335+Цены!$D$3+Цены!$G$3</f>
        <v>5350.6140000000005</v>
      </c>
      <c r="F533" s="8">
        <f>'Цены 2'!F33+Сбытовые!F335+Цены!$D$3+Цены!$G$3</f>
        <v>5403.7539999999999</v>
      </c>
      <c r="G533" s="8">
        <f>'Цены 2'!G33+Сбытовые!G335+Цены!$D$3+Цены!$G$3</f>
        <v>5533.1440000000002</v>
      </c>
      <c r="H533" s="8">
        <f>'Цены 2'!H33+Сбытовые!H335+Цены!$D$3+Цены!$G$3</f>
        <v>5739.2740000000003</v>
      </c>
      <c r="I533" s="8">
        <f>'Цены 2'!I33+Сбытовые!I335+Цены!$D$3+Цены!$G$3</f>
        <v>6074.7240000000002</v>
      </c>
      <c r="J533" s="8">
        <f>'Цены 2'!J33+Сбытовые!J335+Цены!$D$3+Цены!$G$3</f>
        <v>6289.2340000000004</v>
      </c>
      <c r="K533" s="8">
        <f>'Цены 2'!K33+Сбытовые!K335+Цены!$D$3+Цены!$G$3</f>
        <v>6333.9040000000005</v>
      </c>
      <c r="L533" s="8">
        <f>'Цены 2'!L33+Сбытовые!L335+Цены!$D$3+Цены!$G$3</f>
        <v>6333.6040000000003</v>
      </c>
      <c r="M533" s="8">
        <f>'Цены 2'!M33+Сбытовые!M335+Цены!$D$3+Цены!$G$3</f>
        <v>6315.0740000000005</v>
      </c>
      <c r="N533" s="8">
        <f>'Цены 2'!N33+Сбытовые!N335+Цены!$D$3+Цены!$G$3</f>
        <v>6295.174</v>
      </c>
      <c r="O533" s="8">
        <f>'Цены 2'!O33+Сбытовые!O335+Цены!$D$3+Цены!$G$3</f>
        <v>6290.674</v>
      </c>
      <c r="P533" s="8">
        <f>'Цены 2'!P33+Сбытовые!P335+Цены!$D$3+Цены!$G$3</f>
        <v>6282.1040000000003</v>
      </c>
      <c r="Q533" s="8">
        <f>'Цены 2'!Q33+Сбытовые!Q335+Цены!$D$3+Цены!$G$3</f>
        <v>6283.9539999999997</v>
      </c>
      <c r="R533" s="8">
        <f>'Цены 2'!R33+Сбытовые!R335+Цены!$D$3+Цены!$G$3</f>
        <v>6282.5339999999997</v>
      </c>
      <c r="S533" s="8">
        <f>'Цены 2'!S33+Сбытовые!S335+Цены!$D$3+Цены!$G$3</f>
        <v>6328.8639999999996</v>
      </c>
      <c r="T533" s="8">
        <f>'Цены 2'!T33+Сбытовые!T335+Цены!$D$3+Цены!$G$3</f>
        <v>6335.8739999999998</v>
      </c>
      <c r="U533" s="8">
        <f>'Цены 2'!U33+Сбытовые!U335+Цены!$D$3+Цены!$G$3</f>
        <v>6317.2340000000004</v>
      </c>
      <c r="V533" s="8">
        <f>'Цены 2'!V33+Сбытовые!V335+Цены!$D$3+Цены!$G$3</f>
        <v>6267.3240000000005</v>
      </c>
      <c r="W533" s="8">
        <f>'Цены 2'!W33+Сбытовые!W335+Цены!$D$3+Цены!$G$3</f>
        <v>6100.6540000000005</v>
      </c>
      <c r="X533" s="8">
        <f>'Цены 2'!X33+Сбытовые!X335+Цены!$D$3+Цены!$G$3</f>
        <v>5792.3940000000002</v>
      </c>
      <c r="Y533" s="8">
        <f>'Цены 2'!Y33+Сбытовые!Y335+Цены!$D$3+Цены!$G$3</f>
        <v>5517.9539999999997</v>
      </c>
    </row>
    <row r="534" spans="1:25" x14ac:dyDescent="0.25">
      <c r="A534" s="7">
        <v>29</v>
      </c>
      <c r="B534" s="8">
        <f>'Цены 2'!B34+Сбытовые!B336+Цены!$D$3+Цены!$G$3</f>
        <v>5349.2440000000006</v>
      </c>
      <c r="C534" s="8">
        <f>'Цены 2'!C34+Сбытовые!C336+Цены!$D$3+Цены!$G$3</f>
        <v>5291.6440000000002</v>
      </c>
      <c r="D534" s="8">
        <f>'Цены 2'!D34+Сбытовые!D336+Цены!$D$3+Цены!$G$3</f>
        <v>5166.2839999999997</v>
      </c>
      <c r="E534" s="8">
        <f>'Цены 2'!E34+Сбытовые!E336+Цены!$D$3+Цены!$G$3</f>
        <v>5171.4140000000007</v>
      </c>
      <c r="F534" s="8">
        <f>'Цены 2'!F34+Сбытовые!F336+Цены!$D$3+Цены!$G$3</f>
        <v>5286.1640000000007</v>
      </c>
      <c r="G534" s="8">
        <f>'Цены 2'!G34+Сбытовые!G336+Цены!$D$3+Цены!$G$3</f>
        <v>5381.3440000000001</v>
      </c>
      <c r="H534" s="8">
        <f>'Цены 2'!H34+Сбытовые!H336+Цены!$D$3+Цены!$G$3</f>
        <v>5579.384</v>
      </c>
      <c r="I534" s="8">
        <f>'Цены 2'!I34+Сбытовые!I336+Цены!$D$3+Цены!$G$3</f>
        <v>5852.9940000000006</v>
      </c>
      <c r="J534" s="8">
        <f>'Цены 2'!J34+Сбытовые!J336+Цены!$D$3+Цены!$G$3</f>
        <v>6058.6840000000002</v>
      </c>
      <c r="K534" s="8">
        <f>'Цены 2'!K34+Сбытовые!K336+Цены!$D$3+Цены!$G$3</f>
        <v>6113.2340000000004</v>
      </c>
      <c r="L534" s="8">
        <f>'Цены 2'!L34+Сбытовые!L336+Цены!$D$3+Цены!$G$3</f>
        <v>6109.6040000000003</v>
      </c>
      <c r="M534" s="8">
        <f>'Цены 2'!M34+Сбытовые!M336+Цены!$D$3+Цены!$G$3</f>
        <v>6084.7939999999999</v>
      </c>
      <c r="N534" s="8">
        <f>'Цены 2'!N34+Сбытовые!N336+Цены!$D$3+Цены!$G$3</f>
        <v>6067.8240000000005</v>
      </c>
      <c r="O534" s="8">
        <f>'Цены 2'!O34+Сбытовые!O336+Цены!$D$3+Цены!$G$3</f>
        <v>6066.7740000000003</v>
      </c>
      <c r="P534" s="8">
        <f>'Цены 2'!P34+Сбытовые!P336+Цены!$D$3+Цены!$G$3</f>
        <v>6057.8140000000003</v>
      </c>
      <c r="Q534" s="8">
        <f>'Цены 2'!Q34+Сбытовые!Q336+Цены!$D$3+Цены!$G$3</f>
        <v>6062.4940000000006</v>
      </c>
      <c r="R534" s="8">
        <f>'Цены 2'!R34+Сбытовые!R336+Цены!$D$3+Цены!$G$3</f>
        <v>6067.9040000000005</v>
      </c>
      <c r="S534" s="8">
        <f>'Цены 2'!S34+Сбытовые!S336+Цены!$D$3+Цены!$G$3</f>
        <v>6107.0439999999999</v>
      </c>
      <c r="T534" s="8">
        <f>'Цены 2'!T34+Сбытовые!T336+Цены!$D$3+Цены!$G$3</f>
        <v>6092.1239999999998</v>
      </c>
      <c r="U534" s="8">
        <f>'Цены 2'!U34+Сбытовые!U336+Цены!$D$3+Цены!$G$3</f>
        <v>6102.6540000000005</v>
      </c>
      <c r="V534" s="8">
        <f>'Цены 2'!V34+Сбытовые!V336+Цены!$D$3+Цены!$G$3</f>
        <v>6054.7539999999999</v>
      </c>
      <c r="W534" s="8">
        <f>'Цены 2'!W34+Сбытовые!W336+Цены!$D$3+Цены!$G$3</f>
        <v>5981.5439999999999</v>
      </c>
      <c r="X534" s="8">
        <f>'Цены 2'!X34+Сбытовые!X336+Цены!$D$3+Цены!$G$3</f>
        <v>5639.7740000000003</v>
      </c>
      <c r="Y534" s="8">
        <f>'Цены 2'!Y34+Сбытовые!Y336+Цены!$D$3+Цены!$G$3</f>
        <v>5390.5940000000001</v>
      </c>
    </row>
    <row r="535" spans="1:25" x14ac:dyDescent="0.25">
      <c r="A535" s="7">
        <v>30</v>
      </c>
      <c r="B535" s="8">
        <f>'Цены 2'!B35+Сбытовые!B337+Цены!$D$3+Цены!$G$3</f>
        <v>5331.5240000000003</v>
      </c>
      <c r="C535" s="8">
        <f>'Цены 2'!C35+Сбытовые!C337+Цены!$D$3+Цены!$G$3</f>
        <v>5226.2740000000003</v>
      </c>
      <c r="D535" s="8">
        <f>'Цены 2'!D35+Сбытовые!D337+Цены!$D$3+Цены!$G$3</f>
        <v>5155.2839999999997</v>
      </c>
      <c r="E535" s="8">
        <f>'Цены 2'!E35+Сбытовые!E337+Цены!$D$3+Цены!$G$3</f>
        <v>5126.4639999999999</v>
      </c>
      <c r="F535" s="8">
        <f>'Цены 2'!F35+Сбытовые!F337+Цены!$D$3+Цены!$G$3</f>
        <v>5214.5840000000007</v>
      </c>
      <c r="G535" s="8">
        <f>'Цены 2'!G35+Сбытовые!G337+Цены!$D$3+Цены!$G$3</f>
        <v>5408.2440000000006</v>
      </c>
      <c r="H535" s="8">
        <f>'Цены 2'!H35+Сбытовые!H337+Цены!$D$3+Цены!$G$3</f>
        <v>5565.4639999999999</v>
      </c>
      <c r="I535" s="8">
        <f>'Цены 2'!I35+Сбытовые!I337+Цены!$D$3+Цены!$G$3</f>
        <v>5879.8739999999998</v>
      </c>
      <c r="J535" s="8">
        <f>'Цены 2'!J35+Сбытовые!J337+Цены!$D$3+Цены!$G$3</f>
        <v>6251.6939999999995</v>
      </c>
      <c r="K535" s="8">
        <f>'Цены 2'!K35+Сбытовые!K337+Цены!$D$3+Цены!$G$3</f>
        <v>6298.3739999999998</v>
      </c>
      <c r="L535" s="8">
        <f>'Цены 2'!L35+Сбытовые!L337+Цены!$D$3+Цены!$G$3</f>
        <v>6308.0039999999999</v>
      </c>
      <c r="M535" s="8">
        <f>'Цены 2'!M35+Сбытовые!M337+Цены!$D$3+Цены!$G$3</f>
        <v>6289.1640000000007</v>
      </c>
      <c r="N535" s="8">
        <f>'Цены 2'!N35+Сбытовые!N337+Цены!$D$3+Цены!$G$3</f>
        <v>6270.1239999999998</v>
      </c>
      <c r="O535" s="8">
        <f>'Цены 2'!O35+Сбытовые!O337+Цены!$D$3+Цены!$G$3</f>
        <v>6270.6040000000003</v>
      </c>
      <c r="P535" s="8">
        <f>'Цены 2'!P35+Сбытовые!P337+Цены!$D$3+Цены!$G$3</f>
        <v>6267.5439999999999</v>
      </c>
      <c r="Q535" s="8">
        <f>'Цены 2'!Q35+Сбытовые!Q337+Цены!$D$3+Цены!$G$3</f>
        <v>6301.1640000000007</v>
      </c>
      <c r="R535" s="8">
        <f>'Цены 2'!R35+Сбытовые!R337+Цены!$D$3+Цены!$G$3</f>
        <v>6298.2539999999999</v>
      </c>
      <c r="S535" s="8">
        <f>'Цены 2'!S35+Сбытовые!S337+Цены!$D$3+Цены!$G$3</f>
        <v>6333.9940000000006</v>
      </c>
      <c r="T535" s="8">
        <f>'Цены 2'!T35+Сбытовые!T337+Цены!$D$3+Цены!$G$3</f>
        <v>6313.6440000000002</v>
      </c>
      <c r="U535" s="8">
        <f>'Цены 2'!U35+Сбытовые!U337+Цены!$D$3+Цены!$G$3</f>
        <v>6386.3040000000001</v>
      </c>
      <c r="V535" s="8">
        <f>'Цены 2'!V35+Сбытовые!V337+Цены!$D$3+Цены!$G$3</f>
        <v>6297.0240000000003</v>
      </c>
      <c r="W535" s="8">
        <f>'Цены 2'!W35+Сбытовые!W337+Цены!$D$3+Цены!$G$3</f>
        <v>6265.2340000000004</v>
      </c>
      <c r="X535" s="8">
        <f>'Цены 2'!X35+Сбытовые!X337+Цены!$D$3+Цены!$G$3</f>
        <v>6116.5039999999999</v>
      </c>
      <c r="Y535" s="8">
        <f>'Цены 2'!Y35+Сбытовые!Y337+Цены!$D$3+Цены!$G$3</f>
        <v>5413.5339999999997</v>
      </c>
    </row>
    <row r="536" spans="1:25" x14ac:dyDescent="0.25">
      <c r="A536" s="7">
        <v>31</v>
      </c>
      <c r="B536" s="8">
        <f>'Цены 2'!B36+Сбытовые!B338+Цены!$D$3+Цены!$G$3</f>
        <v>4398.384</v>
      </c>
      <c r="C536" s="8">
        <f>'Цены 2'!C36+Сбытовые!C338+Цены!$D$3+Цены!$G$3</f>
        <v>4398.384</v>
      </c>
      <c r="D536" s="8">
        <f>'Цены 2'!D36+Сбытовые!D338+Цены!$D$3+Цены!$G$3</f>
        <v>4398.384</v>
      </c>
      <c r="E536" s="8">
        <f>'Цены 2'!E36+Сбытовые!E338+Цены!$D$3+Цены!$G$3</f>
        <v>4398.384</v>
      </c>
      <c r="F536" s="8">
        <f>'Цены 2'!F36+Сбытовые!F338+Цены!$D$3+Цены!$G$3</f>
        <v>4398.384</v>
      </c>
      <c r="G536" s="8">
        <f>'Цены 2'!G36+Сбытовые!G338+Цены!$D$3+Цены!$G$3</f>
        <v>4398.384</v>
      </c>
      <c r="H536" s="8">
        <f>'Цены 2'!H36+Сбытовые!H338+Цены!$D$3+Цены!$G$3</f>
        <v>4398.384</v>
      </c>
      <c r="I536" s="8">
        <f>'Цены 2'!I36+Сбытовые!I338+Цены!$D$3+Цены!$G$3</f>
        <v>4398.384</v>
      </c>
      <c r="J536" s="8">
        <f>'Цены 2'!J36+Сбытовые!J338+Цены!$D$3+Цены!$G$3</f>
        <v>4398.384</v>
      </c>
      <c r="K536" s="8">
        <f>'Цены 2'!K36+Сбытовые!K338+Цены!$D$3+Цены!$G$3</f>
        <v>4398.384</v>
      </c>
      <c r="L536" s="8">
        <f>'Цены 2'!L36+Сбытовые!L338+Цены!$D$3+Цены!$G$3</f>
        <v>4398.384</v>
      </c>
      <c r="M536" s="8">
        <f>'Цены 2'!M36+Сбытовые!M338+Цены!$D$3+Цены!$G$3</f>
        <v>4398.384</v>
      </c>
      <c r="N536" s="8">
        <f>'Цены 2'!N36+Сбытовые!N338+Цены!$D$3+Цены!$G$3</f>
        <v>4398.384</v>
      </c>
      <c r="O536" s="8">
        <f>'Цены 2'!O36+Сбытовые!O338+Цены!$D$3+Цены!$G$3</f>
        <v>4398.384</v>
      </c>
      <c r="P536" s="8">
        <f>'Цены 2'!P36+Сбытовые!P338+Цены!$D$3+Цены!$G$3</f>
        <v>4398.384</v>
      </c>
      <c r="Q536" s="8">
        <f>'Цены 2'!Q36+Сбытовые!Q338+Цены!$D$3+Цены!$G$3</f>
        <v>4398.384</v>
      </c>
      <c r="R536" s="8">
        <f>'Цены 2'!R36+Сбытовые!R338+Цены!$D$3+Цены!$G$3</f>
        <v>4398.384</v>
      </c>
      <c r="S536" s="8">
        <f>'Цены 2'!S36+Сбытовые!S338+Цены!$D$3+Цены!$G$3</f>
        <v>4398.384</v>
      </c>
      <c r="T536" s="8">
        <f>'Цены 2'!T36+Сбытовые!T338+Цены!$D$3+Цены!$G$3</f>
        <v>4398.384</v>
      </c>
      <c r="U536" s="8">
        <f>'Цены 2'!U36+Сбытовые!U338+Цены!$D$3+Цены!$G$3</f>
        <v>4398.384</v>
      </c>
      <c r="V536" s="8">
        <f>'Цены 2'!V36+Сбытовые!V338+Цены!$D$3+Цены!$G$3</f>
        <v>4398.384</v>
      </c>
      <c r="W536" s="8">
        <f>'Цены 2'!W36+Сбытовые!W338+Цены!$D$3+Цены!$G$3</f>
        <v>4398.384</v>
      </c>
      <c r="X536" s="8">
        <f>'Цены 2'!X36+Сбытовые!X338+Цены!$D$3+Цены!$G$3</f>
        <v>4398.384</v>
      </c>
      <c r="Y536" s="8">
        <f>'Цены 2'!Y36+Сбытовые!Y338+Цены!$D$3+Цены!$G$3</f>
        <v>4398.384</v>
      </c>
    </row>
    <row r="538" spans="1:25" x14ac:dyDescent="0.25">
      <c r="A538" s="97" t="s">
        <v>12</v>
      </c>
      <c r="B538" s="91" t="s">
        <v>95</v>
      </c>
      <c r="C538" s="91"/>
      <c r="D538" s="91"/>
      <c r="E538" s="91"/>
      <c r="F538" s="91"/>
      <c r="G538" s="91"/>
      <c r="H538" s="91"/>
      <c r="I538" s="91"/>
      <c r="J538" s="91"/>
      <c r="K538" s="91"/>
      <c r="L538" s="91"/>
      <c r="M538" s="91"/>
      <c r="N538" s="91"/>
      <c r="O538" s="91"/>
      <c r="P538" s="91"/>
      <c r="Q538" s="91"/>
      <c r="R538" s="91"/>
      <c r="S538" s="91"/>
      <c r="T538" s="91"/>
      <c r="U538" s="91"/>
      <c r="V538" s="91"/>
      <c r="W538" s="91"/>
      <c r="X538" s="91"/>
      <c r="Y538" s="91"/>
    </row>
    <row r="539" spans="1:25" x14ac:dyDescent="0.25">
      <c r="A539" s="97"/>
      <c r="B539" s="6" t="s">
        <v>13</v>
      </c>
      <c r="C539" s="6" t="s">
        <v>14</v>
      </c>
      <c r="D539" s="6" t="s">
        <v>15</v>
      </c>
      <c r="E539" s="6" t="s">
        <v>16</v>
      </c>
      <c r="F539" s="6" t="s">
        <v>17</v>
      </c>
      <c r="G539" s="6" t="s">
        <v>18</v>
      </c>
      <c r="H539" s="6" t="s">
        <v>19</v>
      </c>
      <c r="I539" s="6" t="s">
        <v>20</v>
      </c>
      <c r="J539" s="6" t="s">
        <v>21</v>
      </c>
      <c r="K539" s="6" t="s">
        <v>22</v>
      </c>
      <c r="L539" s="6" t="s">
        <v>23</v>
      </c>
      <c r="M539" s="6" t="s">
        <v>24</v>
      </c>
      <c r="N539" s="6" t="s">
        <v>25</v>
      </c>
      <c r="O539" s="6" t="s">
        <v>26</v>
      </c>
      <c r="P539" s="6" t="s">
        <v>27</v>
      </c>
      <c r="Q539" s="6" t="s">
        <v>28</v>
      </c>
      <c r="R539" s="6" t="s">
        <v>29</v>
      </c>
      <c r="S539" s="6" t="s">
        <v>30</v>
      </c>
      <c r="T539" s="6" t="s">
        <v>31</v>
      </c>
      <c r="U539" s="6" t="s">
        <v>32</v>
      </c>
      <c r="V539" s="6" t="s">
        <v>33</v>
      </c>
      <c r="W539" s="6" t="s">
        <v>34</v>
      </c>
      <c r="X539" s="6" t="s">
        <v>35</v>
      </c>
      <c r="Y539" s="6" t="s">
        <v>36</v>
      </c>
    </row>
    <row r="540" spans="1:25" x14ac:dyDescent="0.25">
      <c r="A540" s="7">
        <v>1</v>
      </c>
      <c r="B540" s="8">
        <f>'Цены 2'!B6+Сбытовые!B308+Цены!$E$3+Цены!$G$3</f>
        <v>6109.4840000000004</v>
      </c>
      <c r="C540" s="8">
        <f>'Цены 2'!C6+Сбытовые!C308+Цены!$E$3+Цены!$G$3</f>
        <v>6100.1239999999998</v>
      </c>
      <c r="D540" s="8">
        <f>'Цены 2'!D6+Сбытовые!D308+Цены!$E$3+Цены!$G$3</f>
        <v>6066.3339999999998</v>
      </c>
      <c r="E540" s="8">
        <f>'Цены 2'!E6+Сбытовые!E308+Цены!$E$3+Цены!$G$3</f>
        <v>5893.9139999999998</v>
      </c>
      <c r="F540" s="8">
        <f>'Цены 2'!F6+Сбытовые!F308+Цены!$E$3+Цены!$G$3</f>
        <v>6090.3339999999998</v>
      </c>
      <c r="G540" s="8">
        <f>'Цены 2'!G6+Сбытовые!G308+Цены!$E$3+Цены!$G$3</f>
        <v>6093.424</v>
      </c>
      <c r="H540" s="8">
        <f>'Цены 2'!H6+Сбытовые!H308+Цены!$E$3+Цены!$G$3</f>
        <v>6866.0339999999997</v>
      </c>
      <c r="I540" s="8">
        <f>'Цены 2'!I6+Сбытовые!I308+Цены!$E$3+Цены!$G$3</f>
        <v>7153.6639999999998</v>
      </c>
      <c r="J540" s="8">
        <f>'Цены 2'!J6+Сбытовые!J308+Цены!$E$3+Цены!$G$3</f>
        <v>7272.1840000000002</v>
      </c>
      <c r="K540" s="8">
        <f>'Цены 2'!K6+Сбытовые!K308+Цены!$E$3+Цены!$G$3</f>
        <v>7334.4940000000006</v>
      </c>
      <c r="L540" s="8">
        <f>'Цены 2'!L6+Сбытовые!L308+Цены!$E$3+Цены!$G$3</f>
        <v>7334.2740000000003</v>
      </c>
      <c r="M540" s="8">
        <f>'Цены 2'!M6+Сбытовые!M308+Цены!$E$3+Цены!$G$3</f>
        <v>7324.6540000000005</v>
      </c>
      <c r="N540" s="8">
        <f>'Цены 2'!N6+Сбытовые!N308+Цены!$E$3+Цены!$G$3</f>
        <v>7307.4740000000002</v>
      </c>
      <c r="O540" s="8">
        <f>'Цены 2'!O6+Сбытовые!O308+Цены!$E$3+Цены!$G$3</f>
        <v>7305.2340000000004</v>
      </c>
      <c r="P540" s="8">
        <f>'Цены 2'!P6+Сбытовые!P308+Цены!$E$3+Цены!$G$3</f>
        <v>7299.0540000000001</v>
      </c>
      <c r="Q540" s="8">
        <f>'Цены 2'!Q6+Сбытовые!Q308+Цены!$E$3+Цены!$G$3</f>
        <v>7257.9639999999999</v>
      </c>
      <c r="R540" s="8">
        <f>'Цены 2'!R6+Сбытовые!R308+Цены!$E$3+Цены!$G$3</f>
        <v>7261.8140000000003</v>
      </c>
      <c r="S540" s="8">
        <f>'Цены 2'!S6+Сбытовые!S308+Цены!$E$3+Цены!$G$3</f>
        <v>7287.2039999999997</v>
      </c>
      <c r="T540" s="8">
        <f>'Цены 2'!T6+Сбытовые!T308+Цены!$E$3+Цены!$G$3</f>
        <v>7603.6239999999998</v>
      </c>
      <c r="U540" s="8">
        <f>'Цены 2'!U6+Сбытовые!U308+Цены!$E$3+Цены!$G$3</f>
        <v>7602.2640000000001</v>
      </c>
      <c r="V540" s="8">
        <f>'Цены 2'!V6+Сбытовые!V308+Цены!$E$3+Цены!$G$3</f>
        <v>7611.4339999999993</v>
      </c>
      <c r="W540" s="8">
        <f>'Цены 2'!W6+Сбытовые!W308+Цены!$E$3+Цены!$G$3</f>
        <v>7235.0339999999997</v>
      </c>
      <c r="X540" s="8">
        <f>'Цены 2'!X6+Сбытовые!X308+Цены!$E$3+Цены!$G$3</f>
        <v>6954.5339999999997</v>
      </c>
      <c r="Y540" s="8">
        <f>'Цены 2'!Y6+Сбытовые!Y308+Цены!$E$3+Цены!$G$3</f>
        <v>6374.2439999999997</v>
      </c>
    </row>
    <row r="541" spans="1:25" x14ac:dyDescent="0.25">
      <c r="A541" s="7">
        <v>2</v>
      </c>
      <c r="B541" s="8">
        <f>'Цены 2'!B7+Сбытовые!B309+Цены!$E$3+Цены!$G$3</f>
        <v>6096.2939999999999</v>
      </c>
      <c r="C541" s="8">
        <f>'Цены 2'!C7+Сбытовые!C309+Цены!$E$3+Цены!$G$3</f>
        <v>6043.8040000000001</v>
      </c>
      <c r="D541" s="8">
        <f>'Цены 2'!D7+Сбытовые!D309+Цены!$E$3+Цены!$G$3</f>
        <v>5759.3540000000003</v>
      </c>
      <c r="E541" s="8">
        <f>'Цены 2'!E7+Сбытовые!E309+Цены!$E$3+Цены!$G$3</f>
        <v>5759.3540000000003</v>
      </c>
      <c r="F541" s="8">
        <f>'Цены 2'!F7+Сбытовые!F309+Цены!$E$3+Цены!$G$3</f>
        <v>5759.384</v>
      </c>
      <c r="G541" s="8">
        <f>'Цены 2'!G7+Сбытовые!G309+Цены!$E$3+Цены!$G$3</f>
        <v>6079.8339999999998</v>
      </c>
      <c r="H541" s="8">
        <f>'Цены 2'!H7+Сбытовые!H309+Цены!$E$3+Цены!$G$3</f>
        <v>6857.0940000000001</v>
      </c>
      <c r="I541" s="8">
        <f>'Цены 2'!I7+Сбытовые!I309+Цены!$E$3+Цены!$G$3</f>
        <v>7180.9639999999999</v>
      </c>
      <c r="J541" s="8">
        <f>'Цены 2'!J7+Сбытовые!J309+Цены!$E$3+Цены!$G$3</f>
        <v>7462.2039999999997</v>
      </c>
      <c r="K541" s="8">
        <f>'Цены 2'!K7+Сбытовые!K309+Цены!$E$3+Цены!$G$3</f>
        <v>7614.0940000000001</v>
      </c>
      <c r="L541" s="8">
        <f>'Цены 2'!L7+Сбытовые!L309+Цены!$E$3+Цены!$G$3</f>
        <v>7619.4339999999993</v>
      </c>
      <c r="M541" s="8">
        <f>'Цены 2'!M7+Сбытовые!M309+Цены!$E$3+Цены!$G$3</f>
        <v>7615.7340000000004</v>
      </c>
      <c r="N541" s="8">
        <f>'Цены 2'!N7+Сбытовые!N309+Цены!$E$3+Цены!$G$3</f>
        <v>7601.8639999999996</v>
      </c>
      <c r="O541" s="8">
        <f>'Цены 2'!O7+Сбытовые!O309+Цены!$E$3+Цены!$G$3</f>
        <v>7603.3040000000001</v>
      </c>
      <c r="P541" s="8">
        <f>'Цены 2'!P7+Сбытовые!P309+Цены!$E$3+Цены!$G$3</f>
        <v>7607.5540000000001</v>
      </c>
      <c r="Q541" s="8">
        <f>'Цены 2'!Q7+Сбытовые!Q309+Цены!$E$3+Цены!$G$3</f>
        <v>7607.6540000000005</v>
      </c>
      <c r="R541" s="8">
        <f>'Цены 2'!R7+Сбытовые!R309+Цены!$E$3+Цены!$G$3</f>
        <v>7615.4439999999995</v>
      </c>
      <c r="S541" s="8">
        <f>'Цены 2'!S7+Сбытовые!S309+Цены!$E$3+Цены!$G$3</f>
        <v>7671.5940000000001</v>
      </c>
      <c r="T541" s="8">
        <f>'Цены 2'!T7+Сбытовые!T309+Цены!$E$3+Цены!$G$3</f>
        <v>7726.1839999999993</v>
      </c>
      <c r="U541" s="8">
        <f>'Цены 2'!U7+Сбытовые!U309+Цены!$E$3+Цены!$G$3</f>
        <v>7720.2539999999999</v>
      </c>
      <c r="V541" s="8">
        <f>'Цены 2'!V7+Сбытовые!V309+Цены!$E$3+Цены!$G$3</f>
        <v>7667.424</v>
      </c>
      <c r="W541" s="8">
        <f>'Цены 2'!W7+Сбытовые!W309+Цены!$E$3+Цены!$G$3</f>
        <v>7644.8940000000002</v>
      </c>
      <c r="X541" s="8">
        <f>'Цены 2'!X7+Сбытовые!X309+Цены!$E$3+Цены!$G$3</f>
        <v>7105.4539999999997</v>
      </c>
      <c r="Y541" s="8">
        <f>'Цены 2'!Y7+Сбытовые!Y309+Цены!$E$3+Цены!$G$3</f>
        <v>6850.1440000000002</v>
      </c>
    </row>
    <row r="542" spans="1:25" x14ac:dyDescent="0.25">
      <c r="A542" s="7">
        <v>3</v>
      </c>
      <c r="B542" s="8">
        <f>'Цены 2'!B8+Сбытовые!B310+Цены!$E$3+Цены!$G$3</f>
        <v>6684.9939999999997</v>
      </c>
      <c r="C542" s="8">
        <f>'Цены 2'!C8+Сбытовые!C310+Цены!$E$3+Цены!$G$3</f>
        <v>6328.7439999999997</v>
      </c>
      <c r="D542" s="8">
        <f>'Цены 2'!D8+Сбытовые!D310+Цены!$E$3+Цены!$G$3</f>
        <v>6068.8440000000001</v>
      </c>
      <c r="E542" s="8">
        <f>'Цены 2'!E8+Сбытовые!E310+Цены!$E$3+Цены!$G$3</f>
        <v>6036.1139999999996</v>
      </c>
      <c r="F542" s="8">
        <f>'Цены 2'!F8+Сбытовые!F310+Цены!$E$3+Цены!$G$3</f>
        <v>6626.5140000000001</v>
      </c>
      <c r="G542" s="8">
        <f>'Цены 2'!G8+Сбытовые!G310+Цены!$E$3+Цены!$G$3</f>
        <v>6731.9740000000002</v>
      </c>
      <c r="H542" s="8">
        <f>'Цены 2'!H8+Сбытовые!H310+Цены!$E$3+Цены!$G$3</f>
        <v>6964.4740000000002</v>
      </c>
      <c r="I542" s="8">
        <f>'Цены 2'!I8+Сбытовые!I310+Цены!$E$3+Цены!$G$3</f>
        <v>7282.0540000000001</v>
      </c>
      <c r="J542" s="8">
        <f>'Цены 2'!J8+Сбытовые!J310+Цены!$E$3+Цены!$G$3</f>
        <v>7654.7839999999997</v>
      </c>
      <c r="K542" s="8">
        <f>'Цены 2'!K8+Сбытовые!K310+Цены!$E$3+Цены!$G$3</f>
        <v>7713.2939999999999</v>
      </c>
      <c r="L542" s="8">
        <f>'Цены 2'!L8+Сбытовые!L310+Цены!$E$3+Цены!$G$3</f>
        <v>7721.2839999999997</v>
      </c>
      <c r="M542" s="8">
        <f>'Цены 2'!M8+Сбытовые!M310+Цены!$E$3+Цены!$G$3</f>
        <v>7689.8639999999996</v>
      </c>
      <c r="N542" s="8">
        <f>'Цены 2'!N8+Сбытовые!N310+Цены!$E$3+Цены!$G$3</f>
        <v>7667.7139999999999</v>
      </c>
      <c r="O542" s="8">
        <f>'Цены 2'!O8+Сбытовые!O310+Цены!$E$3+Цены!$G$3</f>
        <v>7667.6839999999993</v>
      </c>
      <c r="P542" s="8">
        <f>'Цены 2'!P8+Сбытовые!P310+Цены!$E$3+Цены!$G$3</f>
        <v>7668.674</v>
      </c>
      <c r="Q542" s="8">
        <f>'Цены 2'!Q8+Сбытовые!Q310+Цены!$E$3+Цены!$G$3</f>
        <v>7666.5540000000001</v>
      </c>
      <c r="R542" s="8">
        <f>'Цены 2'!R8+Сбытовые!R310+Цены!$E$3+Цены!$G$3</f>
        <v>7685.1139999999996</v>
      </c>
      <c r="S542" s="8">
        <f>'Цены 2'!S8+Сбытовые!S310+Цены!$E$3+Цены!$G$3</f>
        <v>7753.0540000000001</v>
      </c>
      <c r="T542" s="8">
        <f>'Цены 2'!T8+Сбытовые!T310+Цены!$E$3+Цены!$G$3</f>
        <v>7811.0540000000001</v>
      </c>
      <c r="U542" s="8">
        <f>'Цены 2'!U8+Сбытовые!U310+Цены!$E$3+Цены!$G$3</f>
        <v>7834.6540000000005</v>
      </c>
      <c r="V542" s="8">
        <f>'Цены 2'!V8+Сбытовые!V310+Цены!$E$3+Цены!$G$3</f>
        <v>7780.9339999999993</v>
      </c>
      <c r="W542" s="8">
        <f>'Цены 2'!W8+Сбытовые!W310+Цены!$E$3+Цены!$G$3</f>
        <v>7753.9139999999998</v>
      </c>
      <c r="X542" s="8">
        <f>'Цены 2'!X8+Сбытовые!X310+Цены!$E$3+Цены!$G$3</f>
        <v>7633.4139999999998</v>
      </c>
      <c r="Y542" s="8">
        <f>'Цены 2'!Y8+Сбытовые!Y310+Цены!$E$3+Цены!$G$3</f>
        <v>7085.4539999999997</v>
      </c>
    </row>
    <row r="543" spans="1:25" x14ac:dyDescent="0.25">
      <c r="A543" s="7">
        <v>4</v>
      </c>
      <c r="B543" s="8">
        <f>'Цены 2'!B9+Сбытовые!B311+Цены!$E$3+Цены!$G$3</f>
        <v>7020.9340000000002</v>
      </c>
      <c r="C543" s="8">
        <f>'Цены 2'!C9+Сбытовые!C311+Цены!$E$3+Цены!$G$3</f>
        <v>6867.7139999999999</v>
      </c>
      <c r="D543" s="8">
        <f>'Цены 2'!D9+Сбытовые!D311+Цены!$E$3+Цены!$G$3</f>
        <v>6794.4840000000004</v>
      </c>
      <c r="E543" s="8">
        <f>'Цены 2'!E9+Сбытовые!E311+Цены!$E$3+Цены!$G$3</f>
        <v>6744.5640000000003</v>
      </c>
      <c r="F543" s="8">
        <f>'Цены 2'!F9+Сбытовые!F311+Цены!$E$3+Цены!$G$3</f>
        <v>6769.0239999999994</v>
      </c>
      <c r="G543" s="8">
        <f>'Цены 2'!G9+Сбытовые!G311+Цены!$E$3+Цены!$G$3</f>
        <v>6861.4539999999997</v>
      </c>
      <c r="H543" s="8">
        <f>'Цены 2'!H9+Сбытовые!H311+Цены!$E$3+Цены!$G$3</f>
        <v>6985.5839999999998</v>
      </c>
      <c r="I543" s="8">
        <f>'Цены 2'!I9+Сбытовые!I311+Цены!$E$3+Цены!$G$3</f>
        <v>7095.6639999999998</v>
      </c>
      <c r="J543" s="8">
        <f>'Цены 2'!J9+Сбытовые!J311+Цены!$E$3+Цены!$G$3</f>
        <v>7584.1839999999993</v>
      </c>
      <c r="K543" s="8">
        <f>'Цены 2'!K9+Сбытовые!K311+Цены!$E$3+Цены!$G$3</f>
        <v>7640.6540000000005</v>
      </c>
      <c r="L543" s="8">
        <f>'Цены 2'!L9+Сбытовые!L311+Цены!$E$3+Цены!$G$3</f>
        <v>7657.1839999999993</v>
      </c>
      <c r="M543" s="8">
        <f>'Цены 2'!M9+Сбытовые!M311+Цены!$E$3+Цены!$G$3</f>
        <v>7646.1639999999998</v>
      </c>
      <c r="N543" s="8">
        <f>'Цены 2'!N9+Сбытовые!N311+Цены!$E$3+Цены!$G$3</f>
        <v>7644.7039999999997</v>
      </c>
      <c r="O543" s="8">
        <f>'Цены 2'!O9+Сбытовые!O311+Цены!$E$3+Цены!$G$3</f>
        <v>7631.3739999999998</v>
      </c>
      <c r="P543" s="8">
        <f>'Цены 2'!P9+Сбытовые!P311+Цены!$E$3+Цены!$G$3</f>
        <v>7648.4539999999997</v>
      </c>
      <c r="Q543" s="8">
        <f>'Цены 2'!Q9+Сбытовые!Q311+Цены!$E$3+Цены!$G$3</f>
        <v>7660.9639999999999</v>
      </c>
      <c r="R543" s="8">
        <f>'Цены 2'!R9+Сбытовые!R311+Цены!$E$3+Цены!$G$3</f>
        <v>7683.9040000000005</v>
      </c>
      <c r="S543" s="8">
        <f>'Цены 2'!S9+Сбытовые!S311+Цены!$E$3+Цены!$G$3</f>
        <v>7774.9639999999999</v>
      </c>
      <c r="T543" s="8">
        <f>'Цены 2'!T9+Сбытовые!T311+Цены!$E$3+Цены!$G$3</f>
        <v>7799.0640000000003</v>
      </c>
      <c r="U543" s="8">
        <f>'Цены 2'!U9+Сбытовые!U311+Цены!$E$3+Цены!$G$3</f>
        <v>7807.0839999999998</v>
      </c>
      <c r="V543" s="8">
        <f>'Цены 2'!V9+Сбытовые!V311+Цены!$E$3+Цены!$G$3</f>
        <v>7794.6239999999998</v>
      </c>
      <c r="W543" s="8">
        <f>'Цены 2'!W9+Сбытовые!W311+Цены!$E$3+Цены!$G$3</f>
        <v>7686.6540000000005</v>
      </c>
      <c r="X543" s="8">
        <f>'Цены 2'!X9+Сбытовые!X311+Цены!$E$3+Цены!$G$3</f>
        <v>7590.8539999999994</v>
      </c>
      <c r="Y543" s="8">
        <f>'Цены 2'!Y9+Сбытовые!Y311+Цены!$E$3+Цены!$G$3</f>
        <v>7067.674</v>
      </c>
    </row>
    <row r="544" spans="1:25" x14ac:dyDescent="0.25">
      <c r="A544" s="7">
        <v>5</v>
      </c>
      <c r="B544" s="8">
        <f>'Цены 2'!B10+Сбытовые!B312+Цены!$E$3+Цены!$G$3</f>
        <v>6937.7340000000004</v>
      </c>
      <c r="C544" s="8">
        <f>'Цены 2'!C10+Сбытовые!C312+Цены!$E$3+Цены!$G$3</f>
        <v>6831.1540000000005</v>
      </c>
      <c r="D544" s="8">
        <f>'Цены 2'!D10+Сбытовые!D312+Цены!$E$3+Цены!$G$3</f>
        <v>6781.9639999999999</v>
      </c>
      <c r="E544" s="8">
        <f>'Цены 2'!E10+Сбытовые!E312+Цены!$E$3+Цены!$G$3</f>
        <v>6843.4539999999997</v>
      </c>
      <c r="F544" s="8">
        <f>'Цены 2'!F10+Сбытовые!F312+Цены!$E$3+Цены!$G$3</f>
        <v>6866.634</v>
      </c>
      <c r="G544" s="8">
        <f>'Цены 2'!G10+Сбытовые!G312+Цены!$E$3+Цены!$G$3</f>
        <v>7093.4840000000004</v>
      </c>
      <c r="H544" s="8">
        <f>'Цены 2'!H10+Сбытовые!H312+Цены!$E$3+Цены!$G$3</f>
        <v>7067.0640000000003</v>
      </c>
      <c r="I544" s="8">
        <f>'Цены 2'!I10+Сбытовые!I312+Цены!$E$3+Цены!$G$3</f>
        <v>7160.9439999999995</v>
      </c>
      <c r="J544" s="8">
        <f>'Цены 2'!J10+Сбытовые!J312+Цены!$E$3+Цены!$G$3</f>
        <v>7543.3040000000001</v>
      </c>
      <c r="K544" s="8">
        <f>'Цены 2'!K10+Сбытовые!K312+Цены!$E$3+Цены!$G$3</f>
        <v>7590.3739999999998</v>
      </c>
      <c r="L544" s="8">
        <f>'Цены 2'!L10+Сбытовые!L312+Цены!$E$3+Цены!$G$3</f>
        <v>7595.4040000000005</v>
      </c>
      <c r="M544" s="8">
        <f>'Цены 2'!M10+Сбытовые!M312+Цены!$E$3+Цены!$G$3</f>
        <v>7598.7340000000004</v>
      </c>
      <c r="N544" s="8">
        <f>'Цены 2'!N10+Сбытовые!N312+Цены!$E$3+Цены!$G$3</f>
        <v>7595.5039999999999</v>
      </c>
      <c r="O544" s="8">
        <f>'Цены 2'!O10+Сбытовые!O312+Цены!$E$3+Цены!$G$3</f>
        <v>7591.5039999999999</v>
      </c>
      <c r="P544" s="8">
        <f>'Цены 2'!P10+Сбытовые!P312+Цены!$E$3+Цены!$G$3</f>
        <v>7596.1440000000002</v>
      </c>
      <c r="Q544" s="8">
        <f>'Цены 2'!Q10+Сбытовые!Q312+Цены!$E$3+Цены!$G$3</f>
        <v>7595.6440000000002</v>
      </c>
      <c r="R544" s="8">
        <f>'Цены 2'!R10+Сбытовые!R312+Цены!$E$3+Цены!$G$3</f>
        <v>7608.7839999999997</v>
      </c>
      <c r="S544" s="8">
        <f>'Цены 2'!S10+Сбытовые!S312+Цены!$E$3+Цены!$G$3</f>
        <v>7655.1239999999998</v>
      </c>
      <c r="T544" s="8">
        <f>'Цены 2'!T10+Сбытовые!T312+Цены!$E$3+Цены!$G$3</f>
        <v>7675.4539999999997</v>
      </c>
      <c r="U544" s="8">
        <f>'Цены 2'!U10+Сбытовые!U312+Цены!$E$3+Цены!$G$3</f>
        <v>7677.1039999999994</v>
      </c>
      <c r="V544" s="8">
        <f>'Цены 2'!V10+Сбытовые!V312+Цены!$E$3+Цены!$G$3</f>
        <v>7654.134</v>
      </c>
      <c r="W544" s="8">
        <f>'Цены 2'!W10+Сбытовые!W312+Цены!$E$3+Цены!$G$3</f>
        <v>7619.8339999999998</v>
      </c>
      <c r="X544" s="8">
        <f>'Цены 2'!X10+Сбытовые!X312+Цены!$E$3+Цены!$G$3</f>
        <v>7486.9040000000005</v>
      </c>
      <c r="Y544" s="8">
        <f>'Цены 2'!Y10+Сбытовые!Y312+Цены!$E$3+Цены!$G$3</f>
        <v>7070.5740000000005</v>
      </c>
    </row>
    <row r="545" spans="1:25" x14ac:dyDescent="0.25">
      <c r="A545" s="7">
        <v>6</v>
      </c>
      <c r="B545" s="8">
        <f>'Цены 2'!B11+Сбытовые!B313+Цены!$E$3+Цены!$G$3</f>
        <v>6855.3739999999998</v>
      </c>
      <c r="C545" s="8">
        <f>'Цены 2'!C11+Сбытовые!C313+Цены!$E$3+Цены!$G$3</f>
        <v>6784.6939999999995</v>
      </c>
      <c r="D545" s="8">
        <f>'Цены 2'!D11+Сбытовые!D313+Цены!$E$3+Цены!$G$3</f>
        <v>6730.634</v>
      </c>
      <c r="E545" s="8">
        <f>'Цены 2'!E11+Сбытовые!E313+Цены!$E$3+Цены!$G$3</f>
        <v>6691.7240000000002</v>
      </c>
      <c r="F545" s="8">
        <f>'Цены 2'!F11+Сбытовые!F313+Цены!$E$3+Цены!$G$3</f>
        <v>6700.174</v>
      </c>
      <c r="G545" s="8">
        <f>'Цены 2'!G11+Сбытовые!G313+Цены!$E$3+Цены!$G$3</f>
        <v>6740.7939999999999</v>
      </c>
      <c r="H545" s="8">
        <f>'Цены 2'!H11+Сбытовые!H313+Цены!$E$3+Цены!$G$3</f>
        <v>6778.4639999999999</v>
      </c>
      <c r="I545" s="8">
        <f>'Цены 2'!I11+Сбытовые!I313+Цены!$E$3+Цены!$G$3</f>
        <v>6888.2240000000002</v>
      </c>
      <c r="J545" s="8">
        <f>'Цены 2'!J11+Сбытовые!J313+Цены!$E$3+Цены!$G$3</f>
        <v>7079.1939999999995</v>
      </c>
      <c r="K545" s="8">
        <f>'Цены 2'!K11+Сбытовые!K313+Цены!$E$3+Цены!$G$3</f>
        <v>7534.0140000000001</v>
      </c>
      <c r="L545" s="8">
        <f>'Цены 2'!L11+Сбытовые!L313+Цены!$E$3+Цены!$G$3</f>
        <v>7555.5039999999999</v>
      </c>
      <c r="M545" s="8">
        <f>'Цены 2'!M11+Сбытовые!M313+Цены!$E$3+Цены!$G$3</f>
        <v>7552.674</v>
      </c>
      <c r="N545" s="8">
        <f>'Цены 2'!N11+Сбытовые!N313+Цены!$E$3+Цены!$G$3</f>
        <v>7528.2539999999999</v>
      </c>
      <c r="O545" s="8">
        <f>'Цены 2'!O11+Сбытовые!O313+Цены!$E$3+Цены!$G$3</f>
        <v>7520.8639999999996</v>
      </c>
      <c r="P545" s="8">
        <f>'Цены 2'!P11+Сбытовые!P313+Цены!$E$3+Цены!$G$3</f>
        <v>7525.1839999999993</v>
      </c>
      <c r="Q545" s="8">
        <f>'Цены 2'!Q11+Сбытовые!Q313+Цены!$E$3+Цены!$G$3</f>
        <v>7531.1540000000005</v>
      </c>
      <c r="R545" s="8">
        <f>'Цены 2'!R11+Сбытовые!R313+Цены!$E$3+Цены!$G$3</f>
        <v>7555.7640000000001</v>
      </c>
      <c r="S545" s="8">
        <f>'Цены 2'!S11+Сбытовые!S313+Цены!$E$3+Цены!$G$3</f>
        <v>7584.3440000000001</v>
      </c>
      <c r="T545" s="8">
        <f>'Цены 2'!T11+Сбытовые!T313+Цены!$E$3+Цены!$G$3</f>
        <v>7604.7839999999997</v>
      </c>
      <c r="U545" s="8">
        <f>'Цены 2'!U11+Сбытовые!U313+Цены!$E$3+Цены!$G$3</f>
        <v>7593.1039999999994</v>
      </c>
      <c r="V545" s="8">
        <f>'Цены 2'!V11+Сбытовые!V313+Цены!$E$3+Цены!$G$3</f>
        <v>7591.7640000000001</v>
      </c>
      <c r="W545" s="8">
        <f>'Цены 2'!W11+Сбытовые!W313+Цены!$E$3+Цены!$G$3</f>
        <v>7581.1139999999996</v>
      </c>
      <c r="X545" s="8">
        <f>'Цены 2'!X11+Сбытовые!X313+Цены!$E$3+Цены!$G$3</f>
        <v>7093.9639999999999</v>
      </c>
      <c r="Y545" s="8">
        <f>'Цены 2'!Y11+Сбытовые!Y313+Цены!$E$3+Цены!$G$3</f>
        <v>6986.7640000000001</v>
      </c>
    </row>
    <row r="546" spans="1:25" x14ac:dyDescent="0.25">
      <c r="A546" s="7">
        <v>7</v>
      </c>
      <c r="B546" s="8">
        <f>'Цены 2'!B12+Сбытовые!B314+Цены!$E$3+Цены!$G$3</f>
        <v>6747.7640000000001</v>
      </c>
      <c r="C546" s="8">
        <f>'Цены 2'!C12+Сбытовые!C314+Цены!$E$3+Цены!$G$3</f>
        <v>6606.1239999999998</v>
      </c>
      <c r="D546" s="8">
        <f>'Цены 2'!D12+Сбытовые!D314+Цены!$E$3+Цены!$G$3</f>
        <v>6603.9340000000002</v>
      </c>
      <c r="E546" s="8">
        <f>'Цены 2'!E12+Сбытовые!E314+Цены!$E$3+Цены!$G$3</f>
        <v>6470.9340000000002</v>
      </c>
      <c r="F546" s="8">
        <f>'Цены 2'!F12+Сбытовые!F314+Цены!$E$3+Цены!$G$3</f>
        <v>6662.7439999999997</v>
      </c>
      <c r="G546" s="8">
        <f>'Цены 2'!G12+Сбытовые!G314+Цены!$E$3+Цены!$G$3</f>
        <v>6744.3240000000005</v>
      </c>
      <c r="H546" s="8">
        <f>'Цены 2'!H12+Сбытовые!H314+Цены!$E$3+Цены!$G$3</f>
        <v>6875.5039999999999</v>
      </c>
      <c r="I546" s="8">
        <f>'Цены 2'!I12+Сбытовые!I314+Цены!$E$3+Цены!$G$3</f>
        <v>7167.7539999999999</v>
      </c>
      <c r="J546" s="8">
        <f>'Цены 2'!J12+Сбытовые!J314+Цены!$E$3+Цены!$G$3</f>
        <v>7579.7340000000004</v>
      </c>
      <c r="K546" s="8">
        <f>'Цены 2'!K12+Сбытовые!K314+Цены!$E$3+Цены!$G$3</f>
        <v>7648.634</v>
      </c>
      <c r="L546" s="8">
        <f>'Цены 2'!L12+Сбытовые!L314+Цены!$E$3+Цены!$G$3</f>
        <v>7659.5540000000001</v>
      </c>
      <c r="M546" s="8">
        <f>'Цены 2'!M12+Сбытовые!M314+Цены!$E$3+Цены!$G$3</f>
        <v>7641.4639999999999</v>
      </c>
      <c r="N546" s="8">
        <f>'Цены 2'!N12+Сбытовые!N314+Цены!$E$3+Цены!$G$3</f>
        <v>7610.6440000000002</v>
      </c>
      <c r="O546" s="8">
        <f>'Цены 2'!O12+Сбытовые!O314+Цены!$E$3+Цены!$G$3</f>
        <v>7621.2240000000002</v>
      </c>
      <c r="P546" s="8">
        <f>'Цены 2'!P12+Сбытовые!P314+Цены!$E$3+Цены!$G$3</f>
        <v>7616.2739999999994</v>
      </c>
      <c r="Q546" s="8">
        <f>'Цены 2'!Q12+Сбытовые!Q314+Цены!$E$3+Цены!$G$3</f>
        <v>7625.2539999999999</v>
      </c>
      <c r="R546" s="8">
        <f>'Цены 2'!R12+Сбытовые!R314+Цены!$E$3+Цены!$G$3</f>
        <v>7639.7939999999999</v>
      </c>
      <c r="S546" s="8">
        <f>'Цены 2'!S12+Сбытовые!S314+Цены!$E$3+Цены!$G$3</f>
        <v>7661.3440000000001</v>
      </c>
      <c r="T546" s="8">
        <f>'Цены 2'!T12+Сбытовые!T314+Цены!$E$3+Цены!$G$3</f>
        <v>7697.174</v>
      </c>
      <c r="U546" s="8">
        <f>'Цены 2'!U12+Сбытовые!U314+Цены!$E$3+Цены!$G$3</f>
        <v>7707.4639999999999</v>
      </c>
      <c r="V546" s="8">
        <f>'Цены 2'!V12+Сбытовые!V314+Цены!$E$3+Цены!$G$3</f>
        <v>7648.2039999999997</v>
      </c>
      <c r="W546" s="8">
        <f>'Цены 2'!W12+Сбытовые!W314+Цены!$E$3+Цены!$G$3</f>
        <v>7595.2039999999997</v>
      </c>
      <c r="X546" s="8">
        <f>'Цены 2'!X12+Сбытовые!X314+Цены!$E$3+Цены!$G$3</f>
        <v>7099.7839999999997</v>
      </c>
      <c r="Y546" s="8">
        <f>'Цены 2'!Y12+Сбытовые!Y314+Цены!$E$3+Цены!$G$3</f>
        <v>6873.1440000000002</v>
      </c>
    </row>
    <row r="547" spans="1:25" x14ac:dyDescent="0.25">
      <c r="A547" s="7">
        <v>8</v>
      </c>
      <c r="B547" s="8">
        <f>'Цены 2'!B13+Сбытовые!B315+Цены!$E$3+Цены!$G$3</f>
        <v>6708.8639999999996</v>
      </c>
      <c r="C547" s="8">
        <f>'Цены 2'!C13+Сбытовые!C315+Цены!$E$3+Цены!$G$3</f>
        <v>6395.9539999999997</v>
      </c>
      <c r="D547" s="8">
        <f>'Цены 2'!D13+Сбытовые!D315+Цены!$E$3+Цены!$G$3</f>
        <v>6339.134</v>
      </c>
      <c r="E547" s="8">
        <f>'Цены 2'!E13+Сбытовые!E315+Цены!$E$3+Цены!$G$3</f>
        <v>6312.8040000000001</v>
      </c>
      <c r="F547" s="8">
        <f>'Цены 2'!F13+Сбытовые!F315+Цены!$E$3+Цены!$G$3</f>
        <v>6612.0239999999994</v>
      </c>
      <c r="G547" s="8">
        <f>'Цены 2'!G13+Сбытовые!G315+Цены!$E$3+Цены!$G$3</f>
        <v>6707.2240000000002</v>
      </c>
      <c r="H547" s="8">
        <f>'Цены 2'!H13+Сбытовые!H315+Цены!$E$3+Цены!$G$3</f>
        <v>6889.8339999999998</v>
      </c>
      <c r="I547" s="8">
        <f>'Цены 2'!I13+Сбытовые!I315+Цены!$E$3+Цены!$G$3</f>
        <v>7175.9740000000002</v>
      </c>
      <c r="J547" s="8">
        <f>'Цены 2'!J13+Сбытовые!J315+Цены!$E$3+Цены!$G$3</f>
        <v>7590.2640000000001</v>
      </c>
      <c r="K547" s="8">
        <f>'Цены 2'!K13+Сбытовые!K315+Цены!$E$3+Цены!$G$3</f>
        <v>7657.0640000000003</v>
      </c>
      <c r="L547" s="8">
        <f>'Цены 2'!L13+Сбытовые!L315+Цены!$E$3+Цены!$G$3</f>
        <v>7651.7440000000006</v>
      </c>
      <c r="M547" s="8">
        <f>'Цены 2'!M13+Сбытовые!M315+Цены!$E$3+Цены!$G$3</f>
        <v>7635.1639999999998</v>
      </c>
      <c r="N547" s="8">
        <f>'Цены 2'!N13+Сбытовые!N315+Цены!$E$3+Цены!$G$3</f>
        <v>7615.1440000000002</v>
      </c>
      <c r="O547" s="8">
        <f>'Цены 2'!O13+Сбытовые!O315+Цены!$E$3+Цены!$G$3</f>
        <v>7628.8440000000001</v>
      </c>
      <c r="P547" s="8">
        <f>'Цены 2'!P13+Сбытовые!P315+Цены!$E$3+Цены!$G$3</f>
        <v>7638.2539999999999</v>
      </c>
      <c r="Q547" s="8">
        <f>'Цены 2'!Q13+Сбытовые!Q315+Цены!$E$3+Цены!$G$3</f>
        <v>7647.3040000000001</v>
      </c>
      <c r="R547" s="8">
        <f>'Цены 2'!R13+Сбытовые!R315+Цены!$E$3+Цены!$G$3</f>
        <v>7653.5640000000003</v>
      </c>
      <c r="S547" s="8">
        <f>'Цены 2'!S13+Сбытовые!S315+Цены!$E$3+Цены!$G$3</f>
        <v>7654.1239999999998</v>
      </c>
      <c r="T547" s="8">
        <f>'Цены 2'!T13+Сбытовые!T315+Цены!$E$3+Цены!$G$3</f>
        <v>7688.0439999999999</v>
      </c>
      <c r="U547" s="8">
        <f>'Цены 2'!U13+Сбытовые!U315+Цены!$E$3+Цены!$G$3</f>
        <v>7689.5640000000003</v>
      </c>
      <c r="V547" s="8">
        <f>'Цены 2'!V13+Сбытовые!V315+Цены!$E$3+Цены!$G$3</f>
        <v>7631.0839999999998</v>
      </c>
      <c r="W547" s="8">
        <f>'Цены 2'!W13+Сбытовые!W315+Цены!$E$3+Цены!$G$3</f>
        <v>7558.5140000000001</v>
      </c>
      <c r="X547" s="8">
        <f>'Цены 2'!X13+Сбытовые!X315+Цены!$E$3+Цены!$G$3</f>
        <v>7070.4840000000004</v>
      </c>
      <c r="Y547" s="8">
        <f>'Цены 2'!Y13+Сбытовые!Y315+Цены!$E$3+Цены!$G$3</f>
        <v>6863.0540000000001</v>
      </c>
    </row>
    <row r="548" spans="1:25" x14ac:dyDescent="0.25">
      <c r="A548" s="7">
        <v>9</v>
      </c>
      <c r="B548" s="8">
        <f>'Цены 2'!B14+Сбытовые!B316+Цены!$E$3+Цены!$G$3</f>
        <v>6748.8339999999998</v>
      </c>
      <c r="C548" s="8">
        <f>'Цены 2'!C14+Сбытовые!C316+Цены!$E$3+Цены!$G$3</f>
        <v>6664.2539999999999</v>
      </c>
      <c r="D548" s="8">
        <f>'Цены 2'!D14+Сбытовые!D316+Цены!$E$3+Цены!$G$3</f>
        <v>6579.4840000000004</v>
      </c>
      <c r="E548" s="8">
        <f>'Цены 2'!E14+Сбытовые!E316+Цены!$E$3+Цены!$G$3</f>
        <v>6430.5439999999999</v>
      </c>
      <c r="F548" s="8">
        <f>'Цены 2'!F14+Сбытовые!F316+Цены!$E$3+Цены!$G$3</f>
        <v>6677.6540000000005</v>
      </c>
      <c r="G548" s="8">
        <f>'Цены 2'!G14+Сбытовые!G316+Цены!$E$3+Цены!$G$3</f>
        <v>6784.0240000000003</v>
      </c>
      <c r="H548" s="8">
        <f>'Цены 2'!H14+Сбытовые!H316+Цены!$E$3+Цены!$G$3</f>
        <v>6984.1939999999995</v>
      </c>
      <c r="I548" s="8">
        <f>'Цены 2'!I14+Сбытовые!I316+Цены!$E$3+Цены!$G$3</f>
        <v>7299.7839999999997</v>
      </c>
      <c r="J548" s="8">
        <f>'Цены 2'!J14+Сбытовые!J316+Цены!$E$3+Цены!$G$3</f>
        <v>7674.8140000000003</v>
      </c>
      <c r="K548" s="8">
        <f>'Цены 2'!K14+Сбытовые!K316+Цены!$E$3+Цены!$G$3</f>
        <v>7774.6639999999998</v>
      </c>
      <c r="L548" s="8">
        <f>'Цены 2'!L14+Сбытовые!L316+Цены!$E$3+Цены!$G$3</f>
        <v>7773.5740000000005</v>
      </c>
      <c r="M548" s="8">
        <f>'Цены 2'!M14+Сбытовые!M316+Цены!$E$3+Цены!$G$3</f>
        <v>7763.9940000000006</v>
      </c>
      <c r="N548" s="8">
        <f>'Цены 2'!N14+Сбытовые!N316+Цены!$E$3+Цены!$G$3</f>
        <v>7753.3539999999994</v>
      </c>
      <c r="O548" s="8">
        <f>'Цены 2'!O14+Сбытовые!O316+Цены!$E$3+Цены!$G$3</f>
        <v>7749.7440000000006</v>
      </c>
      <c r="P548" s="8">
        <f>'Цены 2'!P14+Сбытовые!P316+Цены!$E$3+Цены!$G$3</f>
        <v>7759.2939999999999</v>
      </c>
      <c r="Q548" s="8">
        <f>'Цены 2'!Q14+Сбытовые!Q316+Цены!$E$3+Цены!$G$3</f>
        <v>7761.1839999999993</v>
      </c>
      <c r="R548" s="8">
        <f>'Цены 2'!R14+Сбытовые!R316+Цены!$E$3+Цены!$G$3</f>
        <v>7766.5839999999998</v>
      </c>
      <c r="S548" s="8">
        <f>'Цены 2'!S14+Сбытовые!S316+Цены!$E$3+Цены!$G$3</f>
        <v>7799.6839999999993</v>
      </c>
      <c r="T548" s="8">
        <f>'Цены 2'!T14+Сбытовые!T316+Цены!$E$3+Цены!$G$3</f>
        <v>7821.2539999999999</v>
      </c>
      <c r="U548" s="8">
        <f>'Цены 2'!U14+Сбытовые!U316+Цены!$E$3+Цены!$G$3</f>
        <v>7797.0839999999998</v>
      </c>
      <c r="V548" s="8">
        <f>'Цены 2'!V14+Сбытовые!V316+Цены!$E$3+Цены!$G$3</f>
        <v>7779.1839999999993</v>
      </c>
      <c r="W548" s="8">
        <f>'Цены 2'!W14+Сбытовые!W316+Цены!$E$3+Цены!$G$3</f>
        <v>7678.134</v>
      </c>
      <c r="X548" s="8">
        <f>'Цены 2'!X14+Сбытовые!X316+Цены!$E$3+Цены!$G$3</f>
        <v>7380.7539999999999</v>
      </c>
      <c r="Y548" s="8">
        <f>'Цены 2'!Y14+Сбытовые!Y316+Цены!$E$3+Цены!$G$3</f>
        <v>6957.9539999999997</v>
      </c>
    </row>
    <row r="549" spans="1:25" x14ac:dyDescent="0.25">
      <c r="A549" s="7">
        <v>10</v>
      </c>
      <c r="B549" s="8">
        <f>'Цены 2'!B15+Сбытовые!B317+Цены!$E$3+Цены!$G$3</f>
        <v>6780.5540000000001</v>
      </c>
      <c r="C549" s="8">
        <f>'Цены 2'!C15+Сбытовые!C317+Цены!$E$3+Цены!$G$3</f>
        <v>6680.1639999999998</v>
      </c>
      <c r="D549" s="8">
        <f>'Цены 2'!D15+Сбытовые!D317+Цены!$E$3+Цены!$G$3</f>
        <v>6628.0239999999994</v>
      </c>
      <c r="E549" s="8">
        <f>'Цены 2'!E15+Сбытовые!E317+Цены!$E$3+Цены!$G$3</f>
        <v>6363.2640000000001</v>
      </c>
      <c r="F549" s="8">
        <f>'Цены 2'!F15+Сбытовые!F317+Цены!$E$3+Цены!$G$3</f>
        <v>6677.4939999999997</v>
      </c>
      <c r="G549" s="8">
        <f>'Цены 2'!G15+Сбытовые!G317+Цены!$E$3+Цены!$G$3</f>
        <v>6810.5740000000005</v>
      </c>
      <c r="H549" s="8">
        <f>'Цены 2'!H15+Сбытовые!H317+Цены!$E$3+Цены!$G$3</f>
        <v>7037.8140000000003</v>
      </c>
      <c r="I549" s="8">
        <f>'Цены 2'!I15+Сбытовые!I317+Цены!$E$3+Цены!$G$3</f>
        <v>7435.4439999999995</v>
      </c>
      <c r="J549" s="8">
        <f>'Цены 2'!J15+Сбытовые!J317+Цены!$E$3+Цены!$G$3</f>
        <v>7689.4639999999999</v>
      </c>
      <c r="K549" s="8">
        <f>'Цены 2'!K15+Сбытовые!K317+Цены!$E$3+Цены!$G$3</f>
        <v>7741.3739999999998</v>
      </c>
      <c r="L549" s="8">
        <f>'Цены 2'!L15+Сбытовые!L317+Цены!$E$3+Цены!$G$3</f>
        <v>7759.7939999999999</v>
      </c>
      <c r="M549" s="8">
        <f>'Цены 2'!M15+Сбытовые!M317+Цены!$E$3+Цены!$G$3</f>
        <v>7744.5439999999999</v>
      </c>
      <c r="N549" s="8">
        <f>'Цены 2'!N15+Сбытовые!N317+Цены!$E$3+Цены!$G$3</f>
        <v>7699.3140000000003</v>
      </c>
      <c r="O549" s="8">
        <f>'Цены 2'!O15+Сбытовые!O317+Цены!$E$3+Цены!$G$3</f>
        <v>7714.0339999999997</v>
      </c>
      <c r="P549" s="8">
        <f>'Цены 2'!P15+Сбытовые!P317+Цены!$E$3+Цены!$G$3</f>
        <v>7732.1939999999995</v>
      </c>
      <c r="Q549" s="8">
        <f>'Цены 2'!Q15+Сбытовые!Q317+Цены!$E$3+Цены!$G$3</f>
        <v>7747.8539999999994</v>
      </c>
      <c r="R549" s="8">
        <f>'Цены 2'!R15+Сбытовые!R317+Цены!$E$3+Цены!$G$3</f>
        <v>7760.4940000000006</v>
      </c>
      <c r="S549" s="8">
        <f>'Цены 2'!S15+Сбытовые!S317+Цены!$E$3+Цены!$G$3</f>
        <v>7804.7739999999994</v>
      </c>
      <c r="T549" s="8">
        <f>'Цены 2'!T15+Сбытовые!T317+Цены!$E$3+Цены!$G$3</f>
        <v>7827.9339999999993</v>
      </c>
      <c r="U549" s="8">
        <f>'Цены 2'!U15+Сбытовые!U317+Цены!$E$3+Цены!$G$3</f>
        <v>7819.4040000000005</v>
      </c>
      <c r="V549" s="8">
        <f>'Цены 2'!V15+Сбытовые!V317+Цены!$E$3+Цены!$G$3</f>
        <v>7788.134</v>
      </c>
      <c r="W549" s="8">
        <f>'Цены 2'!W15+Сбытовые!W317+Цены!$E$3+Цены!$G$3</f>
        <v>7708.884</v>
      </c>
      <c r="X549" s="8">
        <f>'Цены 2'!X15+Сбытовые!X317+Цены!$E$3+Цены!$G$3</f>
        <v>7161.7039999999997</v>
      </c>
      <c r="Y549" s="8">
        <f>'Цены 2'!Y15+Сбытовые!Y317+Цены!$E$3+Цены!$G$3</f>
        <v>6905.5439999999999</v>
      </c>
    </row>
    <row r="550" spans="1:25" x14ac:dyDescent="0.25">
      <c r="A550" s="7">
        <v>11</v>
      </c>
      <c r="B550" s="8">
        <f>'Цены 2'!B16+Сбытовые!B318+Цены!$E$3+Цены!$G$3</f>
        <v>6773.3040000000001</v>
      </c>
      <c r="C550" s="8">
        <f>'Цены 2'!C16+Сбытовые!C318+Цены!$E$3+Цены!$G$3</f>
        <v>6685.3940000000002</v>
      </c>
      <c r="D550" s="8">
        <f>'Цены 2'!D16+Сбытовые!D318+Цены!$E$3+Цены!$G$3</f>
        <v>6554.8140000000003</v>
      </c>
      <c r="E550" s="8">
        <f>'Цены 2'!E16+Сбытовые!E318+Цены!$E$3+Цены!$G$3</f>
        <v>6325.2340000000004</v>
      </c>
      <c r="F550" s="8">
        <f>'Цены 2'!F16+Сбытовые!F318+Цены!$E$3+Цены!$G$3</f>
        <v>6681.0039999999999</v>
      </c>
      <c r="G550" s="8">
        <f>'Цены 2'!G16+Сбытовые!G318+Цены!$E$3+Цены!$G$3</f>
        <v>6855.6139999999996</v>
      </c>
      <c r="H550" s="8">
        <f>'Цены 2'!H16+Сбытовые!H318+Цены!$E$3+Цены!$G$3</f>
        <v>7141.5540000000001</v>
      </c>
      <c r="I550" s="8">
        <f>'Цены 2'!I16+Сбытовые!I318+Цены!$E$3+Цены!$G$3</f>
        <v>7585.9740000000002</v>
      </c>
      <c r="J550" s="8">
        <f>'Цены 2'!J16+Сбытовые!J318+Цены!$E$3+Цены!$G$3</f>
        <v>7774.7539999999999</v>
      </c>
      <c r="K550" s="8">
        <f>'Цены 2'!K16+Сбытовые!K318+Цены!$E$3+Цены!$G$3</f>
        <v>7806.1039999999994</v>
      </c>
      <c r="L550" s="8">
        <f>'Цены 2'!L16+Сбытовые!L318+Цены!$E$3+Цены!$G$3</f>
        <v>7802.1139999999996</v>
      </c>
      <c r="M550" s="8">
        <f>'Цены 2'!M16+Сбытовые!M318+Цены!$E$3+Цены!$G$3</f>
        <v>7790.8339999999998</v>
      </c>
      <c r="N550" s="8">
        <f>'Цены 2'!N16+Сбытовые!N318+Цены!$E$3+Цены!$G$3</f>
        <v>7760.0940000000001</v>
      </c>
      <c r="O550" s="8">
        <f>'Цены 2'!O16+Сбытовые!O318+Цены!$E$3+Цены!$G$3</f>
        <v>7770.0740000000005</v>
      </c>
      <c r="P550" s="8">
        <f>'Цены 2'!P16+Сбытовые!P318+Цены!$E$3+Цены!$G$3</f>
        <v>7775.5740000000005</v>
      </c>
      <c r="Q550" s="8">
        <f>'Цены 2'!Q16+Сбытовые!Q318+Цены!$E$3+Цены!$G$3</f>
        <v>7779.5039999999999</v>
      </c>
      <c r="R550" s="8">
        <f>'Цены 2'!R16+Сбытовые!R318+Цены!$E$3+Цены!$G$3</f>
        <v>7787.2440000000006</v>
      </c>
      <c r="S550" s="8">
        <f>'Цены 2'!S16+Сбытовые!S318+Цены!$E$3+Цены!$G$3</f>
        <v>7822.0339999999997</v>
      </c>
      <c r="T550" s="8">
        <f>'Цены 2'!T16+Сбытовые!T318+Цены!$E$3+Цены!$G$3</f>
        <v>7841.9840000000004</v>
      </c>
      <c r="U550" s="8">
        <f>'Цены 2'!U16+Сбытовые!U318+Цены!$E$3+Цены!$G$3</f>
        <v>7820.3639999999996</v>
      </c>
      <c r="V550" s="8">
        <f>'Цены 2'!V16+Сбытовые!V318+Цены!$E$3+Цены!$G$3</f>
        <v>7809.5139999999992</v>
      </c>
      <c r="W550" s="8">
        <f>'Цены 2'!W16+Сбытовые!W318+Цены!$E$3+Цены!$G$3</f>
        <v>7774.7839999999997</v>
      </c>
      <c r="X550" s="8">
        <f>'Цены 2'!X16+Сбытовые!X318+Цены!$E$3+Цены!$G$3</f>
        <v>7557.5140000000001</v>
      </c>
      <c r="Y550" s="8">
        <f>'Цены 2'!Y16+Сбытовые!Y318+Цены!$E$3+Цены!$G$3</f>
        <v>6999.6239999999998</v>
      </c>
    </row>
    <row r="551" spans="1:25" x14ac:dyDescent="0.25">
      <c r="A551" s="7">
        <v>12</v>
      </c>
      <c r="B551" s="8">
        <f>'Цены 2'!B17+Сбытовые!B319+Цены!$E$3+Цены!$G$3</f>
        <v>6857.0839999999998</v>
      </c>
      <c r="C551" s="8">
        <f>'Цены 2'!C17+Сбытовые!C319+Цены!$E$3+Цены!$G$3</f>
        <v>6732.0740000000005</v>
      </c>
      <c r="D551" s="8">
        <f>'Цены 2'!D17+Сбытовые!D319+Цены!$E$3+Цены!$G$3</f>
        <v>6682.2640000000001</v>
      </c>
      <c r="E551" s="8">
        <f>'Цены 2'!E17+Сбытовые!E319+Цены!$E$3+Цены!$G$3</f>
        <v>6652.7340000000004</v>
      </c>
      <c r="F551" s="8">
        <f>'Цены 2'!F17+Сбытовые!F319+Цены!$E$3+Цены!$G$3</f>
        <v>6676.1639999999998</v>
      </c>
      <c r="G551" s="8">
        <f>'Цены 2'!G17+Сбытовые!G319+Цены!$E$3+Цены!$G$3</f>
        <v>6741.674</v>
      </c>
      <c r="H551" s="8">
        <f>'Цены 2'!H17+Сбытовые!H319+Цены!$E$3+Цены!$G$3</f>
        <v>6858.7839999999997</v>
      </c>
      <c r="I551" s="8">
        <f>'Цены 2'!I17+Сбытовые!I319+Цены!$E$3+Цены!$G$3</f>
        <v>6976.9340000000002</v>
      </c>
      <c r="J551" s="8">
        <f>'Цены 2'!J17+Сбытовые!J319+Цены!$E$3+Цены!$G$3</f>
        <v>7567.634</v>
      </c>
      <c r="K551" s="8">
        <f>'Цены 2'!K17+Сбытовые!K319+Цены!$E$3+Цены!$G$3</f>
        <v>7671.8440000000001</v>
      </c>
      <c r="L551" s="8">
        <f>'Цены 2'!L17+Сбытовые!L319+Цены!$E$3+Цены!$G$3</f>
        <v>7687.2039999999997</v>
      </c>
      <c r="M551" s="8">
        <f>'Цены 2'!M17+Сбытовые!M319+Цены!$E$3+Цены!$G$3</f>
        <v>7683.1440000000002</v>
      </c>
      <c r="N551" s="8">
        <f>'Цены 2'!N17+Сбытовые!N319+Цены!$E$3+Цены!$G$3</f>
        <v>7668.0039999999999</v>
      </c>
      <c r="O551" s="8">
        <f>'Цены 2'!O17+Сбытовые!O319+Цены!$E$3+Цены!$G$3</f>
        <v>7651.5640000000003</v>
      </c>
      <c r="P551" s="8">
        <f>'Цены 2'!P17+Сбытовые!P319+Цены!$E$3+Цены!$G$3</f>
        <v>7662.0540000000001</v>
      </c>
      <c r="Q551" s="8">
        <f>'Цены 2'!Q17+Сбытовые!Q319+Цены!$E$3+Цены!$G$3</f>
        <v>7680.5940000000001</v>
      </c>
      <c r="R551" s="8">
        <f>'Цены 2'!R17+Сбытовые!R319+Цены!$E$3+Цены!$G$3</f>
        <v>7718.5140000000001</v>
      </c>
      <c r="S551" s="8">
        <f>'Цены 2'!S17+Сбытовые!S319+Цены!$E$3+Цены!$G$3</f>
        <v>7782.6839999999993</v>
      </c>
      <c r="T551" s="8">
        <f>'Цены 2'!T17+Сбытовые!T319+Цены!$E$3+Цены!$G$3</f>
        <v>7808.9139999999998</v>
      </c>
      <c r="U551" s="8">
        <f>'Цены 2'!U17+Сбытовые!U319+Цены!$E$3+Цены!$G$3</f>
        <v>7791.9040000000005</v>
      </c>
      <c r="V551" s="8">
        <f>'Цены 2'!V17+Сбытовые!V319+Цены!$E$3+Цены!$G$3</f>
        <v>7742.3240000000005</v>
      </c>
      <c r="W551" s="8">
        <f>'Цены 2'!W17+Сбытовые!W319+Цены!$E$3+Цены!$G$3</f>
        <v>7701.0140000000001</v>
      </c>
      <c r="X551" s="8">
        <f>'Цены 2'!X17+Сбытовые!X319+Цены!$E$3+Цены!$G$3</f>
        <v>7654.1639999999998</v>
      </c>
      <c r="Y551" s="8">
        <f>'Цены 2'!Y17+Сбытовые!Y319+Цены!$E$3+Цены!$G$3</f>
        <v>7037.6239999999998</v>
      </c>
    </row>
    <row r="552" spans="1:25" x14ac:dyDescent="0.25">
      <c r="A552" s="7">
        <v>13</v>
      </c>
      <c r="B552" s="8">
        <f>'Цены 2'!B18+Сбытовые!B320+Цены!$E$3+Цены!$G$3</f>
        <v>6726.7139999999999</v>
      </c>
      <c r="C552" s="8">
        <f>'Цены 2'!C18+Сбытовые!C320+Цены!$E$3+Цены!$G$3</f>
        <v>6645.0640000000003</v>
      </c>
      <c r="D552" s="8">
        <f>'Цены 2'!D18+Сбытовые!D320+Цены!$E$3+Цены!$G$3</f>
        <v>6154.3040000000001</v>
      </c>
      <c r="E552" s="8">
        <f>'Цены 2'!E18+Сбытовые!E320+Цены!$E$3+Цены!$G$3</f>
        <v>6063.5039999999999</v>
      </c>
      <c r="F552" s="8">
        <f>'Цены 2'!F18+Сбытовые!F320+Цены!$E$3+Цены!$G$3</f>
        <v>6132.0240000000003</v>
      </c>
      <c r="G552" s="8">
        <f>'Цены 2'!G18+Сбытовые!G320+Цены!$E$3+Цены!$G$3</f>
        <v>6291.0239999999994</v>
      </c>
      <c r="H552" s="8">
        <f>'Цены 2'!H18+Сбытовые!H320+Цены!$E$3+Цены!$G$3</f>
        <v>6389.924</v>
      </c>
      <c r="I552" s="8">
        <f>'Цены 2'!I18+Сбытовые!I320+Цены!$E$3+Цены!$G$3</f>
        <v>6683.3540000000003</v>
      </c>
      <c r="J552" s="8">
        <f>'Цены 2'!J18+Сбытовые!J320+Цены!$E$3+Цены!$G$3</f>
        <v>6930.7340000000004</v>
      </c>
      <c r="K552" s="8">
        <f>'Цены 2'!K18+Сбытовые!K320+Цены!$E$3+Цены!$G$3</f>
        <v>7151.3040000000001</v>
      </c>
      <c r="L552" s="8">
        <f>'Цены 2'!L18+Сбытовые!L320+Цены!$E$3+Цены!$G$3</f>
        <v>7225.6639999999998</v>
      </c>
      <c r="M552" s="8">
        <f>'Цены 2'!M18+Сбытовые!M320+Цены!$E$3+Цены!$G$3</f>
        <v>7228.2539999999999</v>
      </c>
      <c r="N552" s="8">
        <f>'Цены 2'!N18+Сбытовые!N320+Цены!$E$3+Цены!$G$3</f>
        <v>7215.5740000000005</v>
      </c>
      <c r="O552" s="8">
        <f>'Цены 2'!O18+Сбытовые!O320+Цены!$E$3+Цены!$G$3</f>
        <v>7220.8339999999998</v>
      </c>
      <c r="P552" s="8">
        <f>'Цены 2'!P18+Сбытовые!P320+Цены!$E$3+Цены!$G$3</f>
        <v>7215.7340000000004</v>
      </c>
      <c r="Q552" s="8">
        <f>'Цены 2'!Q18+Сбытовые!Q320+Цены!$E$3+Цены!$G$3</f>
        <v>7230.8540000000003</v>
      </c>
      <c r="R552" s="8">
        <f>'Цены 2'!R18+Сбытовые!R320+Цены!$E$3+Цены!$G$3</f>
        <v>7250.0540000000001</v>
      </c>
      <c r="S552" s="8">
        <f>'Цены 2'!S18+Сбытовые!S320+Цены!$E$3+Цены!$G$3</f>
        <v>7434.8440000000001</v>
      </c>
      <c r="T552" s="8">
        <f>'Цены 2'!T18+Сбытовые!T320+Цены!$E$3+Цены!$G$3</f>
        <v>7462.5839999999998</v>
      </c>
      <c r="U552" s="8">
        <f>'Цены 2'!U18+Сбытовые!U320+Цены!$E$3+Цены!$G$3</f>
        <v>7712.9539999999997</v>
      </c>
      <c r="V552" s="8">
        <f>'Цены 2'!V18+Сбытовые!V320+Цены!$E$3+Цены!$G$3</f>
        <v>7423.7539999999999</v>
      </c>
      <c r="W552" s="8">
        <f>'Цены 2'!W18+Сбытовые!W320+Цены!$E$3+Цены!$G$3</f>
        <v>7300.0540000000001</v>
      </c>
      <c r="X552" s="8">
        <f>'Цены 2'!X18+Сбытовые!X320+Цены!$E$3+Цены!$G$3</f>
        <v>7050.8440000000001</v>
      </c>
      <c r="Y552" s="8">
        <f>'Цены 2'!Y18+Сбытовые!Y320+Цены!$E$3+Цены!$G$3</f>
        <v>6910.1239999999998</v>
      </c>
    </row>
    <row r="553" spans="1:25" x14ac:dyDescent="0.25">
      <c r="A553" s="7">
        <v>14</v>
      </c>
      <c r="B553" s="8">
        <f>'Цены 2'!B19+Сбытовые!B321+Цены!$E$3+Цены!$G$3</f>
        <v>6682.0740000000005</v>
      </c>
      <c r="C553" s="8">
        <f>'Цены 2'!C19+Сбытовые!C321+Цены!$E$3+Цены!$G$3</f>
        <v>6604.8040000000001</v>
      </c>
      <c r="D553" s="8">
        <f>'Цены 2'!D19+Сбытовые!D321+Цены!$E$3+Цены!$G$3</f>
        <v>5996.7340000000004</v>
      </c>
      <c r="E553" s="8">
        <f>'Цены 2'!E19+Сбытовые!E321+Цены!$E$3+Цены!$G$3</f>
        <v>5967.0839999999998</v>
      </c>
      <c r="F553" s="8">
        <f>'Цены 2'!F19+Сбытовые!F321+Цены!$E$3+Цены!$G$3</f>
        <v>6262.2439999999997</v>
      </c>
      <c r="G553" s="8">
        <f>'Цены 2'!G19+Сбытовые!G321+Цены!$E$3+Цены!$G$3</f>
        <v>6677.4939999999997</v>
      </c>
      <c r="H553" s="8">
        <f>'Цены 2'!H19+Сбытовые!H321+Цены!$E$3+Цены!$G$3</f>
        <v>6890.1139999999996</v>
      </c>
      <c r="I553" s="8">
        <f>'Цены 2'!I19+Сбытовые!I321+Цены!$E$3+Цены!$G$3</f>
        <v>7317.6440000000002</v>
      </c>
      <c r="J553" s="8">
        <f>'Цены 2'!J19+Сбытовые!J321+Цены!$E$3+Цены!$G$3</f>
        <v>7704.3339999999998</v>
      </c>
      <c r="K553" s="8">
        <f>'Цены 2'!K19+Сбытовые!K321+Цены!$E$3+Цены!$G$3</f>
        <v>7805.8040000000001</v>
      </c>
      <c r="L553" s="8">
        <f>'Цены 2'!L19+Сбытовые!L321+Цены!$E$3+Цены!$G$3</f>
        <v>7806.6540000000005</v>
      </c>
      <c r="M553" s="8">
        <f>'Цены 2'!M19+Сбытовые!M321+Цены!$E$3+Цены!$G$3</f>
        <v>7795.2139999999999</v>
      </c>
      <c r="N553" s="8">
        <f>'Цены 2'!N19+Сбытовые!N321+Цены!$E$3+Цены!$G$3</f>
        <v>7761.5339999999997</v>
      </c>
      <c r="O553" s="8">
        <f>'Цены 2'!O19+Сбытовые!O321+Цены!$E$3+Цены!$G$3</f>
        <v>7747.2240000000002</v>
      </c>
      <c r="P553" s="8">
        <f>'Цены 2'!P19+Сбытовые!P321+Цены!$E$3+Цены!$G$3</f>
        <v>7754.9840000000004</v>
      </c>
      <c r="Q553" s="8">
        <f>'Цены 2'!Q19+Сбытовые!Q321+Цены!$E$3+Цены!$G$3</f>
        <v>7751.9740000000002</v>
      </c>
      <c r="R553" s="8">
        <f>'Цены 2'!R19+Сбытовые!R321+Цены!$E$3+Цены!$G$3</f>
        <v>7769.4539999999997</v>
      </c>
      <c r="S553" s="8">
        <f>'Цены 2'!S19+Сбытовые!S321+Цены!$E$3+Цены!$G$3</f>
        <v>7829.4439999999995</v>
      </c>
      <c r="T553" s="8">
        <f>'Цены 2'!T19+Сбытовые!T321+Цены!$E$3+Цены!$G$3</f>
        <v>7861.3739999999998</v>
      </c>
      <c r="U553" s="8">
        <f>'Цены 2'!U19+Сбытовые!U321+Цены!$E$3+Цены!$G$3</f>
        <v>7857.2240000000002</v>
      </c>
      <c r="V553" s="8">
        <f>'Цены 2'!V19+Сбытовые!V321+Цены!$E$3+Цены!$G$3</f>
        <v>7827.9040000000005</v>
      </c>
      <c r="W553" s="8">
        <f>'Цены 2'!W19+Сбытовые!W321+Цены!$E$3+Цены!$G$3</f>
        <v>7772.7039999999997</v>
      </c>
      <c r="X553" s="8">
        <f>'Цены 2'!X19+Сбытовые!X321+Цены!$E$3+Цены!$G$3</f>
        <v>7072.1239999999998</v>
      </c>
      <c r="Y553" s="8">
        <f>'Цены 2'!Y19+Сбытовые!Y321+Цены!$E$3+Цены!$G$3</f>
        <v>6952.384</v>
      </c>
    </row>
    <row r="554" spans="1:25" x14ac:dyDescent="0.25">
      <c r="A554" s="7">
        <v>15</v>
      </c>
      <c r="B554" s="8">
        <f>'Цены 2'!B20+Сбытовые!B322+Цены!$E$3+Цены!$G$3</f>
        <v>6934.8440000000001</v>
      </c>
      <c r="C554" s="8">
        <f>'Цены 2'!C20+Сбытовые!C322+Цены!$E$3+Цены!$G$3</f>
        <v>6730.2739999999994</v>
      </c>
      <c r="D554" s="8">
        <f>'Цены 2'!D20+Сбытовые!D322+Цены!$E$3+Цены!$G$3</f>
        <v>6674.2539999999999</v>
      </c>
      <c r="E554" s="8">
        <f>'Цены 2'!E20+Сбытовые!E322+Цены!$E$3+Цены!$G$3</f>
        <v>6666.4539999999997</v>
      </c>
      <c r="F554" s="8">
        <f>'Цены 2'!F20+Сбытовые!F322+Цены!$E$3+Цены!$G$3</f>
        <v>6693.134</v>
      </c>
      <c r="G554" s="8">
        <f>'Цены 2'!G20+Сбытовые!G322+Цены!$E$3+Цены!$G$3</f>
        <v>6811.8639999999996</v>
      </c>
      <c r="H554" s="8">
        <f>'Цены 2'!H20+Сбытовые!H322+Цены!$E$3+Цены!$G$3</f>
        <v>7031.2839999999997</v>
      </c>
      <c r="I554" s="8">
        <f>'Цены 2'!I20+Сбытовые!I322+Цены!$E$3+Цены!$G$3</f>
        <v>7677.9539999999997</v>
      </c>
      <c r="J554" s="8">
        <f>'Цены 2'!J20+Сбытовые!J322+Цены!$E$3+Цены!$G$3</f>
        <v>7822.4939999999997</v>
      </c>
      <c r="K554" s="8">
        <f>'Цены 2'!K20+Сбытовые!K322+Цены!$E$3+Цены!$G$3</f>
        <v>7844.0839999999998</v>
      </c>
      <c r="L554" s="8">
        <f>'Цены 2'!L20+Сбытовые!L322+Цены!$E$3+Цены!$G$3</f>
        <v>7859.4139999999998</v>
      </c>
      <c r="M554" s="8">
        <f>'Цены 2'!M20+Сбытовые!M322+Цены!$E$3+Цены!$G$3</f>
        <v>7848.1139999999996</v>
      </c>
      <c r="N554" s="8">
        <f>'Цены 2'!N20+Сбытовые!N322+Цены!$E$3+Цены!$G$3</f>
        <v>7823.6639999999998</v>
      </c>
      <c r="O554" s="8">
        <f>'Цены 2'!O20+Сбытовые!O322+Цены!$E$3+Цены!$G$3</f>
        <v>7832.1839999999993</v>
      </c>
      <c r="P554" s="8">
        <f>'Цены 2'!P20+Сбытовые!P322+Цены!$E$3+Цены!$G$3</f>
        <v>7831.3940000000002</v>
      </c>
      <c r="Q554" s="8">
        <f>'Цены 2'!Q20+Сбытовые!Q322+Цены!$E$3+Цены!$G$3</f>
        <v>7833.9139999999998</v>
      </c>
      <c r="R554" s="8">
        <f>'Цены 2'!R20+Сбытовые!R322+Цены!$E$3+Цены!$G$3</f>
        <v>7840.674</v>
      </c>
      <c r="S554" s="8">
        <f>'Цены 2'!S20+Сбытовые!S322+Цены!$E$3+Цены!$G$3</f>
        <v>7868.674</v>
      </c>
      <c r="T554" s="8">
        <f>'Цены 2'!T20+Сбытовые!T322+Цены!$E$3+Цены!$G$3</f>
        <v>7894.1839999999993</v>
      </c>
      <c r="U554" s="8">
        <f>'Цены 2'!U20+Сбытовые!U322+Цены!$E$3+Цены!$G$3</f>
        <v>7889.6239999999998</v>
      </c>
      <c r="V554" s="8">
        <f>'Цены 2'!V20+Сбытовые!V322+Цены!$E$3+Цены!$G$3</f>
        <v>7857.9539999999997</v>
      </c>
      <c r="W554" s="8">
        <f>'Цены 2'!W20+Сбытовые!W322+Цены!$E$3+Цены!$G$3</f>
        <v>7820.1540000000005</v>
      </c>
      <c r="X554" s="8">
        <f>'Цены 2'!X20+Сбытовые!X322+Цены!$E$3+Цены!$G$3</f>
        <v>7692.2739999999994</v>
      </c>
      <c r="Y554" s="8">
        <f>'Цены 2'!Y20+Сбытовые!Y322+Цены!$E$3+Цены!$G$3</f>
        <v>7070.0039999999999</v>
      </c>
    </row>
    <row r="555" spans="1:25" x14ac:dyDescent="0.25">
      <c r="A555" s="7">
        <v>16</v>
      </c>
      <c r="B555" s="8">
        <f>'Цены 2'!B21+Сбытовые!B323+Цены!$E$3+Цены!$G$3</f>
        <v>6785.8339999999998</v>
      </c>
      <c r="C555" s="8">
        <f>'Цены 2'!C21+Сбытовые!C323+Цены!$E$3+Цены!$G$3</f>
        <v>6718.1840000000002</v>
      </c>
      <c r="D555" s="8">
        <f>'Цены 2'!D21+Сбытовые!D323+Цены!$E$3+Цены!$G$3</f>
        <v>6665.0740000000005</v>
      </c>
      <c r="E555" s="8">
        <f>'Цены 2'!E21+Сбытовые!E323+Цены!$E$3+Цены!$G$3</f>
        <v>5779.1440000000002</v>
      </c>
      <c r="F555" s="8">
        <f>'Цены 2'!F21+Сбытовые!F323+Цены!$E$3+Цены!$G$3</f>
        <v>6457.2739999999994</v>
      </c>
      <c r="G555" s="8">
        <f>'Цены 2'!G21+Сбытовые!G323+Цены!$E$3+Цены!$G$3</f>
        <v>6729.5940000000001</v>
      </c>
      <c r="H555" s="8">
        <f>'Цены 2'!H21+Сбытовые!H323+Цены!$E$3+Цены!$G$3</f>
        <v>6956.9439999999995</v>
      </c>
      <c r="I555" s="8">
        <f>'Цены 2'!I21+Сбытовые!I323+Цены!$E$3+Цены!$G$3</f>
        <v>7397.6139999999996</v>
      </c>
      <c r="J555" s="8">
        <f>'Цены 2'!J21+Сбытовые!J323+Цены!$E$3+Цены!$G$3</f>
        <v>7692.9439999999995</v>
      </c>
      <c r="K555" s="8">
        <f>'Цены 2'!K21+Сбытовые!K323+Цены!$E$3+Цены!$G$3</f>
        <v>7750.924</v>
      </c>
      <c r="L555" s="8">
        <f>'Цены 2'!L21+Сбытовые!L323+Цены!$E$3+Цены!$G$3</f>
        <v>7745.8040000000001</v>
      </c>
      <c r="M555" s="8">
        <f>'Цены 2'!M21+Сбытовые!M323+Цены!$E$3+Цены!$G$3</f>
        <v>7722.7539999999999</v>
      </c>
      <c r="N555" s="8">
        <f>'Цены 2'!N21+Сбытовые!N323+Цены!$E$3+Цены!$G$3</f>
        <v>7682.8040000000001</v>
      </c>
      <c r="O555" s="8">
        <f>'Цены 2'!O21+Сбытовые!O323+Цены!$E$3+Цены!$G$3</f>
        <v>7686.2440000000006</v>
      </c>
      <c r="P555" s="8">
        <f>'Цены 2'!P21+Сбытовые!P323+Цены!$E$3+Цены!$G$3</f>
        <v>7699.7240000000002</v>
      </c>
      <c r="Q555" s="8">
        <f>'Цены 2'!Q21+Сбытовые!Q323+Цены!$E$3+Цены!$G$3</f>
        <v>7706.0239999999994</v>
      </c>
      <c r="R555" s="8">
        <f>'Цены 2'!R21+Сбытовые!R323+Цены!$E$3+Цены!$G$3</f>
        <v>7708.6639999999998</v>
      </c>
      <c r="S555" s="8">
        <f>'Цены 2'!S21+Сбытовые!S323+Цены!$E$3+Цены!$G$3</f>
        <v>7765.8539999999994</v>
      </c>
      <c r="T555" s="8">
        <f>'Цены 2'!T21+Сбытовые!T323+Цены!$E$3+Цены!$G$3</f>
        <v>7782.5439999999999</v>
      </c>
      <c r="U555" s="8">
        <f>'Цены 2'!U21+Сбытовые!U323+Цены!$E$3+Цены!$G$3</f>
        <v>7769.8639999999996</v>
      </c>
      <c r="V555" s="8">
        <f>'Цены 2'!V21+Сбытовые!V323+Цены!$E$3+Цены!$G$3</f>
        <v>7712.634</v>
      </c>
      <c r="W555" s="8">
        <f>'Цены 2'!W21+Сбытовые!W323+Цены!$E$3+Цены!$G$3</f>
        <v>7619.1239999999998</v>
      </c>
      <c r="X555" s="8">
        <f>'Цены 2'!X21+Сбытовые!X323+Цены!$E$3+Цены!$G$3</f>
        <v>7099.5339999999997</v>
      </c>
      <c r="Y555" s="8">
        <f>'Цены 2'!Y21+Сбытовые!Y323+Цены!$E$3+Цены!$G$3</f>
        <v>6879.2340000000004</v>
      </c>
    </row>
    <row r="556" spans="1:25" x14ac:dyDescent="0.25">
      <c r="A556" s="7">
        <v>17</v>
      </c>
      <c r="B556" s="8">
        <f>'Цены 2'!B22+Сбытовые!B324+Цены!$E$3+Цены!$G$3</f>
        <v>6753.7340000000004</v>
      </c>
      <c r="C556" s="8">
        <f>'Цены 2'!C22+Сбытовые!C324+Цены!$E$3+Цены!$G$3</f>
        <v>6706.0439999999999</v>
      </c>
      <c r="D556" s="8">
        <f>'Цены 2'!D22+Сбытовые!D324+Цены!$E$3+Цены!$G$3</f>
        <v>6628.5039999999999</v>
      </c>
      <c r="E556" s="8">
        <f>'Цены 2'!E22+Сбытовые!E324+Цены!$E$3+Цены!$G$3</f>
        <v>6517.2439999999997</v>
      </c>
      <c r="F556" s="8">
        <f>'Цены 2'!F22+Сбытовые!F324+Цены!$E$3+Цены!$G$3</f>
        <v>6707.2139999999999</v>
      </c>
      <c r="G556" s="8">
        <f>'Цены 2'!G22+Сбытовые!G324+Цены!$E$3+Цены!$G$3</f>
        <v>6757.7939999999999</v>
      </c>
      <c r="H556" s="8">
        <f>'Цены 2'!H22+Сбытовые!H324+Цены!$E$3+Цены!$G$3</f>
        <v>6962.1840000000002</v>
      </c>
      <c r="I556" s="8">
        <f>'Цены 2'!I22+Сбытовые!I324+Цены!$E$3+Цены!$G$3</f>
        <v>7316.8140000000003</v>
      </c>
      <c r="J556" s="8">
        <f>'Цены 2'!J22+Сбытовые!J324+Цены!$E$3+Цены!$G$3</f>
        <v>7589.1939999999995</v>
      </c>
      <c r="K556" s="8">
        <f>'Цены 2'!K22+Сбытовые!K324+Цены!$E$3+Цены!$G$3</f>
        <v>7641.9339999999993</v>
      </c>
      <c r="L556" s="8">
        <f>'Цены 2'!L22+Сбытовые!L324+Цены!$E$3+Цены!$G$3</f>
        <v>7633.9439999999995</v>
      </c>
      <c r="M556" s="8">
        <f>'Цены 2'!M22+Сбытовые!M324+Цены!$E$3+Цены!$G$3</f>
        <v>7611.3240000000005</v>
      </c>
      <c r="N556" s="8">
        <f>'Цены 2'!N22+Сбытовые!N324+Цены!$E$3+Цены!$G$3</f>
        <v>7573.5740000000005</v>
      </c>
      <c r="O556" s="8">
        <f>'Цены 2'!O22+Сбытовые!O324+Цены!$E$3+Цены!$G$3</f>
        <v>7571.7340000000004</v>
      </c>
      <c r="P556" s="8">
        <f>'Цены 2'!P22+Сбытовые!P324+Цены!$E$3+Цены!$G$3</f>
        <v>7556.2340000000004</v>
      </c>
      <c r="Q556" s="8">
        <f>'Цены 2'!Q22+Сбытовые!Q324+Цены!$E$3+Цены!$G$3</f>
        <v>7556.7539999999999</v>
      </c>
      <c r="R556" s="8">
        <f>'Цены 2'!R22+Сбытовые!R324+Цены!$E$3+Цены!$G$3</f>
        <v>7576.4940000000006</v>
      </c>
      <c r="S556" s="8">
        <f>'Цены 2'!S22+Сбытовые!S324+Цены!$E$3+Цены!$G$3</f>
        <v>7642.9139999999998</v>
      </c>
      <c r="T556" s="8">
        <f>'Цены 2'!T22+Сбытовые!T324+Цены!$E$3+Цены!$G$3</f>
        <v>7652.3339999999998</v>
      </c>
      <c r="U556" s="8">
        <f>'Цены 2'!U22+Сбытовые!U324+Цены!$E$3+Цены!$G$3</f>
        <v>7663.9539999999997</v>
      </c>
      <c r="V556" s="8">
        <f>'Цены 2'!V22+Сбытовые!V324+Цены!$E$3+Цены!$G$3</f>
        <v>7570.6039999999994</v>
      </c>
      <c r="W556" s="8">
        <f>'Цены 2'!W22+Сбытовые!W324+Цены!$E$3+Цены!$G$3</f>
        <v>7324.3240000000005</v>
      </c>
      <c r="X556" s="8">
        <f>'Цены 2'!X22+Сбытовые!X324+Цены!$E$3+Цены!$G$3</f>
        <v>7073.2039999999997</v>
      </c>
      <c r="Y556" s="8">
        <f>'Цены 2'!Y22+Сбытовые!Y324+Цены!$E$3+Цены!$G$3</f>
        <v>6900.4840000000004</v>
      </c>
    </row>
    <row r="557" spans="1:25" x14ac:dyDescent="0.25">
      <c r="A557" s="7">
        <v>18</v>
      </c>
      <c r="B557" s="8">
        <f>'Цены 2'!B23+Сбытовые!B325+Цены!$E$3+Цены!$G$3</f>
        <v>6739.2039999999997</v>
      </c>
      <c r="C557" s="8">
        <f>'Цены 2'!C23+Сбытовые!C325+Цены!$E$3+Цены!$G$3</f>
        <v>6688.8240000000005</v>
      </c>
      <c r="D557" s="8">
        <f>'Цены 2'!D23+Сбытовые!D325+Цены!$E$3+Цены!$G$3</f>
        <v>6606.8739999999998</v>
      </c>
      <c r="E557" s="8">
        <f>'Цены 2'!E23+Сбытовые!E325+Цены!$E$3+Цены!$G$3</f>
        <v>6603.4740000000002</v>
      </c>
      <c r="F557" s="8">
        <f>'Цены 2'!F23+Сбытовые!F325+Цены!$E$3+Цены!$G$3</f>
        <v>6692.7739999999994</v>
      </c>
      <c r="G557" s="8">
        <f>'Цены 2'!G23+Сбытовые!G325+Цены!$E$3+Цены!$G$3</f>
        <v>6770.6540000000005</v>
      </c>
      <c r="H557" s="8">
        <f>'Цены 2'!H23+Сбытовые!H325+Цены!$E$3+Цены!$G$3</f>
        <v>7001.0140000000001</v>
      </c>
      <c r="I557" s="8">
        <f>'Цены 2'!I23+Сбытовые!I325+Цены!$E$3+Цены!$G$3</f>
        <v>7439.5339999999997</v>
      </c>
      <c r="J557" s="8">
        <f>'Цены 2'!J23+Сбытовые!J325+Цены!$E$3+Цены!$G$3</f>
        <v>7656.9439999999995</v>
      </c>
      <c r="K557" s="8">
        <f>'Цены 2'!K23+Сбытовые!K325+Цены!$E$3+Цены!$G$3</f>
        <v>7691.8140000000003</v>
      </c>
      <c r="L557" s="8">
        <f>'Цены 2'!L23+Сбытовые!L325+Цены!$E$3+Цены!$G$3</f>
        <v>7688.5940000000001</v>
      </c>
      <c r="M557" s="8">
        <f>'Цены 2'!M23+Сбытовые!M325+Цены!$E$3+Цены!$G$3</f>
        <v>7672.3940000000002</v>
      </c>
      <c r="N557" s="8">
        <f>'Цены 2'!N23+Сбытовые!N325+Цены!$E$3+Цены!$G$3</f>
        <v>7641.0640000000003</v>
      </c>
      <c r="O557" s="8">
        <f>'Цены 2'!O23+Сбытовые!O325+Цены!$E$3+Цены!$G$3</f>
        <v>7642.7240000000002</v>
      </c>
      <c r="P557" s="8">
        <f>'Цены 2'!P23+Сбытовые!P325+Цены!$E$3+Цены!$G$3</f>
        <v>7646.5339999999997</v>
      </c>
      <c r="Q557" s="8">
        <f>'Цены 2'!Q23+Сбытовые!Q325+Цены!$E$3+Цены!$G$3</f>
        <v>7651.7939999999999</v>
      </c>
      <c r="R557" s="8">
        <f>'Цены 2'!R23+Сбытовые!R325+Цены!$E$3+Цены!$G$3</f>
        <v>7680.2240000000002</v>
      </c>
      <c r="S557" s="8">
        <f>'Цены 2'!S23+Сбытовые!S325+Цены!$E$3+Цены!$G$3</f>
        <v>7744.7839999999997</v>
      </c>
      <c r="T557" s="8">
        <f>'Цены 2'!T23+Сбытовые!T325+Цены!$E$3+Цены!$G$3</f>
        <v>7788.0339999999997</v>
      </c>
      <c r="U557" s="8">
        <f>'Цены 2'!U23+Сбытовые!U325+Цены!$E$3+Цены!$G$3</f>
        <v>7806.4940000000006</v>
      </c>
      <c r="V557" s="8">
        <f>'Цены 2'!V23+Сбытовые!V325+Цены!$E$3+Цены!$G$3</f>
        <v>7781.0540000000001</v>
      </c>
      <c r="W557" s="8">
        <f>'Цены 2'!W23+Сбытовые!W325+Цены!$E$3+Цены!$G$3</f>
        <v>7759.0640000000003</v>
      </c>
      <c r="X557" s="8">
        <f>'Цены 2'!X23+Сбытовые!X325+Цены!$E$3+Цены!$G$3</f>
        <v>7672.4339999999993</v>
      </c>
      <c r="Y557" s="8">
        <f>'Цены 2'!Y23+Сбытовые!Y325+Цены!$E$3+Цены!$G$3</f>
        <v>7070.424</v>
      </c>
    </row>
    <row r="558" spans="1:25" x14ac:dyDescent="0.25">
      <c r="A558" s="7">
        <v>19</v>
      </c>
      <c r="B558" s="8">
        <f>'Цены 2'!B24+Сбытовые!B326+Цены!$E$3+Цены!$G$3</f>
        <v>6921.134</v>
      </c>
      <c r="C558" s="8">
        <f>'Цены 2'!C24+Сбытовые!C326+Цены!$E$3+Цены!$G$3</f>
        <v>6825.7939999999999</v>
      </c>
      <c r="D558" s="8">
        <f>'Цены 2'!D24+Сбытовые!D326+Цены!$E$3+Цены!$G$3</f>
        <v>6723.5339999999997</v>
      </c>
      <c r="E558" s="8">
        <f>'Цены 2'!E24+Сбытовые!E326+Цены!$E$3+Цены!$G$3</f>
        <v>6714.8040000000001</v>
      </c>
      <c r="F558" s="8">
        <f>'Цены 2'!F24+Сбытовые!F326+Цены!$E$3+Цены!$G$3</f>
        <v>6729.7739999999994</v>
      </c>
      <c r="G558" s="8">
        <f>'Цены 2'!G24+Сбытовые!G326+Цены!$E$3+Цены!$G$3</f>
        <v>6832.7740000000003</v>
      </c>
      <c r="H558" s="8">
        <f>'Цены 2'!H24+Сбытовые!H326+Цены!$E$3+Цены!$G$3</f>
        <v>6817.9840000000004</v>
      </c>
      <c r="I558" s="8">
        <f>'Цены 2'!I24+Сбытовые!I326+Цены!$E$3+Цены!$G$3</f>
        <v>6967.0240000000003</v>
      </c>
      <c r="J558" s="8">
        <f>'Цены 2'!J24+Сбытовые!J326+Цены!$E$3+Цены!$G$3</f>
        <v>7352.424</v>
      </c>
      <c r="K558" s="8">
        <f>'Цены 2'!K24+Сбытовые!K326+Цены!$E$3+Цены!$G$3</f>
        <v>7623.4539999999997</v>
      </c>
      <c r="L558" s="8">
        <f>'Цены 2'!L24+Сбытовые!L326+Цены!$E$3+Цены!$G$3</f>
        <v>7641.134</v>
      </c>
      <c r="M558" s="8">
        <f>'Цены 2'!M24+Сбытовые!M326+Цены!$E$3+Цены!$G$3</f>
        <v>7620.8339999999998</v>
      </c>
      <c r="N558" s="8">
        <f>'Цены 2'!N24+Сбытовые!N326+Цены!$E$3+Цены!$G$3</f>
        <v>7614.3339999999998</v>
      </c>
      <c r="O558" s="8">
        <f>'Цены 2'!O24+Сбытовые!O326+Цены!$E$3+Цены!$G$3</f>
        <v>7591.3140000000003</v>
      </c>
      <c r="P558" s="8">
        <f>'Цены 2'!P24+Сбытовые!P326+Цены!$E$3+Цены!$G$3</f>
        <v>7590.4139999999998</v>
      </c>
      <c r="Q558" s="8">
        <f>'Цены 2'!Q24+Сбытовые!Q326+Цены!$E$3+Цены!$G$3</f>
        <v>7585.3240000000005</v>
      </c>
      <c r="R558" s="8">
        <f>'Цены 2'!R24+Сбытовые!R326+Цены!$E$3+Цены!$G$3</f>
        <v>7646.7939999999999</v>
      </c>
      <c r="S558" s="8">
        <f>'Цены 2'!S24+Сбытовые!S326+Цены!$E$3+Цены!$G$3</f>
        <v>7719.0940000000001</v>
      </c>
      <c r="T558" s="8">
        <f>'Цены 2'!T24+Сбытовые!T326+Цены!$E$3+Цены!$G$3</f>
        <v>7743.9639999999999</v>
      </c>
      <c r="U558" s="8">
        <f>'Цены 2'!U24+Сбытовые!U326+Цены!$E$3+Цены!$G$3</f>
        <v>7772.4139999999998</v>
      </c>
      <c r="V558" s="8">
        <f>'Цены 2'!V24+Сбытовые!V326+Цены!$E$3+Цены!$G$3</f>
        <v>7695.2739999999994</v>
      </c>
      <c r="W558" s="8">
        <f>'Цены 2'!W24+Сбытовые!W326+Цены!$E$3+Цены!$G$3</f>
        <v>7666.5940000000001</v>
      </c>
      <c r="X558" s="8">
        <f>'Цены 2'!X24+Сбытовые!X326+Цены!$E$3+Цены!$G$3</f>
        <v>7640.5940000000001</v>
      </c>
      <c r="Y558" s="8">
        <f>'Цены 2'!Y24+Сбытовые!Y326+Цены!$E$3+Цены!$G$3</f>
        <v>7039.5039999999999</v>
      </c>
    </row>
    <row r="559" spans="1:25" x14ac:dyDescent="0.25">
      <c r="A559" s="7">
        <v>20</v>
      </c>
      <c r="B559" s="8">
        <f>'Цены 2'!B25+Сбытовые!B327+Цены!$E$3+Цены!$G$3</f>
        <v>6893.3540000000003</v>
      </c>
      <c r="C559" s="8">
        <f>'Цены 2'!C25+Сбытовые!C327+Цены!$E$3+Цены!$G$3</f>
        <v>6713.6040000000003</v>
      </c>
      <c r="D559" s="8">
        <f>'Цены 2'!D25+Сбытовые!D327+Цены!$E$3+Цены!$G$3</f>
        <v>6666.0239999999994</v>
      </c>
      <c r="E559" s="8">
        <f>'Цены 2'!E25+Сбытовые!E327+Цены!$E$3+Цены!$G$3</f>
        <v>6616.9139999999998</v>
      </c>
      <c r="F559" s="8">
        <f>'Цены 2'!F25+Сбытовые!F327+Цены!$E$3+Цены!$G$3</f>
        <v>6676.0039999999999</v>
      </c>
      <c r="G559" s="8">
        <f>'Цены 2'!G25+Сбытовые!G327+Цены!$E$3+Цены!$G$3</f>
        <v>6712.8040000000001</v>
      </c>
      <c r="H559" s="8">
        <f>'Цены 2'!H25+Сбытовые!H327+Цены!$E$3+Цены!$G$3</f>
        <v>6707.5140000000001</v>
      </c>
      <c r="I559" s="8">
        <f>'Цены 2'!I25+Сбытовые!I327+Цены!$E$3+Цены!$G$3</f>
        <v>6821.5839999999998</v>
      </c>
      <c r="J559" s="8">
        <f>'Цены 2'!J25+Сбытовые!J327+Цены!$E$3+Цены!$G$3</f>
        <v>7074.9139999999998</v>
      </c>
      <c r="K559" s="8">
        <f>'Цены 2'!K25+Сбытовые!K327+Цены!$E$3+Цены!$G$3</f>
        <v>7570.2240000000002</v>
      </c>
      <c r="L559" s="8">
        <f>'Цены 2'!L25+Сбытовые!L327+Цены!$E$3+Цены!$G$3</f>
        <v>7596.0540000000001</v>
      </c>
      <c r="M559" s="8">
        <f>'Цены 2'!M25+Сбытовые!M327+Цены!$E$3+Цены!$G$3</f>
        <v>7599.674</v>
      </c>
      <c r="N559" s="8">
        <f>'Цены 2'!N25+Сбытовые!N327+Цены!$E$3+Цены!$G$3</f>
        <v>7574.7640000000001</v>
      </c>
      <c r="O559" s="8">
        <f>'Цены 2'!O25+Сбытовые!O327+Цены!$E$3+Цены!$G$3</f>
        <v>7573.8040000000001</v>
      </c>
      <c r="P559" s="8">
        <f>'Цены 2'!P25+Сбытовые!P327+Цены!$E$3+Цены!$G$3</f>
        <v>7575.8940000000002</v>
      </c>
      <c r="Q559" s="8">
        <f>'Цены 2'!Q25+Сбытовые!Q327+Цены!$E$3+Цены!$G$3</f>
        <v>7575.7640000000001</v>
      </c>
      <c r="R559" s="8">
        <f>'Цены 2'!R25+Сбытовые!R327+Цены!$E$3+Цены!$G$3</f>
        <v>7615.0940000000001</v>
      </c>
      <c r="S559" s="8">
        <f>'Цены 2'!S25+Сбытовые!S327+Цены!$E$3+Цены!$G$3</f>
        <v>7707.5339999999997</v>
      </c>
      <c r="T559" s="8">
        <f>'Цены 2'!T25+Сбытовые!T327+Цены!$E$3+Цены!$G$3</f>
        <v>7749.5039999999999</v>
      </c>
      <c r="U559" s="8">
        <f>'Цены 2'!U25+Сбытовые!U327+Цены!$E$3+Цены!$G$3</f>
        <v>7759.3040000000001</v>
      </c>
      <c r="V559" s="8">
        <f>'Цены 2'!V25+Сбытовые!V327+Цены!$E$3+Цены!$G$3</f>
        <v>7715.8440000000001</v>
      </c>
      <c r="W559" s="8">
        <f>'Цены 2'!W25+Сбытовые!W327+Цены!$E$3+Цены!$G$3</f>
        <v>7677.0039999999999</v>
      </c>
      <c r="X559" s="8">
        <f>'Цены 2'!X25+Сбытовые!X327+Цены!$E$3+Цены!$G$3</f>
        <v>7619.4639999999999</v>
      </c>
      <c r="Y559" s="8">
        <f>'Цены 2'!Y25+Сбытовые!Y327+Цены!$E$3+Цены!$G$3</f>
        <v>7020.2039999999997</v>
      </c>
    </row>
    <row r="560" spans="1:25" x14ac:dyDescent="0.25">
      <c r="A560" s="7">
        <v>21</v>
      </c>
      <c r="B560" s="8">
        <f>'Цены 2'!B26+Сбытовые!B328+Цены!$E$3+Цены!$G$3</f>
        <v>6751.5140000000001</v>
      </c>
      <c r="C560" s="8">
        <f>'Цены 2'!C26+Сбытовые!C328+Цены!$E$3+Цены!$G$3</f>
        <v>6708.3140000000003</v>
      </c>
      <c r="D560" s="8">
        <f>'Цены 2'!D26+Сбытовые!D328+Цены!$E$3+Цены!$G$3</f>
        <v>6639.7839999999997</v>
      </c>
      <c r="E560" s="8">
        <f>'Цены 2'!E26+Сбытовые!E328+Цены!$E$3+Цены!$G$3</f>
        <v>6632.4139999999998</v>
      </c>
      <c r="F560" s="8">
        <f>'Цены 2'!F26+Сбытовые!F328+Цены!$E$3+Цены!$G$3</f>
        <v>6709.6840000000002</v>
      </c>
      <c r="G560" s="8">
        <f>'Цены 2'!G26+Сбытовые!G328+Цены!$E$3+Цены!$G$3</f>
        <v>6792.0640000000003</v>
      </c>
      <c r="H560" s="8">
        <f>'Цены 2'!H26+Сбытовые!H328+Цены!$E$3+Цены!$G$3</f>
        <v>6977.174</v>
      </c>
      <c r="I560" s="8">
        <f>'Цены 2'!I26+Сбытовые!I328+Цены!$E$3+Цены!$G$3</f>
        <v>7304.884</v>
      </c>
      <c r="J560" s="8">
        <f>'Цены 2'!J26+Сбытовые!J328+Цены!$E$3+Цены!$G$3</f>
        <v>7570.7640000000001</v>
      </c>
      <c r="K560" s="8">
        <f>'Цены 2'!K26+Сбытовые!K328+Цены!$E$3+Цены!$G$3</f>
        <v>7637.7539999999999</v>
      </c>
      <c r="L560" s="8">
        <f>'Цены 2'!L26+Сбытовые!L328+Цены!$E$3+Цены!$G$3</f>
        <v>7642.4339999999993</v>
      </c>
      <c r="M560" s="8">
        <f>'Цены 2'!M26+Сбытовые!M328+Цены!$E$3+Цены!$G$3</f>
        <v>7632.4040000000005</v>
      </c>
      <c r="N560" s="8">
        <f>'Цены 2'!N26+Сбытовые!N328+Цены!$E$3+Цены!$G$3</f>
        <v>7607.1139999999996</v>
      </c>
      <c r="O560" s="8">
        <f>'Цены 2'!O26+Сбытовые!O328+Цены!$E$3+Цены!$G$3</f>
        <v>7610.4639999999999</v>
      </c>
      <c r="P560" s="8">
        <f>'Цены 2'!P26+Сбытовые!P328+Цены!$E$3+Цены!$G$3</f>
        <v>7617.5039999999999</v>
      </c>
      <c r="Q560" s="8">
        <f>'Цены 2'!Q26+Сбытовые!Q328+Цены!$E$3+Цены!$G$3</f>
        <v>7618.1839999999993</v>
      </c>
      <c r="R560" s="8">
        <f>'Цены 2'!R26+Сбытовые!R328+Цены!$E$3+Цены!$G$3</f>
        <v>7625.5740000000005</v>
      </c>
      <c r="S560" s="8">
        <f>'Цены 2'!S26+Сбытовые!S328+Цены!$E$3+Цены!$G$3</f>
        <v>7669.384</v>
      </c>
      <c r="T560" s="8">
        <f>'Цены 2'!T26+Сбытовые!T328+Цены!$E$3+Цены!$G$3</f>
        <v>7693.6039999999994</v>
      </c>
      <c r="U560" s="8">
        <f>'Цены 2'!U26+Сбытовые!U328+Цены!$E$3+Цены!$G$3</f>
        <v>7692.7640000000001</v>
      </c>
      <c r="V560" s="8">
        <f>'Цены 2'!V26+Сбытовые!V328+Цены!$E$3+Цены!$G$3</f>
        <v>7655.0339999999997</v>
      </c>
      <c r="W560" s="8">
        <f>'Цены 2'!W26+Сбытовые!W328+Цены!$E$3+Цены!$G$3</f>
        <v>7620.5039999999999</v>
      </c>
      <c r="X560" s="8">
        <f>'Цены 2'!X26+Сбытовые!X328+Цены!$E$3+Цены!$G$3</f>
        <v>7089.8040000000001</v>
      </c>
      <c r="Y560" s="8">
        <f>'Цены 2'!Y26+Сбытовые!Y328+Цены!$E$3+Цены!$G$3</f>
        <v>6895.3739999999998</v>
      </c>
    </row>
    <row r="561" spans="1:25" x14ac:dyDescent="0.25">
      <c r="A561" s="7">
        <v>22</v>
      </c>
      <c r="B561" s="8">
        <f>'Цены 2'!B27+Сбытовые!B329+Цены!$E$3+Цены!$G$3</f>
        <v>6784.0540000000001</v>
      </c>
      <c r="C561" s="8">
        <f>'Цены 2'!C27+Сбытовые!C329+Цены!$E$3+Цены!$G$3</f>
        <v>6714.924</v>
      </c>
      <c r="D561" s="8">
        <f>'Цены 2'!D27+Сбытовые!D329+Цены!$E$3+Цены!$G$3</f>
        <v>6661.9139999999998</v>
      </c>
      <c r="E561" s="8">
        <f>'Цены 2'!E27+Сбытовые!E329+Цены!$E$3+Цены!$G$3</f>
        <v>6660.3140000000003</v>
      </c>
      <c r="F561" s="8">
        <f>'Цены 2'!F27+Сбытовые!F329+Цены!$E$3+Цены!$G$3</f>
        <v>6713.0140000000001</v>
      </c>
      <c r="G561" s="8">
        <f>'Цены 2'!G27+Сбытовые!G329+Цены!$E$3+Цены!$G$3</f>
        <v>6779.4539999999997</v>
      </c>
      <c r="H561" s="8">
        <f>'Цены 2'!H27+Сбытовые!H329+Цены!$E$3+Цены!$G$3</f>
        <v>7043.6139999999996</v>
      </c>
      <c r="I561" s="8">
        <f>'Цены 2'!I27+Сбытовые!I329+Цены!$E$3+Цены!$G$3</f>
        <v>7376.4539999999997</v>
      </c>
      <c r="J561" s="8">
        <f>'Цены 2'!J27+Сбытовые!J329+Цены!$E$3+Цены!$G$3</f>
        <v>7596.7039999999997</v>
      </c>
      <c r="K561" s="8">
        <f>'Цены 2'!K27+Сбытовые!K329+Цены!$E$3+Цены!$G$3</f>
        <v>7638.7139999999999</v>
      </c>
      <c r="L561" s="8">
        <f>'Цены 2'!L27+Сбытовые!L329+Цены!$E$3+Цены!$G$3</f>
        <v>7635.3440000000001</v>
      </c>
      <c r="M561" s="8">
        <f>'Цены 2'!M27+Сбытовые!M329+Цены!$E$3+Цены!$G$3</f>
        <v>7630.3940000000002</v>
      </c>
      <c r="N561" s="8">
        <f>'Цены 2'!N27+Сбытовые!N329+Цены!$E$3+Цены!$G$3</f>
        <v>7615.3539999999994</v>
      </c>
      <c r="O561" s="8">
        <f>'Цены 2'!O27+Сбытовые!O329+Цены!$E$3+Цены!$G$3</f>
        <v>7616.6440000000002</v>
      </c>
      <c r="P561" s="8">
        <f>'Цены 2'!P27+Сбытовые!P329+Цены!$E$3+Цены!$G$3</f>
        <v>7616.3639999999996</v>
      </c>
      <c r="Q561" s="8">
        <f>'Цены 2'!Q27+Сбытовые!Q329+Цены!$E$3+Цены!$G$3</f>
        <v>7615.9740000000002</v>
      </c>
      <c r="R561" s="8">
        <f>'Цены 2'!R27+Сбытовые!R329+Цены!$E$3+Цены!$G$3</f>
        <v>7620.634</v>
      </c>
      <c r="S561" s="8">
        <f>'Цены 2'!S27+Сбытовые!S329+Цены!$E$3+Цены!$G$3</f>
        <v>7661.6440000000002</v>
      </c>
      <c r="T561" s="8">
        <f>'Цены 2'!T27+Сбытовые!T329+Цены!$E$3+Цены!$G$3</f>
        <v>7674.8739999999998</v>
      </c>
      <c r="U561" s="8">
        <f>'Цены 2'!U27+Сбытовые!U329+Цены!$E$3+Цены!$G$3</f>
        <v>7659.8940000000002</v>
      </c>
      <c r="V561" s="8">
        <f>'Цены 2'!V27+Сбытовые!V329+Цены!$E$3+Цены!$G$3</f>
        <v>7581.0339999999997</v>
      </c>
      <c r="W561" s="8">
        <f>'Цены 2'!W27+Сбытовые!W329+Цены!$E$3+Цены!$G$3</f>
        <v>7573.3240000000005</v>
      </c>
      <c r="X561" s="8">
        <f>'Цены 2'!X27+Сбытовые!X329+Цены!$E$3+Цены!$G$3</f>
        <v>7057.674</v>
      </c>
      <c r="Y561" s="8">
        <f>'Цены 2'!Y27+Сбытовые!Y329+Цены!$E$3+Цены!$G$3</f>
        <v>6809.5540000000001</v>
      </c>
    </row>
    <row r="562" spans="1:25" x14ac:dyDescent="0.25">
      <c r="A562" s="7">
        <v>23</v>
      </c>
      <c r="B562" s="8">
        <f>'Цены 2'!B28+Сбытовые!B330+Цены!$E$3+Цены!$G$3</f>
        <v>6704.4639999999999</v>
      </c>
      <c r="C562" s="8">
        <f>'Цены 2'!C28+Сбытовые!C330+Цены!$E$3+Цены!$G$3</f>
        <v>5859.1939999999995</v>
      </c>
      <c r="D562" s="8">
        <f>'Цены 2'!D28+Сбытовые!D330+Цены!$E$3+Цены!$G$3</f>
        <v>5832.9939999999997</v>
      </c>
      <c r="E562" s="8">
        <f>'Цены 2'!E28+Сбытовые!E330+Цены!$E$3+Цены!$G$3</f>
        <v>5828.3339999999998</v>
      </c>
      <c r="F562" s="8">
        <f>'Цены 2'!F28+Сбытовые!F330+Цены!$E$3+Цены!$G$3</f>
        <v>6598.2939999999999</v>
      </c>
      <c r="G562" s="8">
        <f>'Цены 2'!G28+Сбытовые!G330+Цены!$E$3+Цены!$G$3</f>
        <v>6708.1939999999995</v>
      </c>
      <c r="H562" s="8">
        <f>'Цены 2'!H28+Сбытовые!H330+Цены!$E$3+Цены!$G$3</f>
        <v>6979.5140000000001</v>
      </c>
      <c r="I562" s="8">
        <f>'Цены 2'!I28+Сбытовые!I330+Цены!$E$3+Цены!$G$3</f>
        <v>7237.3240000000005</v>
      </c>
      <c r="J562" s="8">
        <f>'Цены 2'!J28+Сбытовые!J330+Цены!$E$3+Цены!$G$3</f>
        <v>7549.7039999999997</v>
      </c>
      <c r="K562" s="8">
        <f>'Цены 2'!K28+Сбытовые!K330+Цены!$E$3+Цены!$G$3</f>
        <v>7633.9840000000004</v>
      </c>
      <c r="L562" s="8">
        <f>'Цены 2'!L28+Сбытовые!L330+Цены!$E$3+Цены!$G$3</f>
        <v>7631.9740000000002</v>
      </c>
      <c r="M562" s="8">
        <f>'Цены 2'!M28+Сбытовые!M330+Цены!$E$3+Цены!$G$3</f>
        <v>7614.3739999999998</v>
      </c>
      <c r="N562" s="8">
        <f>'Цены 2'!N28+Сбытовые!N330+Цены!$E$3+Цены!$G$3</f>
        <v>7606.0740000000005</v>
      </c>
      <c r="O562" s="8">
        <f>'Цены 2'!O28+Сбытовые!O330+Цены!$E$3+Цены!$G$3</f>
        <v>7609.4639999999999</v>
      </c>
      <c r="P562" s="8">
        <f>'Цены 2'!P28+Сбытовые!P330+Цены!$E$3+Цены!$G$3</f>
        <v>7615.6440000000002</v>
      </c>
      <c r="Q562" s="8">
        <f>'Цены 2'!Q28+Сбытовые!Q330+Цены!$E$3+Цены!$G$3</f>
        <v>7621.9740000000002</v>
      </c>
      <c r="R562" s="8">
        <f>'Цены 2'!R28+Сбытовые!R330+Цены!$E$3+Цены!$G$3</f>
        <v>7630.0740000000005</v>
      </c>
      <c r="S562" s="8">
        <f>'Цены 2'!S28+Сбытовые!S330+Цены!$E$3+Цены!$G$3</f>
        <v>7670.6639999999998</v>
      </c>
      <c r="T562" s="8">
        <f>'Цены 2'!T28+Сбытовые!T330+Цены!$E$3+Цены!$G$3</f>
        <v>7689.2240000000002</v>
      </c>
      <c r="U562" s="8">
        <f>'Цены 2'!U28+Сбытовые!U330+Цены!$E$3+Цены!$G$3</f>
        <v>7686.884</v>
      </c>
      <c r="V562" s="8">
        <f>'Цены 2'!V28+Сбытовые!V330+Цены!$E$3+Цены!$G$3</f>
        <v>7649.5540000000001</v>
      </c>
      <c r="W562" s="8">
        <f>'Цены 2'!W28+Сбытовые!W330+Цены!$E$3+Цены!$G$3</f>
        <v>7616.1939999999995</v>
      </c>
      <c r="X562" s="8">
        <f>'Цены 2'!X28+Сбытовые!X330+Цены!$E$3+Цены!$G$3</f>
        <v>7104.0039999999999</v>
      </c>
      <c r="Y562" s="8">
        <f>'Цены 2'!Y28+Сбытовые!Y330+Цены!$E$3+Цены!$G$3</f>
        <v>6891.1139999999996</v>
      </c>
    </row>
    <row r="563" spans="1:25" x14ac:dyDescent="0.25">
      <c r="A563" s="7">
        <v>24</v>
      </c>
      <c r="B563" s="8">
        <f>'Цены 2'!B29+Сбытовые!B331+Цены!$E$3+Цены!$G$3</f>
        <v>6908.0839999999998</v>
      </c>
      <c r="C563" s="8">
        <f>'Цены 2'!C29+Сбытовые!C331+Цены!$E$3+Цены!$G$3</f>
        <v>6730.4340000000002</v>
      </c>
      <c r="D563" s="8">
        <f>'Цены 2'!D29+Сбытовые!D331+Цены!$E$3+Цены!$G$3</f>
        <v>6713.9340000000002</v>
      </c>
      <c r="E563" s="8">
        <f>'Цены 2'!E29+Сбытовые!E331+Цены!$E$3+Цены!$G$3</f>
        <v>6710.9439999999995</v>
      </c>
      <c r="F563" s="8">
        <f>'Цены 2'!F29+Сбытовые!F331+Цены!$E$3+Цены!$G$3</f>
        <v>6754.8940000000002</v>
      </c>
      <c r="G563" s="8">
        <f>'Цены 2'!G29+Сбытовые!G331+Цены!$E$3+Цены!$G$3</f>
        <v>6892.5740000000005</v>
      </c>
      <c r="H563" s="8">
        <f>'Цены 2'!H29+Сбытовые!H331+Цены!$E$3+Цены!$G$3</f>
        <v>7132.5439999999999</v>
      </c>
      <c r="I563" s="8">
        <f>'Цены 2'!I29+Сбытовые!I331+Цены!$E$3+Цены!$G$3</f>
        <v>7466.384</v>
      </c>
      <c r="J563" s="8">
        <f>'Цены 2'!J29+Сбытовые!J331+Цены!$E$3+Цены!$G$3</f>
        <v>7674.0039999999999</v>
      </c>
      <c r="K563" s="8">
        <f>'Цены 2'!K29+Сбытовые!K331+Цены!$E$3+Цены!$G$3</f>
        <v>7730.9040000000005</v>
      </c>
      <c r="L563" s="8">
        <f>'Цены 2'!L29+Сбытовые!L331+Цены!$E$3+Цены!$G$3</f>
        <v>7725.7440000000006</v>
      </c>
      <c r="M563" s="8">
        <f>'Цены 2'!M29+Сбытовые!M331+Цены!$E$3+Цены!$G$3</f>
        <v>7697.174</v>
      </c>
      <c r="N563" s="8">
        <f>'Цены 2'!N29+Сбытовые!N331+Цены!$E$3+Цены!$G$3</f>
        <v>7681.6139999999996</v>
      </c>
      <c r="O563" s="8">
        <f>'Цены 2'!O29+Сбытовые!O331+Цены!$E$3+Цены!$G$3</f>
        <v>7676.4439999999995</v>
      </c>
      <c r="P563" s="8">
        <f>'Цены 2'!P29+Сбытовые!P331+Цены!$E$3+Цены!$G$3</f>
        <v>7674.3040000000001</v>
      </c>
      <c r="Q563" s="8">
        <f>'Цены 2'!Q29+Сбытовые!Q331+Цены!$E$3+Цены!$G$3</f>
        <v>7676.0439999999999</v>
      </c>
      <c r="R563" s="8">
        <f>'Цены 2'!R29+Сбытовые!R331+Цены!$E$3+Цены!$G$3</f>
        <v>7673.7039999999997</v>
      </c>
      <c r="S563" s="8">
        <f>'Цены 2'!S29+Сбытовые!S331+Цены!$E$3+Цены!$G$3</f>
        <v>7707.0540000000001</v>
      </c>
      <c r="T563" s="8">
        <f>'Цены 2'!T29+Сбытовые!T331+Цены!$E$3+Цены!$G$3</f>
        <v>7720.674</v>
      </c>
      <c r="U563" s="8">
        <f>'Цены 2'!U29+Сбытовые!U331+Цены!$E$3+Цены!$G$3</f>
        <v>7706.384</v>
      </c>
      <c r="V563" s="8">
        <f>'Цены 2'!V29+Сбытовые!V331+Цены!$E$3+Цены!$G$3</f>
        <v>7656.3240000000005</v>
      </c>
      <c r="W563" s="8">
        <f>'Цены 2'!W29+Сбытовые!W331+Цены!$E$3+Цены!$G$3</f>
        <v>7648.3539999999994</v>
      </c>
      <c r="X563" s="8">
        <f>'Цены 2'!X29+Сбытовые!X331+Цены!$E$3+Цены!$G$3</f>
        <v>7571.3339999999998</v>
      </c>
      <c r="Y563" s="8">
        <f>'Цены 2'!Y29+Сбытовые!Y331+Цены!$E$3+Цены!$G$3</f>
        <v>6973.2039999999997</v>
      </c>
    </row>
    <row r="564" spans="1:25" x14ac:dyDescent="0.25">
      <c r="A564" s="7">
        <v>25</v>
      </c>
      <c r="B564" s="8">
        <f>'Цены 2'!B30+Сбытовые!B332+Цены!$E$3+Цены!$G$3</f>
        <v>6793.7640000000001</v>
      </c>
      <c r="C564" s="8">
        <f>'Цены 2'!C30+Сбытовые!C332+Цены!$E$3+Цены!$G$3</f>
        <v>6733.2139999999999</v>
      </c>
      <c r="D564" s="8">
        <f>'Цены 2'!D30+Сбытовые!D332+Цены!$E$3+Цены!$G$3</f>
        <v>6707.3739999999998</v>
      </c>
      <c r="E564" s="8">
        <f>'Цены 2'!E30+Сбытовые!E332+Цены!$E$3+Цены!$G$3</f>
        <v>6706.2739999999994</v>
      </c>
      <c r="F564" s="8">
        <f>'Цены 2'!F30+Сбытовые!F332+Цены!$E$3+Цены!$G$3</f>
        <v>6737.5640000000003</v>
      </c>
      <c r="G564" s="8">
        <f>'Цены 2'!G30+Сбытовые!G332+Цены!$E$3+Цены!$G$3</f>
        <v>6880.8739999999998</v>
      </c>
      <c r="H564" s="8">
        <f>'Цены 2'!H30+Сбытовые!H332+Цены!$E$3+Цены!$G$3</f>
        <v>7097.8739999999998</v>
      </c>
      <c r="I564" s="8">
        <f>'Цены 2'!I30+Сбытовые!I332+Цены!$E$3+Цены!$G$3</f>
        <v>7419.7539999999999</v>
      </c>
      <c r="J564" s="8">
        <f>'Цены 2'!J30+Сбытовые!J332+Цены!$E$3+Цены!$G$3</f>
        <v>7646.7340000000004</v>
      </c>
      <c r="K564" s="8">
        <f>'Цены 2'!K30+Сбытовые!K332+Цены!$E$3+Цены!$G$3</f>
        <v>7657.5740000000005</v>
      </c>
      <c r="L564" s="8">
        <f>'Цены 2'!L30+Сбытовые!L332+Цены!$E$3+Цены!$G$3</f>
        <v>7656.2739999999994</v>
      </c>
      <c r="M564" s="8">
        <f>'Цены 2'!M30+Сбытовые!M332+Цены!$E$3+Цены!$G$3</f>
        <v>7652.1039999999994</v>
      </c>
      <c r="N564" s="8">
        <f>'Цены 2'!N30+Сбытовые!N332+Цены!$E$3+Цены!$G$3</f>
        <v>7630.6239999999998</v>
      </c>
      <c r="O564" s="8">
        <f>'Цены 2'!O30+Сбытовые!O332+Цены!$E$3+Цены!$G$3</f>
        <v>7631.4339999999993</v>
      </c>
      <c r="P564" s="8">
        <f>'Цены 2'!P30+Сбытовые!P332+Цены!$E$3+Цены!$G$3</f>
        <v>7631.6540000000005</v>
      </c>
      <c r="Q564" s="8">
        <f>'Цены 2'!Q30+Сбытовые!Q332+Цены!$E$3+Цены!$G$3</f>
        <v>7649.4040000000005</v>
      </c>
      <c r="R564" s="8">
        <f>'Цены 2'!R30+Сбытовые!R332+Цены!$E$3+Цены!$G$3</f>
        <v>7640.5839999999998</v>
      </c>
      <c r="S564" s="8">
        <f>'Цены 2'!S30+Сбытовые!S332+Цены!$E$3+Цены!$G$3</f>
        <v>7663.2739999999994</v>
      </c>
      <c r="T564" s="8">
        <f>'Цены 2'!T30+Сбытовые!T332+Цены!$E$3+Цены!$G$3</f>
        <v>7671.0140000000001</v>
      </c>
      <c r="U564" s="8">
        <f>'Цены 2'!U30+Сбытовые!U332+Цены!$E$3+Цены!$G$3</f>
        <v>7684.2839999999997</v>
      </c>
      <c r="V564" s="8">
        <f>'Цены 2'!V30+Сбытовые!V332+Цены!$E$3+Цены!$G$3</f>
        <v>7649.9940000000006</v>
      </c>
      <c r="W564" s="8">
        <f>'Цены 2'!W30+Сбытовые!W332+Цены!$E$3+Цены!$G$3</f>
        <v>7581.6239999999998</v>
      </c>
      <c r="X564" s="8">
        <f>'Цены 2'!X30+Сбытовые!X332+Цены!$E$3+Цены!$G$3</f>
        <v>7248.3540000000003</v>
      </c>
      <c r="Y564" s="8">
        <f>'Цены 2'!Y30+Сбытовые!Y332+Цены!$E$3+Цены!$G$3</f>
        <v>6904.2440000000006</v>
      </c>
    </row>
    <row r="565" spans="1:25" x14ac:dyDescent="0.25">
      <c r="A565" s="7">
        <v>26</v>
      </c>
      <c r="B565" s="8">
        <f>'Цены 2'!B31+Сбытовые!B333+Цены!$E$3+Цены!$G$3</f>
        <v>6721.0540000000001</v>
      </c>
      <c r="C565" s="8">
        <f>'Цены 2'!C31+Сбытовые!C333+Цены!$E$3+Цены!$G$3</f>
        <v>6664.4040000000005</v>
      </c>
      <c r="D565" s="8">
        <f>'Цены 2'!D31+Сбытовые!D333+Цены!$E$3+Цены!$G$3</f>
        <v>6592.3639999999996</v>
      </c>
      <c r="E565" s="8">
        <f>'Цены 2'!E31+Сбытовые!E333+Цены!$E$3+Цены!$G$3</f>
        <v>6646.1440000000002</v>
      </c>
      <c r="F565" s="8">
        <f>'Цены 2'!F31+Сбытовые!F333+Цены!$E$3+Цены!$G$3</f>
        <v>6688.6139999999996</v>
      </c>
      <c r="G565" s="8">
        <f>'Цены 2'!G31+Сбытовые!G333+Цены!$E$3+Цены!$G$3</f>
        <v>6718.3240000000005</v>
      </c>
      <c r="H565" s="8">
        <f>'Цены 2'!H31+Сбытовые!H333+Цены!$E$3+Цены!$G$3</f>
        <v>6788.2139999999999</v>
      </c>
      <c r="I565" s="8">
        <f>'Цены 2'!I31+Сбытовые!I333+Цены!$E$3+Цены!$G$3</f>
        <v>7019.4639999999999</v>
      </c>
      <c r="J565" s="8">
        <f>'Цены 2'!J31+Сбытовые!J333+Цены!$E$3+Цены!$G$3</f>
        <v>7279.3240000000005</v>
      </c>
      <c r="K565" s="8">
        <f>'Цены 2'!K31+Сбытовые!K333+Цены!$E$3+Цены!$G$3</f>
        <v>7586.1639999999998</v>
      </c>
      <c r="L565" s="8">
        <f>'Цены 2'!L31+Сбытовые!L333+Цены!$E$3+Цены!$G$3</f>
        <v>7615.5339999999997</v>
      </c>
      <c r="M565" s="8">
        <f>'Цены 2'!M31+Сбытовые!M333+Цены!$E$3+Цены!$G$3</f>
        <v>7612.3140000000003</v>
      </c>
      <c r="N565" s="8">
        <f>'Цены 2'!N31+Сбытовые!N333+Цены!$E$3+Цены!$G$3</f>
        <v>7595.8639999999996</v>
      </c>
      <c r="O565" s="8">
        <f>'Цены 2'!O31+Сбытовые!O333+Цены!$E$3+Цены!$G$3</f>
        <v>7604.7440000000006</v>
      </c>
      <c r="P565" s="8">
        <f>'Цены 2'!P31+Сбытовые!P333+Цены!$E$3+Цены!$G$3</f>
        <v>7598.9539999999997</v>
      </c>
      <c r="Q565" s="8">
        <f>'Цены 2'!Q31+Сбытовые!Q333+Цены!$E$3+Цены!$G$3</f>
        <v>7605.0740000000005</v>
      </c>
      <c r="R565" s="8">
        <f>'Цены 2'!R31+Сбытовые!R333+Цены!$E$3+Цены!$G$3</f>
        <v>7615.1939999999995</v>
      </c>
      <c r="S565" s="8">
        <f>'Цены 2'!S31+Сбытовые!S333+Цены!$E$3+Цены!$G$3</f>
        <v>7651.4040000000005</v>
      </c>
      <c r="T565" s="8">
        <f>'Цены 2'!T31+Сбытовые!T333+Цены!$E$3+Цены!$G$3</f>
        <v>7656.384</v>
      </c>
      <c r="U565" s="8">
        <f>'Цены 2'!U31+Сбытовые!U333+Цены!$E$3+Цены!$G$3</f>
        <v>7666.5239999999994</v>
      </c>
      <c r="V565" s="8">
        <f>'Цены 2'!V31+Сбытовые!V333+Цены!$E$3+Цены!$G$3</f>
        <v>7645.5339999999997</v>
      </c>
      <c r="W565" s="8">
        <f>'Цены 2'!W31+Сбытовые!W333+Цены!$E$3+Цены!$G$3</f>
        <v>7621.7939999999999</v>
      </c>
      <c r="X565" s="8">
        <f>'Цены 2'!X31+Сбытовые!X333+Цены!$E$3+Цены!$G$3</f>
        <v>7110.1540000000005</v>
      </c>
      <c r="Y565" s="8">
        <f>'Цены 2'!Y31+Сбытовые!Y333+Цены!$E$3+Цены!$G$3</f>
        <v>6899.0940000000001</v>
      </c>
    </row>
    <row r="566" spans="1:25" x14ac:dyDescent="0.25">
      <c r="A566" s="7">
        <v>27</v>
      </c>
      <c r="B566" s="8">
        <f>'Цены 2'!B32+Сбытовые!B334+Цены!$E$3+Цены!$G$3</f>
        <v>6799.4840000000004</v>
      </c>
      <c r="C566" s="8">
        <f>'Цены 2'!C32+Сбытовые!C334+Цены!$E$3+Цены!$G$3</f>
        <v>6719.9340000000002</v>
      </c>
      <c r="D566" s="8">
        <f>'Цены 2'!D32+Сбытовые!D334+Цены!$E$3+Цены!$G$3</f>
        <v>6703.2340000000004</v>
      </c>
      <c r="E566" s="8">
        <f>'Цены 2'!E32+Сбытовые!E334+Цены!$E$3+Цены!$G$3</f>
        <v>6683.1939999999995</v>
      </c>
      <c r="F566" s="8">
        <f>'Цены 2'!F32+Сбытовые!F334+Цены!$E$3+Цены!$G$3</f>
        <v>6703.5439999999999</v>
      </c>
      <c r="G566" s="8">
        <f>'Цены 2'!G32+Сбытовые!G334+Цены!$E$3+Цены!$G$3</f>
        <v>6720.5940000000001</v>
      </c>
      <c r="H566" s="8">
        <f>'Цены 2'!H32+Сбытовые!H334+Цены!$E$3+Цены!$G$3</f>
        <v>6759.5540000000001</v>
      </c>
      <c r="I566" s="8">
        <f>'Цены 2'!I32+Сбытовые!I334+Цены!$E$3+Цены!$G$3</f>
        <v>6891.9340000000002</v>
      </c>
      <c r="J566" s="8">
        <f>'Цены 2'!J32+Сбытовые!J334+Цены!$E$3+Цены!$G$3</f>
        <v>7121.8140000000003</v>
      </c>
      <c r="K566" s="8">
        <f>'Цены 2'!K32+Сбытовые!K334+Цены!$E$3+Цены!$G$3</f>
        <v>7408.9139999999998</v>
      </c>
      <c r="L566" s="8">
        <f>'Цены 2'!L32+Сбытовые!L334+Цены!$E$3+Цены!$G$3</f>
        <v>7541.8040000000001</v>
      </c>
      <c r="M566" s="8">
        <f>'Цены 2'!M32+Сбытовые!M334+Цены!$E$3+Цены!$G$3</f>
        <v>7557.0640000000003</v>
      </c>
      <c r="N566" s="8">
        <f>'Цены 2'!N32+Сбытовые!N334+Цены!$E$3+Цены!$G$3</f>
        <v>7555.2939999999999</v>
      </c>
      <c r="O566" s="8">
        <f>'Цены 2'!O32+Сбытовые!O334+Цены!$E$3+Цены!$G$3</f>
        <v>7535.9539999999997</v>
      </c>
      <c r="P566" s="8">
        <f>'Цены 2'!P32+Сбытовые!P334+Цены!$E$3+Цены!$G$3</f>
        <v>7531.4740000000002</v>
      </c>
      <c r="Q566" s="8">
        <f>'Цены 2'!Q32+Сбытовые!Q334+Цены!$E$3+Цены!$G$3</f>
        <v>7564.674</v>
      </c>
      <c r="R566" s="8">
        <f>'Цены 2'!R32+Сбытовые!R334+Цены!$E$3+Цены!$G$3</f>
        <v>7588.8440000000001</v>
      </c>
      <c r="S566" s="8">
        <f>'Цены 2'!S32+Сбытовые!S334+Цены!$E$3+Цены!$G$3</f>
        <v>7695.2039999999997</v>
      </c>
      <c r="T566" s="8">
        <f>'Цены 2'!T32+Сбытовые!T334+Цены!$E$3+Цены!$G$3</f>
        <v>7711.5839999999998</v>
      </c>
      <c r="U566" s="8">
        <f>'Цены 2'!U32+Сбытовые!U334+Цены!$E$3+Цены!$G$3</f>
        <v>7710.634</v>
      </c>
      <c r="V566" s="8">
        <f>'Цены 2'!V32+Сбытовые!V334+Цены!$E$3+Цены!$G$3</f>
        <v>7681.8739999999998</v>
      </c>
      <c r="W566" s="8">
        <f>'Цены 2'!W32+Сбытовые!W334+Цены!$E$3+Цены!$G$3</f>
        <v>7652.6939999999995</v>
      </c>
      <c r="X566" s="8">
        <f>'Цены 2'!X32+Сбытовые!X334+Цены!$E$3+Цены!$G$3</f>
        <v>7098.4439999999995</v>
      </c>
      <c r="Y566" s="8">
        <f>'Цены 2'!Y32+Сбытовые!Y334+Цены!$E$3+Цены!$G$3</f>
        <v>6899.0540000000001</v>
      </c>
    </row>
    <row r="567" spans="1:25" x14ac:dyDescent="0.25">
      <c r="A567" s="7">
        <v>28</v>
      </c>
      <c r="B567" s="8">
        <f>'Цены 2'!B33+Сбытовые!B335+Цены!$E$3+Цены!$G$3</f>
        <v>6843.7139999999999</v>
      </c>
      <c r="C567" s="8">
        <f>'Цены 2'!C33+Сбытовые!C335+Цены!$E$3+Цены!$G$3</f>
        <v>6776.3940000000002</v>
      </c>
      <c r="D567" s="8">
        <f>'Цены 2'!D33+Сбытовые!D335+Цены!$E$3+Цены!$G$3</f>
        <v>6715.3540000000003</v>
      </c>
      <c r="E567" s="8">
        <f>'Цены 2'!E33+Сбытовые!E335+Цены!$E$3+Цены!$G$3</f>
        <v>6711.5839999999998</v>
      </c>
      <c r="F567" s="8">
        <f>'Цены 2'!F33+Сбытовые!F335+Цены!$E$3+Цены!$G$3</f>
        <v>6764.7240000000002</v>
      </c>
      <c r="G567" s="8">
        <f>'Цены 2'!G33+Сбытовые!G335+Цены!$E$3+Цены!$G$3</f>
        <v>6894.1139999999996</v>
      </c>
      <c r="H567" s="8">
        <f>'Цены 2'!H33+Сбытовые!H335+Цены!$E$3+Цены!$G$3</f>
        <v>7100.2440000000006</v>
      </c>
      <c r="I567" s="8">
        <f>'Цены 2'!I33+Сбытовые!I335+Цены!$E$3+Цены!$G$3</f>
        <v>7435.6939999999995</v>
      </c>
      <c r="J567" s="8">
        <f>'Цены 2'!J33+Сбытовые!J335+Цены!$E$3+Цены!$G$3</f>
        <v>7650.2039999999997</v>
      </c>
      <c r="K567" s="8">
        <f>'Цены 2'!K33+Сбытовые!K335+Цены!$E$3+Цены!$G$3</f>
        <v>7694.8739999999998</v>
      </c>
      <c r="L567" s="8">
        <f>'Цены 2'!L33+Сбытовые!L335+Цены!$E$3+Цены!$G$3</f>
        <v>7694.5740000000005</v>
      </c>
      <c r="M567" s="8">
        <f>'Цены 2'!M33+Сбытовые!M335+Цены!$E$3+Цены!$G$3</f>
        <v>7676.0439999999999</v>
      </c>
      <c r="N567" s="8">
        <f>'Цены 2'!N33+Сбытовые!N335+Цены!$E$3+Цены!$G$3</f>
        <v>7656.1440000000002</v>
      </c>
      <c r="O567" s="8">
        <f>'Цены 2'!O33+Сбытовые!O335+Цены!$E$3+Цены!$G$3</f>
        <v>7651.6440000000002</v>
      </c>
      <c r="P567" s="8">
        <f>'Цены 2'!P33+Сбытовые!P335+Цены!$E$3+Цены!$G$3</f>
        <v>7643.0740000000005</v>
      </c>
      <c r="Q567" s="8">
        <f>'Цены 2'!Q33+Сбытовые!Q335+Цены!$E$3+Цены!$G$3</f>
        <v>7644.924</v>
      </c>
      <c r="R567" s="8">
        <f>'Цены 2'!R33+Сбытовые!R335+Цены!$E$3+Цены!$G$3</f>
        <v>7643.5039999999999</v>
      </c>
      <c r="S567" s="8">
        <f>'Цены 2'!S33+Сбытовые!S335+Цены!$E$3+Цены!$G$3</f>
        <v>7689.8339999999998</v>
      </c>
      <c r="T567" s="8">
        <f>'Цены 2'!T33+Сбытовые!T335+Цены!$E$3+Цены!$G$3</f>
        <v>7696.8440000000001</v>
      </c>
      <c r="U567" s="8">
        <f>'Цены 2'!U33+Сбытовые!U335+Цены!$E$3+Цены!$G$3</f>
        <v>7678.2039999999997</v>
      </c>
      <c r="V567" s="8">
        <f>'Цены 2'!V33+Сбытовые!V335+Цены!$E$3+Цены!$G$3</f>
        <v>7628.2939999999999</v>
      </c>
      <c r="W567" s="8">
        <f>'Цены 2'!W33+Сбытовые!W335+Цены!$E$3+Цены!$G$3</f>
        <v>7461.6239999999998</v>
      </c>
      <c r="X567" s="8">
        <f>'Цены 2'!X33+Сбытовые!X335+Цены!$E$3+Цены!$G$3</f>
        <v>7153.3639999999996</v>
      </c>
      <c r="Y567" s="8">
        <f>'Цены 2'!Y33+Сбытовые!Y335+Цены!$E$3+Цены!$G$3</f>
        <v>6878.924</v>
      </c>
    </row>
    <row r="568" spans="1:25" x14ac:dyDescent="0.25">
      <c r="A568" s="7">
        <v>29</v>
      </c>
      <c r="B568" s="8">
        <f>'Цены 2'!B34+Сбытовые!B336+Цены!$E$3+Цены!$G$3</f>
        <v>6710.2139999999999</v>
      </c>
      <c r="C568" s="8">
        <f>'Цены 2'!C34+Сбытовые!C336+Цены!$E$3+Цены!$G$3</f>
        <v>6652.6139999999996</v>
      </c>
      <c r="D568" s="8">
        <f>'Цены 2'!D34+Сбытовые!D336+Цены!$E$3+Цены!$G$3</f>
        <v>6527.2539999999999</v>
      </c>
      <c r="E568" s="8">
        <f>'Цены 2'!E34+Сбытовые!E336+Цены!$E$3+Цены!$G$3</f>
        <v>6532.384</v>
      </c>
      <c r="F568" s="8">
        <f>'Цены 2'!F34+Сбытовые!F336+Цены!$E$3+Цены!$G$3</f>
        <v>6647.134</v>
      </c>
      <c r="G568" s="8">
        <f>'Цены 2'!G34+Сбытовые!G336+Цены!$E$3+Цены!$G$3</f>
        <v>6742.3140000000003</v>
      </c>
      <c r="H568" s="8">
        <f>'Цены 2'!H34+Сбытовые!H336+Цены!$E$3+Цены!$G$3</f>
        <v>6940.3540000000003</v>
      </c>
      <c r="I568" s="8">
        <f>'Цены 2'!I34+Сбытовые!I336+Цены!$E$3+Цены!$G$3</f>
        <v>7213.9639999999999</v>
      </c>
      <c r="J568" s="8">
        <f>'Цены 2'!J34+Сбытовые!J336+Цены!$E$3+Цены!$G$3</f>
        <v>7419.6540000000005</v>
      </c>
      <c r="K568" s="8">
        <f>'Цены 2'!K34+Сбытовые!K336+Цены!$E$3+Цены!$G$3</f>
        <v>7474.2039999999997</v>
      </c>
      <c r="L568" s="8">
        <f>'Цены 2'!L34+Сбытовые!L336+Цены!$E$3+Цены!$G$3</f>
        <v>7470.5740000000005</v>
      </c>
      <c r="M568" s="8">
        <f>'Цены 2'!M34+Сбытовые!M336+Цены!$E$3+Цены!$G$3</f>
        <v>7445.7640000000001</v>
      </c>
      <c r="N568" s="8">
        <f>'Цены 2'!N34+Сбытовые!N336+Цены!$E$3+Цены!$G$3</f>
        <v>7428.7939999999999</v>
      </c>
      <c r="O568" s="8">
        <f>'Цены 2'!O34+Сбытовые!O336+Цены!$E$3+Цены!$G$3</f>
        <v>7427.7440000000006</v>
      </c>
      <c r="P568" s="8">
        <f>'Цены 2'!P34+Сбытовые!P336+Цены!$E$3+Цены!$G$3</f>
        <v>7418.7839999999997</v>
      </c>
      <c r="Q568" s="8">
        <f>'Цены 2'!Q34+Сбытовые!Q336+Цены!$E$3+Цены!$G$3</f>
        <v>7423.4639999999999</v>
      </c>
      <c r="R568" s="8">
        <f>'Цены 2'!R34+Сбытовые!R336+Цены!$E$3+Цены!$G$3</f>
        <v>7428.8739999999998</v>
      </c>
      <c r="S568" s="8">
        <f>'Цены 2'!S34+Сбытовые!S336+Цены!$E$3+Цены!$G$3</f>
        <v>7468.0140000000001</v>
      </c>
      <c r="T568" s="8">
        <f>'Цены 2'!T34+Сбытовые!T336+Цены!$E$3+Цены!$G$3</f>
        <v>7453.0940000000001</v>
      </c>
      <c r="U568" s="8">
        <f>'Цены 2'!U34+Сбытовые!U336+Цены!$E$3+Цены!$G$3</f>
        <v>7463.6239999999998</v>
      </c>
      <c r="V568" s="8">
        <f>'Цены 2'!V34+Сбытовые!V336+Цены!$E$3+Цены!$G$3</f>
        <v>7415.7240000000002</v>
      </c>
      <c r="W568" s="8">
        <f>'Цены 2'!W34+Сбытовые!W336+Цены!$E$3+Цены!$G$3</f>
        <v>7342.5140000000001</v>
      </c>
      <c r="X568" s="8">
        <f>'Цены 2'!X34+Сбытовые!X336+Цены!$E$3+Цены!$G$3</f>
        <v>7000.7440000000006</v>
      </c>
      <c r="Y568" s="8">
        <f>'Цены 2'!Y34+Сбытовые!Y336+Цены!$E$3+Цены!$G$3</f>
        <v>6751.5640000000003</v>
      </c>
    </row>
    <row r="569" spans="1:25" x14ac:dyDescent="0.25">
      <c r="A569" s="7">
        <v>30</v>
      </c>
      <c r="B569" s="8">
        <f>'Цены 2'!B35+Сбытовые!B337+Цены!$E$3+Цены!$G$3</f>
        <v>6692.4939999999997</v>
      </c>
      <c r="C569" s="8">
        <f>'Цены 2'!C35+Сбытовые!C337+Цены!$E$3+Цены!$G$3</f>
        <v>6587.2439999999997</v>
      </c>
      <c r="D569" s="8">
        <f>'Цены 2'!D35+Сбытовые!D337+Цены!$E$3+Цены!$G$3</f>
        <v>6516.2539999999999</v>
      </c>
      <c r="E569" s="8">
        <f>'Цены 2'!E35+Сбытовые!E337+Цены!$E$3+Цены!$G$3</f>
        <v>6487.4340000000002</v>
      </c>
      <c r="F569" s="8">
        <f>'Цены 2'!F35+Сбытовые!F337+Цены!$E$3+Цены!$G$3</f>
        <v>6575.5540000000001</v>
      </c>
      <c r="G569" s="8">
        <f>'Цены 2'!G35+Сбытовые!G337+Цены!$E$3+Цены!$G$3</f>
        <v>6769.2139999999999</v>
      </c>
      <c r="H569" s="8">
        <f>'Цены 2'!H35+Сбытовые!H337+Цены!$E$3+Цены!$G$3</f>
        <v>6926.4340000000002</v>
      </c>
      <c r="I569" s="8">
        <f>'Цены 2'!I35+Сбытовые!I337+Цены!$E$3+Цены!$G$3</f>
        <v>7240.8440000000001</v>
      </c>
      <c r="J569" s="8">
        <f>'Цены 2'!J35+Сбытовые!J337+Цены!$E$3+Цены!$G$3</f>
        <v>7612.6639999999998</v>
      </c>
      <c r="K569" s="8">
        <f>'Цены 2'!K35+Сбытовые!K337+Цены!$E$3+Цены!$G$3</f>
        <v>7659.3440000000001</v>
      </c>
      <c r="L569" s="8">
        <f>'Цены 2'!L35+Сбытовые!L337+Цены!$E$3+Цены!$G$3</f>
        <v>7668.9740000000002</v>
      </c>
      <c r="M569" s="8">
        <f>'Цены 2'!M35+Сбытовые!M337+Цены!$E$3+Цены!$G$3</f>
        <v>7650.134</v>
      </c>
      <c r="N569" s="8">
        <f>'Цены 2'!N35+Сбытовые!N337+Цены!$E$3+Цены!$G$3</f>
        <v>7631.0940000000001</v>
      </c>
      <c r="O569" s="8">
        <f>'Цены 2'!O35+Сбытовые!O337+Цены!$E$3+Цены!$G$3</f>
        <v>7631.5740000000005</v>
      </c>
      <c r="P569" s="8">
        <f>'Цены 2'!P35+Сбытовые!P337+Цены!$E$3+Цены!$G$3</f>
        <v>7628.5140000000001</v>
      </c>
      <c r="Q569" s="8">
        <f>'Цены 2'!Q35+Сбытовые!Q337+Цены!$E$3+Цены!$G$3</f>
        <v>7662.134</v>
      </c>
      <c r="R569" s="8">
        <f>'Цены 2'!R35+Сбытовые!R337+Цены!$E$3+Цены!$G$3</f>
        <v>7659.2240000000002</v>
      </c>
      <c r="S569" s="8">
        <f>'Цены 2'!S35+Сбытовые!S337+Цены!$E$3+Цены!$G$3</f>
        <v>7694.9639999999999</v>
      </c>
      <c r="T569" s="8">
        <f>'Цены 2'!T35+Сбытовые!T337+Цены!$E$3+Цены!$G$3</f>
        <v>7674.6139999999996</v>
      </c>
      <c r="U569" s="8">
        <f>'Цены 2'!U35+Сбытовые!U337+Цены!$E$3+Цены!$G$3</f>
        <v>7747.2739999999994</v>
      </c>
      <c r="V569" s="8">
        <f>'Цены 2'!V35+Сбытовые!V337+Цены!$E$3+Цены!$G$3</f>
        <v>7657.9940000000006</v>
      </c>
      <c r="W569" s="8">
        <f>'Цены 2'!W35+Сбытовые!W337+Цены!$E$3+Цены!$G$3</f>
        <v>7626.2039999999997</v>
      </c>
      <c r="X569" s="8">
        <f>'Цены 2'!X35+Сбытовые!X337+Цены!$E$3+Цены!$G$3</f>
        <v>7477.4740000000002</v>
      </c>
      <c r="Y569" s="8">
        <f>'Цены 2'!Y35+Сбытовые!Y337+Цены!$E$3+Цены!$G$3</f>
        <v>6774.5039999999999</v>
      </c>
    </row>
    <row r="570" spans="1:25" x14ac:dyDescent="0.25">
      <c r="A570" s="7">
        <v>31</v>
      </c>
      <c r="B570" s="8">
        <f>'Цены 2'!B36+Сбытовые!B338+Цены!$E$3+Цены!$G$3</f>
        <v>5759.3540000000003</v>
      </c>
      <c r="C570" s="8">
        <f>'Цены 2'!C36+Сбытовые!C338+Цены!$E$3+Цены!$G$3</f>
        <v>5759.3540000000003</v>
      </c>
      <c r="D570" s="8">
        <f>'Цены 2'!D36+Сбытовые!D338+Цены!$E$3+Цены!$G$3</f>
        <v>5759.3540000000003</v>
      </c>
      <c r="E570" s="8">
        <f>'Цены 2'!E36+Сбытовые!E338+Цены!$E$3+Цены!$G$3</f>
        <v>5759.3540000000003</v>
      </c>
      <c r="F570" s="8">
        <f>'Цены 2'!F36+Сбытовые!F338+Цены!$E$3+Цены!$G$3</f>
        <v>5759.3540000000003</v>
      </c>
      <c r="G570" s="8">
        <f>'Цены 2'!G36+Сбытовые!G338+Цены!$E$3+Цены!$G$3</f>
        <v>5759.3540000000003</v>
      </c>
      <c r="H570" s="8">
        <f>'Цены 2'!H36+Сбытовые!H338+Цены!$E$3+Цены!$G$3</f>
        <v>5759.3540000000003</v>
      </c>
      <c r="I570" s="8">
        <f>'Цены 2'!I36+Сбытовые!I338+Цены!$E$3+Цены!$G$3</f>
        <v>5759.3540000000003</v>
      </c>
      <c r="J570" s="8">
        <f>'Цены 2'!J36+Сбытовые!J338+Цены!$E$3+Цены!$G$3</f>
        <v>5759.3540000000003</v>
      </c>
      <c r="K570" s="8">
        <f>'Цены 2'!K36+Сбытовые!K338+Цены!$E$3+Цены!$G$3</f>
        <v>5759.3540000000003</v>
      </c>
      <c r="L570" s="8">
        <f>'Цены 2'!L36+Сбытовые!L338+Цены!$E$3+Цены!$G$3</f>
        <v>5759.3540000000003</v>
      </c>
      <c r="M570" s="8">
        <f>'Цены 2'!M36+Сбытовые!M338+Цены!$E$3+Цены!$G$3</f>
        <v>5759.3540000000003</v>
      </c>
      <c r="N570" s="8">
        <f>'Цены 2'!N36+Сбытовые!N338+Цены!$E$3+Цены!$G$3</f>
        <v>5759.3540000000003</v>
      </c>
      <c r="O570" s="8">
        <f>'Цены 2'!O36+Сбытовые!O338+Цены!$E$3+Цены!$G$3</f>
        <v>5759.3540000000003</v>
      </c>
      <c r="P570" s="8">
        <f>'Цены 2'!P36+Сбытовые!P338+Цены!$E$3+Цены!$G$3</f>
        <v>5759.3540000000003</v>
      </c>
      <c r="Q570" s="8">
        <f>'Цены 2'!Q36+Сбытовые!Q338+Цены!$E$3+Цены!$G$3</f>
        <v>5759.3540000000003</v>
      </c>
      <c r="R570" s="8">
        <f>'Цены 2'!R36+Сбытовые!R338+Цены!$E$3+Цены!$G$3</f>
        <v>5759.3540000000003</v>
      </c>
      <c r="S570" s="8">
        <f>'Цены 2'!S36+Сбытовые!S338+Цены!$E$3+Цены!$G$3</f>
        <v>5759.3540000000003</v>
      </c>
      <c r="T570" s="8">
        <f>'Цены 2'!T36+Сбытовые!T338+Цены!$E$3+Цены!$G$3</f>
        <v>5759.3540000000003</v>
      </c>
      <c r="U570" s="8">
        <f>'Цены 2'!U36+Сбытовые!U338+Цены!$E$3+Цены!$G$3</f>
        <v>5759.3540000000003</v>
      </c>
      <c r="V570" s="8">
        <f>'Цены 2'!V36+Сбытовые!V338+Цены!$E$3+Цены!$G$3</f>
        <v>5759.3540000000003</v>
      </c>
      <c r="W570" s="8">
        <f>'Цены 2'!W36+Сбытовые!W338+Цены!$E$3+Цены!$G$3</f>
        <v>5759.3540000000003</v>
      </c>
      <c r="X570" s="8">
        <f>'Цены 2'!X36+Сбытовые!X338+Цены!$E$3+Цены!$G$3</f>
        <v>5759.3540000000003</v>
      </c>
      <c r="Y570" s="8">
        <f>'Цены 2'!Y36+Сбытовые!Y338+Цены!$E$3+Цены!$G$3</f>
        <v>5759.3540000000003</v>
      </c>
    </row>
    <row r="572" spans="1:25" x14ac:dyDescent="0.25">
      <c r="A572" s="97" t="s">
        <v>12</v>
      </c>
      <c r="B572" s="91" t="s">
        <v>102</v>
      </c>
      <c r="C572" s="91"/>
      <c r="D572" s="91"/>
      <c r="E572" s="91"/>
      <c r="F572" s="91"/>
      <c r="G572" s="91"/>
      <c r="H572" s="91"/>
      <c r="I572" s="91"/>
      <c r="J572" s="91"/>
      <c r="K572" s="91"/>
      <c r="L572" s="91"/>
      <c r="M572" s="91"/>
      <c r="N572" s="91"/>
      <c r="O572" s="91"/>
      <c r="P572" s="91"/>
      <c r="Q572" s="91"/>
      <c r="R572" s="91"/>
      <c r="S572" s="91"/>
      <c r="T572" s="91"/>
      <c r="U572" s="91"/>
      <c r="V572" s="91"/>
      <c r="W572" s="91"/>
      <c r="X572" s="91"/>
      <c r="Y572" s="91"/>
    </row>
    <row r="573" spans="1:25" x14ac:dyDescent="0.25">
      <c r="A573" s="97"/>
      <c r="B573" s="6" t="s">
        <v>13</v>
      </c>
      <c r="C573" s="6" t="s">
        <v>14</v>
      </c>
      <c r="D573" s="6" t="s">
        <v>15</v>
      </c>
      <c r="E573" s="6" t="s">
        <v>16</v>
      </c>
      <c r="F573" s="6" t="s">
        <v>17</v>
      </c>
      <c r="G573" s="6" t="s">
        <v>18</v>
      </c>
      <c r="H573" s="6" t="s">
        <v>19</v>
      </c>
      <c r="I573" s="6" t="s">
        <v>20</v>
      </c>
      <c r="J573" s="6" t="s">
        <v>21</v>
      </c>
      <c r="K573" s="6" t="s">
        <v>22</v>
      </c>
      <c r="L573" s="6" t="s">
        <v>23</v>
      </c>
      <c r="M573" s="6" t="s">
        <v>24</v>
      </c>
      <c r="N573" s="6" t="s">
        <v>25</v>
      </c>
      <c r="O573" s="6" t="s">
        <v>26</v>
      </c>
      <c r="P573" s="6" t="s">
        <v>27</v>
      </c>
      <c r="Q573" s="6" t="s">
        <v>28</v>
      </c>
      <c r="R573" s="6" t="s">
        <v>29</v>
      </c>
      <c r="S573" s="6" t="s">
        <v>30</v>
      </c>
      <c r="T573" s="6" t="s">
        <v>31</v>
      </c>
      <c r="U573" s="6" t="s">
        <v>32</v>
      </c>
      <c r="V573" s="6" t="s">
        <v>33</v>
      </c>
      <c r="W573" s="6" t="s">
        <v>34</v>
      </c>
      <c r="X573" s="6" t="s">
        <v>35</v>
      </c>
      <c r="Y573" s="6" t="s">
        <v>36</v>
      </c>
    </row>
    <row r="574" spans="1:25" x14ac:dyDescent="0.25">
      <c r="A574" s="7">
        <v>1</v>
      </c>
      <c r="B574" s="8">
        <f>'Цены 2'!B77+Сбытовые!B379</f>
        <v>0</v>
      </c>
      <c r="C574" s="8">
        <f>'Цены 2'!C77+Сбытовые!C379</f>
        <v>0</v>
      </c>
      <c r="D574" s="8">
        <f>'Цены 2'!D77+Сбытовые!D379</f>
        <v>0</v>
      </c>
      <c r="E574" s="8">
        <f>'Цены 2'!E77+Сбытовые!E379</f>
        <v>0</v>
      </c>
      <c r="F574" s="8">
        <f>'Цены 2'!F77+Сбытовые!F379</f>
        <v>0</v>
      </c>
      <c r="G574" s="8">
        <f>'Цены 2'!G77+Сбытовые!G379</f>
        <v>619.94000000000005</v>
      </c>
      <c r="H574" s="8">
        <f>'Цены 2'!H77+Сбытовые!H379</f>
        <v>224.07</v>
      </c>
      <c r="I574" s="8">
        <f>'Цены 2'!I77+Сбытовые!I379</f>
        <v>146.62</v>
      </c>
      <c r="J574" s="8">
        <f>'Цены 2'!J77+Сбытовые!J379</f>
        <v>125.39</v>
      </c>
      <c r="K574" s="8">
        <f>'Цены 2'!K77+Сбытовые!K379</f>
        <v>38.65</v>
      </c>
      <c r="L574" s="8">
        <f>'Цены 2'!L77+Сбытовые!L379</f>
        <v>0</v>
      </c>
      <c r="M574" s="8">
        <f>'Цены 2'!M77+Сбытовые!M379</f>
        <v>0</v>
      </c>
      <c r="N574" s="8">
        <f>'Цены 2'!N77+Сбытовые!N379</f>
        <v>0</v>
      </c>
      <c r="O574" s="8">
        <f>'Цены 2'!O77+Сбытовые!O379</f>
        <v>0</v>
      </c>
      <c r="P574" s="8">
        <f>'Цены 2'!P77+Сбытовые!P379</f>
        <v>0</v>
      </c>
      <c r="Q574" s="8">
        <f>'Цены 2'!Q77+Сбытовые!Q379</f>
        <v>0</v>
      </c>
      <c r="R574" s="8">
        <f>'Цены 2'!R77+Сбытовые!R379</f>
        <v>3.67</v>
      </c>
      <c r="S574" s="8">
        <f>'Цены 2'!S77+Сбытовые!S379</f>
        <v>357.93</v>
      </c>
      <c r="T574" s="8">
        <f>'Цены 2'!T77+Сбытовые!T379</f>
        <v>7.75</v>
      </c>
      <c r="U574" s="8">
        <f>'Цены 2'!U77+Сбытовые!U379</f>
        <v>3.3</v>
      </c>
      <c r="V574" s="8">
        <f>'Цены 2'!V77+Сбытовые!V379</f>
        <v>3.25</v>
      </c>
      <c r="W574" s="8">
        <f>'Цены 2'!W77+Сбытовые!W379</f>
        <v>354.88</v>
      </c>
      <c r="X574" s="8">
        <f>'Цены 2'!X77+Сбытовые!X379</f>
        <v>626.66999999999996</v>
      </c>
      <c r="Y574" s="8">
        <f>'Цены 2'!Y77+Сбытовые!Y379</f>
        <v>330.24</v>
      </c>
    </row>
    <row r="575" spans="1:25" x14ac:dyDescent="0.25">
      <c r="A575" s="7">
        <v>2</v>
      </c>
      <c r="B575" s="8">
        <f>'Цены 2'!B78+Сбытовые!B380</f>
        <v>0</v>
      </c>
      <c r="C575" s="8">
        <f>'Цены 2'!C78+Сбытовые!C380</f>
        <v>0</v>
      </c>
      <c r="D575" s="8">
        <f>'Цены 2'!D78+Сбытовые!D380</f>
        <v>0</v>
      </c>
      <c r="E575" s="8">
        <f>'Цены 2'!E78+Сбытовые!E380</f>
        <v>0</v>
      </c>
      <c r="F575" s="8">
        <f>'Цены 2'!F78+Сбытовые!F380</f>
        <v>0.03</v>
      </c>
      <c r="G575" s="8">
        <f>'Цены 2'!G78+Сбытовые!G380</f>
        <v>660.06</v>
      </c>
      <c r="H575" s="8">
        <f>'Цены 2'!H78+Сбытовые!H380</f>
        <v>187.14</v>
      </c>
      <c r="I575" s="8">
        <f>'Цены 2'!I78+Сбытовые!I380</f>
        <v>75.510000000000005</v>
      </c>
      <c r="J575" s="8">
        <f>'Цены 2'!J78+Сбытовые!J380</f>
        <v>113.82</v>
      </c>
      <c r="K575" s="8">
        <f>'Цены 2'!K78+Сбытовые!K380</f>
        <v>0</v>
      </c>
      <c r="L575" s="8">
        <f>'Цены 2'!L78+Сбытовые!L380</f>
        <v>0</v>
      </c>
      <c r="M575" s="8">
        <f>'Цены 2'!M78+Сбытовые!M380</f>
        <v>0</v>
      </c>
      <c r="N575" s="8">
        <f>'Цены 2'!N78+Сбытовые!N380</f>
        <v>0</v>
      </c>
      <c r="O575" s="8">
        <f>'Цены 2'!O78+Сбытовые!O380</f>
        <v>0.12</v>
      </c>
      <c r="P575" s="8">
        <f>'Цены 2'!P78+Сбытовые!P380</f>
        <v>0</v>
      </c>
      <c r="Q575" s="8">
        <f>'Цены 2'!Q78+Сбытовые!Q380</f>
        <v>0</v>
      </c>
      <c r="R575" s="8">
        <f>'Цены 2'!R78+Сбытовые!R380</f>
        <v>0</v>
      </c>
      <c r="S575" s="8">
        <f>'Цены 2'!S78+Сбытовые!S380</f>
        <v>130.41999999999999</v>
      </c>
      <c r="T575" s="8">
        <f>'Цены 2'!T78+Сбытовые!T380</f>
        <v>0.1</v>
      </c>
      <c r="U575" s="8">
        <f>'Цены 2'!U78+Сбытовые!U380</f>
        <v>34.64</v>
      </c>
      <c r="V575" s="8">
        <f>'Цены 2'!V78+Сбытовые!V380</f>
        <v>1.7</v>
      </c>
      <c r="W575" s="8">
        <f>'Цены 2'!W78+Сбытовые!W380</f>
        <v>0</v>
      </c>
      <c r="X575" s="8">
        <f>'Цены 2'!X78+Сбытовые!X380</f>
        <v>0</v>
      </c>
      <c r="Y575" s="8">
        <f>'Цены 2'!Y78+Сбытовые!Y380</f>
        <v>0</v>
      </c>
    </row>
    <row r="576" spans="1:25" x14ac:dyDescent="0.25">
      <c r="A576" s="7">
        <v>3</v>
      </c>
      <c r="B576" s="8">
        <f>'Цены 2'!B79+Сбытовые!B381</f>
        <v>0</v>
      </c>
      <c r="C576" s="8">
        <f>'Цены 2'!C79+Сбытовые!C381</f>
        <v>0</v>
      </c>
      <c r="D576" s="8">
        <f>'Цены 2'!D79+Сбытовые!D381</f>
        <v>0</v>
      </c>
      <c r="E576" s="8">
        <f>'Цены 2'!E79+Сбытовые!E381</f>
        <v>0</v>
      </c>
      <c r="F576" s="8">
        <f>'Цены 2'!F79+Сбытовые!F381</f>
        <v>0</v>
      </c>
      <c r="G576" s="8">
        <f>'Цены 2'!G79+Сбытовые!G381</f>
        <v>366.09</v>
      </c>
      <c r="H576" s="8">
        <f>'Цены 2'!H79+Сбытовые!H381</f>
        <v>348.33</v>
      </c>
      <c r="I576" s="8">
        <f>'Цены 2'!I79+Сбытовые!I381</f>
        <v>150.6</v>
      </c>
      <c r="J576" s="8">
        <f>'Цены 2'!J79+Сбытовые!J381</f>
        <v>45.21</v>
      </c>
      <c r="K576" s="8">
        <f>'Цены 2'!K79+Сбытовые!K381</f>
        <v>26.19</v>
      </c>
      <c r="L576" s="8">
        <f>'Цены 2'!L79+Сбытовые!L381</f>
        <v>13.96</v>
      </c>
      <c r="M576" s="8">
        <f>'Цены 2'!M79+Сбытовые!M381</f>
        <v>25.5</v>
      </c>
      <c r="N576" s="8">
        <f>'Цены 2'!N79+Сбытовые!N381</f>
        <v>20.79</v>
      </c>
      <c r="O576" s="8">
        <f>'Цены 2'!O79+Сбытовые!O381</f>
        <v>80.17</v>
      </c>
      <c r="P576" s="8">
        <f>'Цены 2'!P79+Сбытовые!P381</f>
        <v>51.45</v>
      </c>
      <c r="Q576" s="8">
        <f>'Цены 2'!Q79+Сбытовые!Q381</f>
        <v>56.48</v>
      </c>
      <c r="R576" s="8">
        <f>'Цены 2'!R79+Сбытовые!R381</f>
        <v>28.25</v>
      </c>
      <c r="S576" s="8">
        <f>'Цены 2'!S79+Сбытовые!S381</f>
        <v>52.68</v>
      </c>
      <c r="T576" s="8">
        <f>'Цены 2'!T79+Сбытовые!T381</f>
        <v>10.4</v>
      </c>
      <c r="U576" s="8">
        <f>'Цены 2'!U79+Сбытовые!U381</f>
        <v>2.39</v>
      </c>
      <c r="V576" s="8">
        <f>'Цены 2'!V79+Сбытовые!V381</f>
        <v>1.27</v>
      </c>
      <c r="W576" s="8">
        <f>'Цены 2'!W79+Сбытовые!W381</f>
        <v>0</v>
      </c>
      <c r="X576" s="8">
        <f>'Цены 2'!X79+Сбытовые!X381</f>
        <v>0</v>
      </c>
      <c r="Y576" s="8">
        <f>'Цены 2'!Y79+Сбытовые!Y381</f>
        <v>502.44</v>
      </c>
    </row>
    <row r="577" spans="1:25" x14ac:dyDescent="0.25">
      <c r="A577" s="7">
        <v>4</v>
      </c>
      <c r="B577" s="8">
        <f>'Цены 2'!B80+Сбытовые!B382</f>
        <v>0</v>
      </c>
      <c r="C577" s="8">
        <f>'Цены 2'!C80+Сбытовые!C382</f>
        <v>178.28</v>
      </c>
      <c r="D577" s="8">
        <f>'Цены 2'!D80+Сбытовые!D382</f>
        <v>238.7</v>
      </c>
      <c r="E577" s="8">
        <f>'Цены 2'!E80+Сбытовые!E382</f>
        <v>125.46</v>
      </c>
      <c r="F577" s="8">
        <f>'Цены 2'!F80+Сбытовые!F382</f>
        <v>142.65</v>
      </c>
      <c r="G577" s="8">
        <f>'Цены 2'!G80+Сбытовые!G382</f>
        <v>221.84</v>
      </c>
      <c r="H577" s="8">
        <f>'Цены 2'!H80+Сбытовые!H382</f>
        <v>58.37</v>
      </c>
      <c r="I577" s="8">
        <f>'Цены 2'!I80+Сбытовые!I382</f>
        <v>509.36</v>
      </c>
      <c r="J577" s="8">
        <f>'Цены 2'!J80+Сбытовые!J382</f>
        <v>11.71</v>
      </c>
      <c r="K577" s="8">
        <f>'Цены 2'!K80+Сбытовые!K382</f>
        <v>5.28</v>
      </c>
      <c r="L577" s="8">
        <f>'Цены 2'!L80+Сбытовые!L382</f>
        <v>0.06</v>
      </c>
      <c r="M577" s="8">
        <f>'Цены 2'!M80+Сбытовые!M382</f>
        <v>0.03</v>
      </c>
      <c r="N577" s="8">
        <f>'Цены 2'!N80+Сбытовые!N382</f>
        <v>1.3</v>
      </c>
      <c r="O577" s="8">
        <f>'Цены 2'!O80+Сбытовые!O382</f>
        <v>3.38</v>
      </c>
      <c r="P577" s="8">
        <f>'Цены 2'!P80+Сбытовые!P382</f>
        <v>39.46</v>
      </c>
      <c r="Q577" s="8">
        <f>'Цены 2'!Q80+Сбытовые!Q382</f>
        <v>32.200000000000003</v>
      </c>
      <c r="R577" s="8">
        <f>'Цены 2'!R80+Сбытовые!R382</f>
        <v>108.96</v>
      </c>
      <c r="S577" s="8">
        <f>'Цены 2'!S80+Сбытовые!S382</f>
        <v>75.64</v>
      </c>
      <c r="T577" s="8">
        <f>'Цены 2'!T80+Сбытовые!T382</f>
        <v>44.59</v>
      </c>
      <c r="U577" s="8">
        <f>'Цены 2'!U80+Сбытовые!U382</f>
        <v>0.89</v>
      </c>
      <c r="V577" s="8">
        <f>'Цены 2'!V80+Сбытовые!V382</f>
        <v>0</v>
      </c>
      <c r="W577" s="8">
        <f>'Цены 2'!W80+Сбытовые!W382</f>
        <v>0</v>
      </c>
      <c r="X577" s="8">
        <f>'Цены 2'!X80+Сбытовые!X382</f>
        <v>0</v>
      </c>
      <c r="Y577" s="8">
        <f>'Цены 2'!Y80+Сбытовые!Y382</f>
        <v>5.38</v>
      </c>
    </row>
    <row r="578" spans="1:25" x14ac:dyDescent="0.25">
      <c r="A578" s="7">
        <v>5</v>
      </c>
      <c r="B578" s="8">
        <f>'Цены 2'!B81+Сбытовые!B383</f>
        <v>0</v>
      </c>
      <c r="C578" s="8">
        <f>'Цены 2'!C81+Сбытовые!C383</f>
        <v>66.75</v>
      </c>
      <c r="D578" s="8">
        <f>'Цены 2'!D81+Сбытовые!D383</f>
        <v>46.99</v>
      </c>
      <c r="E578" s="8">
        <f>'Цены 2'!E81+Сбытовые!E383</f>
        <v>0.49</v>
      </c>
      <c r="F578" s="8">
        <f>'Цены 2'!F81+Сбытовые!F383</f>
        <v>1.28</v>
      </c>
      <c r="G578" s="8">
        <f>'Цены 2'!G81+Сбытовые!G383</f>
        <v>0</v>
      </c>
      <c r="H578" s="8">
        <f>'Цены 2'!H81+Сбытовые!H383</f>
        <v>0</v>
      </c>
      <c r="I578" s="8">
        <f>'Цены 2'!I81+Сбытовые!I383</f>
        <v>0.43</v>
      </c>
      <c r="J578" s="8">
        <f>'Цены 2'!J81+Сбытовые!J383</f>
        <v>40.520000000000003</v>
      </c>
      <c r="K578" s="8">
        <f>'Цены 2'!K81+Сбытовые!K383</f>
        <v>56.47</v>
      </c>
      <c r="L578" s="8">
        <f>'Цены 2'!L81+Сбытовые!L383</f>
        <v>18.079999999999998</v>
      </c>
      <c r="M578" s="8">
        <f>'Цены 2'!M81+Сбытовые!M383</f>
        <v>0</v>
      </c>
      <c r="N578" s="8">
        <f>'Цены 2'!N81+Сбытовые!N383</f>
        <v>0</v>
      </c>
      <c r="O578" s="8">
        <f>'Цены 2'!O81+Сбытовые!O383</f>
        <v>0.06</v>
      </c>
      <c r="P578" s="8">
        <f>'Цены 2'!P81+Сбытовые!P383</f>
        <v>0</v>
      </c>
      <c r="Q578" s="8">
        <f>'Цены 2'!Q81+Сбытовые!Q383</f>
        <v>0</v>
      </c>
      <c r="R578" s="8">
        <f>'Цены 2'!R81+Сбытовые!R383</f>
        <v>50.95</v>
      </c>
      <c r="S578" s="8">
        <f>'Цены 2'!S81+Сбытовые!S383</f>
        <v>173.4</v>
      </c>
      <c r="T578" s="8">
        <f>'Цены 2'!T81+Сбытовые!T383</f>
        <v>0</v>
      </c>
      <c r="U578" s="8">
        <f>'Цены 2'!U81+Сбытовые!U383</f>
        <v>0</v>
      </c>
      <c r="V578" s="8">
        <f>'Цены 2'!V81+Сбытовые!V383</f>
        <v>0</v>
      </c>
      <c r="W578" s="8">
        <f>'Цены 2'!W81+Сбытовые!W383</f>
        <v>0</v>
      </c>
      <c r="X578" s="8">
        <f>'Цены 2'!X81+Сбытовые!X383</f>
        <v>0</v>
      </c>
      <c r="Y578" s="8">
        <f>'Цены 2'!Y81+Сбытовые!Y383</f>
        <v>0</v>
      </c>
    </row>
    <row r="579" spans="1:25" x14ac:dyDescent="0.25">
      <c r="A579" s="7">
        <v>6</v>
      </c>
      <c r="B579" s="8">
        <f>'Цены 2'!B82+Сбытовые!B384</f>
        <v>0</v>
      </c>
      <c r="C579" s="8">
        <f>'Цены 2'!C82+Сбытовые!C384</f>
        <v>0</v>
      </c>
      <c r="D579" s="8">
        <f>'Цены 2'!D82+Сбытовые!D384</f>
        <v>0</v>
      </c>
      <c r="E579" s="8">
        <f>'Цены 2'!E82+Сбытовые!E384</f>
        <v>40.799999999999997</v>
      </c>
      <c r="F579" s="8">
        <f>'Цены 2'!F82+Сбытовые!F384</f>
        <v>23.79</v>
      </c>
      <c r="G579" s="8">
        <f>'Цены 2'!G82+Сбытовые!G384</f>
        <v>67.62</v>
      </c>
      <c r="H579" s="8">
        <f>'Цены 2'!H82+Сбытовые!H384</f>
        <v>72.89</v>
      </c>
      <c r="I579" s="8">
        <f>'Цены 2'!I82+Сбытовые!I384</f>
        <v>69.38</v>
      </c>
      <c r="J579" s="8">
        <f>'Цены 2'!J82+Сбытовые!J384</f>
        <v>245.67</v>
      </c>
      <c r="K579" s="8">
        <f>'Цены 2'!K82+Сбытовые!K384</f>
        <v>0</v>
      </c>
      <c r="L579" s="8">
        <f>'Цены 2'!L82+Сбытовые!L384</f>
        <v>0</v>
      </c>
      <c r="M579" s="8">
        <f>'Цены 2'!M82+Сбытовые!M384</f>
        <v>0</v>
      </c>
      <c r="N579" s="8">
        <f>'Цены 2'!N82+Сбытовые!N384</f>
        <v>19.71</v>
      </c>
      <c r="O579" s="8">
        <f>'Цены 2'!O82+Сбытовые!O384</f>
        <v>60.53</v>
      </c>
      <c r="P579" s="8">
        <f>'Цены 2'!P82+Сбытовые!P384</f>
        <v>56.77</v>
      </c>
      <c r="Q579" s="8">
        <f>'Цены 2'!Q82+Сбытовые!Q384</f>
        <v>72.75</v>
      </c>
      <c r="R579" s="8">
        <f>'Цены 2'!R82+Сбытовые!R384</f>
        <v>116.8</v>
      </c>
      <c r="S579" s="8">
        <f>'Цены 2'!S82+Сбытовые!S384</f>
        <v>153.02000000000001</v>
      </c>
      <c r="T579" s="8">
        <f>'Цены 2'!T82+Сбытовые!T384</f>
        <v>0.06</v>
      </c>
      <c r="U579" s="8">
        <f>'Цены 2'!U82+Сбытовые!U384</f>
        <v>0.01</v>
      </c>
      <c r="V579" s="8">
        <f>'Цены 2'!V82+Сбытовые!V384</f>
        <v>0</v>
      </c>
      <c r="W579" s="8">
        <f>'Цены 2'!W82+Сбытовые!W384</f>
        <v>0</v>
      </c>
      <c r="X579" s="8">
        <f>'Цены 2'!X82+Сбытовые!X384</f>
        <v>0</v>
      </c>
      <c r="Y579" s="8">
        <f>'Цены 2'!Y82+Сбытовые!Y384</f>
        <v>0</v>
      </c>
    </row>
    <row r="580" spans="1:25" x14ac:dyDescent="0.25">
      <c r="A580" s="7">
        <v>7</v>
      </c>
      <c r="B580" s="8">
        <f>'Цены 2'!B83+Сбытовые!B385</f>
        <v>0</v>
      </c>
      <c r="C580" s="8">
        <f>'Цены 2'!C83+Сбытовые!C385</f>
        <v>21.42</v>
      </c>
      <c r="D580" s="8">
        <f>'Цены 2'!D83+Сбытовые!D385</f>
        <v>15.04</v>
      </c>
      <c r="E580" s="8">
        <f>'Цены 2'!E83+Сбытовые!E385</f>
        <v>168.19</v>
      </c>
      <c r="F580" s="8">
        <f>'Цены 2'!F83+Сбытовые!F385</f>
        <v>96.33</v>
      </c>
      <c r="G580" s="8">
        <f>'Цены 2'!G83+Сбытовые!G385</f>
        <v>82.58</v>
      </c>
      <c r="H580" s="8">
        <f>'Цены 2'!H83+Сбытовые!H385</f>
        <v>246.46</v>
      </c>
      <c r="I580" s="8">
        <f>'Цены 2'!I83+Сбытовые!I385</f>
        <v>391.97</v>
      </c>
      <c r="J580" s="8">
        <f>'Цены 2'!J83+Сбытовые!J385</f>
        <v>231.96</v>
      </c>
      <c r="K580" s="8">
        <f>'Цены 2'!K83+Сбытовые!K385</f>
        <v>190.06</v>
      </c>
      <c r="L580" s="8">
        <f>'Цены 2'!L83+Сбытовые!L385</f>
        <v>171.37</v>
      </c>
      <c r="M580" s="8">
        <f>'Цены 2'!M83+Сбытовые!M385</f>
        <v>118.3</v>
      </c>
      <c r="N580" s="8">
        <f>'Цены 2'!N83+Сбытовые!N385</f>
        <v>173.6</v>
      </c>
      <c r="O580" s="8">
        <f>'Цены 2'!O83+Сбытовые!O385</f>
        <v>185.23</v>
      </c>
      <c r="P580" s="8">
        <f>'Цены 2'!P83+Сбытовые!P385</f>
        <v>185.5</v>
      </c>
      <c r="Q580" s="8">
        <f>'Цены 2'!Q83+Сбытовые!Q385</f>
        <v>125.12</v>
      </c>
      <c r="R580" s="8">
        <f>'Цены 2'!R83+Сбытовые!R385</f>
        <v>176.81</v>
      </c>
      <c r="S580" s="8">
        <f>'Цены 2'!S83+Сбытовые!S385</f>
        <v>169.17</v>
      </c>
      <c r="T580" s="8">
        <f>'Цены 2'!T83+Сбытовые!T385</f>
        <v>24.84</v>
      </c>
      <c r="U580" s="8">
        <f>'Цены 2'!U83+Сбытовые!U385</f>
        <v>0</v>
      </c>
      <c r="V580" s="8">
        <f>'Цены 2'!V83+Сбытовые!V385</f>
        <v>0</v>
      </c>
      <c r="W580" s="8">
        <f>'Цены 2'!W83+Сбытовые!W385</f>
        <v>0.83</v>
      </c>
      <c r="X580" s="8">
        <f>'Цены 2'!X83+Сбытовые!X385</f>
        <v>0</v>
      </c>
      <c r="Y580" s="8">
        <f>'Цены 2'!Y83+Сбытовые!Y385</f>
        <v>0</v>
      </c>
    </row>
    <row r="581" spans="1:25" x14ac:dyDescent="0.25">
      <c r="A581" s="7">
        <v>8</v>
      </c>
      <c r="B581" s="8">
        <f>'Цены 2'!B84+Сбытовые!B386</f>
        <v>0</v>
      </c>
      <c r="C581" s="8">
        <f>'Цены 2'!C84+Сбытовые!C386</f>
        <v>175.4</v>
      </c>
      <c r="D581" s="8">
        <f>'Цены 2'!D84+Сбытовые!D386</f>
        <v>215.96</v>
      </c>
      <c r="E581" s="8">
        <f>'Цены 2'!E84+Сбытовые!E386</f>
        <v>335.33</v>
      </c>
      <c r="F581" s="8">
        <f>'Цены 2'!F84+Сбытовые!F386</f>
        <v>117.89</v>
      </c>
      <c r="G581" s="8">
        <f>'Цены 2'!G84+Сбытовые!G386</f>
        <v>149.91</v>
      </c>
      <c r="H581" s="8">
        <f>'Цены 2'!H84+Сбытовые!H386</f>
        <v>245.71</v>
      </c>
      <c r="I581" s="8">
        <f>'Цены 2'!I84+Сбытовые!I386</f>
        <v>311.29000000000002</v>
      </c>
      <c r="J581" s="8">
        <f>'Цены 2'!J84+Сбытовые!J386</f>
        <v>179.63</v>
      </c>
      <c r="K581" s="8">
        <f>'Цены 2'!K84+Сбытовые!K386</f>
        <v>144.04</v>
      </c>
      <c r="L581" s="8">
        <f>'Цены 2'!L84+Сбытовые!L386</f>
        <v>132.37</v>
      </c>
      <c r="M581" s="8">
        <f>'Цены 2'!M84+Сбытовые!M386</f>
        <v>80.739999999999995</v>
      </c>
      <c r="N581" s="8">
        <f>'Цены 2'!N84+Сбытовые!N386</f>
        <v>74.510000000000005</v>
      </c>
      <c r="O581" s="8">
        <f>'Цены 2'!O84+Сбытовые!O386</f>
        <v>112.81</v>
      </c>
      <c r="P581" s="8">
        <f>'Цены 2'!P84+Сбытовые!P386</f>
        <v>100.33</v>
      </c>
      <c r="Q581" s="8">
        <f>'Цены 2'!Q84+Сбытовые!Q386</f>
        <v>139.35</v>
      </c>
      <c r="R581" s="8">
        <f>'Цены 2'!R84+Сбытовые!R386</f>
        <v>133.77000000000001</v>
      </c>
      <c r="S581" s="8">
        <f>'Цены 2'!S84+Сбытовые!S386</f>
        <v>182.43</v>
      </c>
      <c r="T581" s="8">
        <f>'Цены 2'!T84+Сбытовые!T386</f>
        <v>113.59</v>
      </c>
      <c r="U581" s="8">
        <f>'Цены 2'!U84+Сбытовые!U386</f>
        <v>69.66</v>
      </c>
      <c r="V581" s="8">
        <f>'Цены 2'!V84+Сбытовые!V386</f>
        <v>9.1</v>
      </c>
      <c r="W581" s="8">
        <f>'Цены 2'!W84+Сбытовые!W386</f>
        <v>0</v>
      </c>
      <c r="X581" s="8">
        <f>'Цены 2'!X84+Сбытовые!X386</f>
        <v>0</v>
      </c>
      <c r="Y581" s="8">
        <f>'Цены 2'!Y84+Сбытовые!Y386</f>
        <v>0</v>
      </c>
    </row>
    <row r="582" spans="1:25" x14ac:dyDescent="0.25">
      <c r="A582" s="7">
        <v>9</v>
      </c>
      <c r="B582" s="8">
        <f>'Цены 2'!B85+Сбытовые!B387</f>
        <v>0</v>
      </c>
      <c r="C582" s="8">
        <f>'Цены 2'!C85+Сбытовые!C387</f>
        <v>0</v>
      </c>
      <c r="D582" s="8">
        <f>'Цены 2'!D85+Сбытовые!D387</f>
        <v>39.28</v>
      </c>
      <c r="E582" s="8">
        <f>'Цены 2'!E85+Сбытовые!E387</f>
        <v>0</v>
      </c>
      <c r="F582" s="8">
        <f>'Цены 2'!F85+Сбытовые!F387</f>
        <v>56.86</v>
      </c>
      <c r="G582" s="8">
        <f>'Цены 2'!G85+Сбытовые!G387</f>
        <v>176.34</v>
      </c>
      <c r="H582" s="8">
        <f>'Цены 2'!H85+Сбытовые!H387</f>
        <v>369.94</v>
      </c>
      <c r="I582" s="8">
        <f>'Цены 2'!I85+Сбытовые!I387</f>
        <v>254.12</v>
      </c>
      <c r="J582" s="8">
        <f>'Цены 2'!J85+Сбытовые!J387</f>
        <v>144.29</v>
      </c>
      <c r="K582" s="8">
        <f>'Цены 2'!K85+Сбытовые!K387</f>
        <v>40.68</v>
      </c>
      <c r="L582" s="8">
        <f>'Цены 2'!L85+Сбытовые!L387</f>
        <v>34.119999999999997</v>
      </c>
      <c r="M582" s="8">
        <f>'Цены 2'!M85+Сбытовые!M387</f>
        <v>0.53</v>
      </c>
      <c r="N582" s="8">
        <f>'Цены 2'!N85+Сбытовые!N387</f>
        <v>22.2</v>
      </c>
      <c r="O582" s="8">
        <f>'Цены 2'!O85+Сбытовые!O387</f>
        <v>11.6</v>
      </c>
      <c r="P582" s="8">
        <f>'Цены 2'!P85+Сбытовые!P387</f>
        <v>14.25</v>
      </c>
      <c r="Q582" s="8">
        <f>'Цены 2'!Q85+Сбытовые!Q387</f>
        <v>21.01</v>
      </c>
      <c r="R582" s="8">
        <f>'Цены 2'!R85+Сбытовые!R387</f>
        <v>46.29</v>
      </c>
      <c r="S582" s="8">
        <f>'Цены 2'!S85+Сбытовые!S387</f>
        <v>52.56</v>
      </c>
      <c r="T582" s="8">
        <f>'Цены 2'!T85+Сбытовые!T387</f>
        <v>0.67</v>
      </c>
      <c r="U582" s="8">
        <f>'Цены 2'!U85+Сбытовые!U387</f>
        <v>18.78</v>
      </c>
      <c r="V582" s="8">
        <f>'Цены 2'!V85+Сбытовые!V387</f>
        <v>0</v>
      </c>
      <c r="W582" s="8">
        <f>'Цены 2'!W85+Сбытовые!W387</f>
        <v>0</v>
      </c>
      <c r="X582" s="8">
        <f>'Цены 2'!X85+Сбытовые!X387</f>
        <v>0</v>
      </c>
      <c r="Y582" s="8">
        <f>'Цены 2'!Y85+Сбытовые!Y387</f>
        <v>0</v>
      </c>
    </row>
    <row r="583" spans="1:25" x14ac:dyDescent="0.25">
      <c r="A583" s="7">
        <v>10</v>
      </c>
      <c r="B583" s="8">
        <f>'Цены 2'!B86+Сбытовые!B388</f>
        <v>0</v>
      </c>
      <c r="C583" s="8">
        <f>'Цены 2'!C86+Сбытовые!C388</f>
        <v>0</v>
      </c>
      <c r="D583" s="8">
        <f>'Цены 2'!D86+Сбытовые!D388</f>
        <v>0</v>
      </c>
      <c r="E583" s="8">
        <f>'Цены 2'!E86+Сбытовые!E388</f>
        <v>53.04</v>
      </c>
      <c r="F583" s="8">
        <f>'Цены 2'!F86+Сбытовые!F388</f>
        <v>9.6300000000000008</v>
      </c>
      <c r="G583" s="8">
        <f>'Цены 2'!G86+Сбытовые!G388</f>
        <v>95.92</v>
      </c>
      <c r="H583" s="8">
        <f>'Цены 2'!H86+Сбытовые!H388</f>
        <v>207.36</v>
      </c>
      <c r="I583" s="8">
        <f>'Цены 2'!I86+Сбытовые!I388</f>
        <v>153.6</v>
      </c>
      <c r="J583" s="8">
        <f>'Цены 2'!J86+Сбытовые!J388</f>
        <v>127.91</v>
      </c>
      <c r="K583" s="8">
        <f>'Цены 2'!K86+Сбытовые!K388</f>
        <v>56.67</v>
      </c>
      <c r="L583" s="8">
        <f>'Цены 2'!L86+Сбытовые!L388</f>
        <v>0</v>
      </c>
      <c r="M583" s="8">
        <f>'Цены 2'!M86+Сбытовые!M388</f>
        <v>39.39</v>
      </c>
      <c r="N583" s="8">
        <f>'Цены 2'!N86+Сбытовые!N388</f>
        <v>2.95</v>
      </c>
      <c r="O583" s="8">
        <f>'Цены 2'!O86+Сбытовые!O388</f>
        <v>32.92</v>
      </c>
      <c r="P583" s="8">
        <f>'Цены 2'!P86+Сбытовые!P388</f>
        <v>42.9</v>
      </c>
      <c r="Q583" s="8">
        <f>'Цены 2'!Q86+Сбытовые!Q388</f>
        <v>17.57</v>
      </c>
      <c r="R583" s="8">
        <f>'Цены 2'!R86+Сбытовые!R388</f>
        <v>34.01</v>
      </c>
      <c r="S583" s="8">
        <f>'Цены 2'!S86+Сбытовые!S388</f>
        <v>45.33</v>
      </c>
      <c r="T583" s="8">
        <f>'Цены 2'!T86+Сбытовые!T388</f>
        <v>17.36</v>
      </c>
      <c r="U583" s="8">
        <f>'Цены 2'!U86+Сбытовые!U388</f>
        <v>6.56</v>
      </c>
      <c r="V583" s="8">
        <f>'Цены 2'!V86+Сбытовые!V388</f>
        <v>0</v>
      </c>
      <c r="W583" s="8">
        <f>'Цены 2'!W86+Сбытовые!W388</f>
        <v>0</v>
      </c>
      <c r="X583" s="8">
        <f>'Цены 2'!X86+Сбытовые!X388</f>
        <v>0</v>
      </c>
      <c r="Y583" s="8">
        <f>'Цены 2'!Y86+Сбытовые!Y388</f>
        <v>0</v>
      </c>
    </row>
    <row r="584" spans="1:25" x14ac:dyDescent="0.25">
      <c r="A584" s="7">
        <v>11</v>
      </c>
      <c r="B584" s="8">
        <f>'Цены 2'!B87+Сбытовые!B389</f>
        <v>0</v>
      </c>
      <c r="C584" s="8">
        <f>'Цены 2'!C87+Сбытовые!C389</f>
        <v>0</v>
      </c>
      <c r="D584" s="8">
        <f>'Цены 2'!D87+Сбытовые!D389</f>
        <v>12.79</v>
      </c>
      <c r="E584" s="8">
        <f>'Цены 2'!E87+Сбытовые!E389</f>
        <v>290.32</v>
      </c>
      <c r="F584" s="8">
        <f>'Цены 2'!F87+Сбытовые!F389</f>
        <v>58.87</v>
      </c>
      <c r="G584" s="8">
        <f>'Цены 2'!G87+Сбытовые!G389</f>
        <v>164.85</v>
      </c>
      <c r="H584" s="8">
        <f>'Цены 2'!H87+Сбытовые!H389</f>
        <v>311.58999999999997</v>
      </c>
      <c r="I584" s="8">
        <f>'Цены 2'!I87+Сбытовые!I389</f>
        <v>37.83</v>
      </c>
      <c r="J584" s="8">
        <f>'Цены 2'!J87+Сбытовые!J389</f>
        <v>43.44</v>
      </c>
      <c r="K584" s="8">
        <f>'Цены 2'!K87+Сбытовые!K389</f>
        <v>15.35</v>
      </c>
      <c r="L584" s="8">
        <f>'Цены 2'!L87+Сбытовые!L389</f>
        <v>9.75</v>
      </c>
      <c r="M584" s="8">
        <f>'Цены 2'!M87+Сбытовые!M389</f>
        <v>7.62</v>
      </c>
      <c r="N584" s="8">
        <f>'Цены 2'!N87+Сбытовые!N389</f>
        <v>18.87</v>
      </c>
      <c r="O584" s="8">
        <f>'Цены 2'!O87+Сбытовые!O389</f>
        <v>8.16</v>
      </c>
      <c r="P584" s="8">
        <f>'Цены 2'!P87+Сбытовые!P389</f>
        <v>10.89</v>
      </c>
      <c r="Q584" s="8">
        <f>'Цены 2'!Q87+Сбытовые!Q389</f>
        <v>17.77</v>
      </c>
      <c r="R584" s="8">
        <f>'Цены 2'!R87+Сбытовые!R389</f>
        <v>41.07</v>
      </c>
      <c r="S584" s="8">
        <f>'Цены 2'!S87+Сбытовые!S389</f>
        <v>43.59</v>
      </c>
      <c r="T584" s="8">
        <f>'Цены 2'!T87+Сбытовые!T389</f>
        <v>15.98</v>
      </c>
      <c r="U584" s="8">
        <f>'Цены 2'!U87+Сбытовые!U389</f>
        <v>0</v>
      </c>
      <c r="V584" s="8">
        <f>'Цены 2'!V87+Сбытовые!V389</f>
        <v>0.1</v>
      </c>
      <c r="W584" s="8">
        <f>'Цены 2'!W87+Сбытовые!W389</f>
        <v>0</v>
      </c>
      <c r="X584" s="8">
        <f>'Цены 2'!X87+Сбытовые!X389</f>
        <v>61.33</v>
      </c>
      <c r="Y584" s="8">
        <f>'Цены 2'!Y87+Сбытовые!Y389</f>
        <v>0</v>
      </c>
    </row>
    <row r="585" spans="1:25" x14ac:dyDescent="0.25">
      <c r="A585" s="7">
        <v>12</v>
      </c>
      <c r="B585" s="8">
        <f>'Цены 2'!B88+Сбытовые!B390</f>
        <v>0</v>
      </c>
      <c r="C585" s="8">
        <f>'Цены 2'!C88+Сбытовые!C390</f>
        <v>36.81</v>
      </c>
      <c r="D585" s="8">
        <f>'Цены 2'!D88+Сбытовые!D390</f>
        <v>15.55</v>
      </c>
      <c r="E585" s="8">
        <f>'Цены 2'!E88+Сбытовые!E390</f>
        <v>66.47</v>
      </c>
      <c r="F585" s="8">
        <f>'Цены 2'!F88+Сбытовые!F390</f>
        <v>101.46</v>
      </c>
      <c r="G585" s="8">
        <f>'Цены 2'!G88+Сбытовые!G390</f>
        <v>98.42</v>
      </c>
      <c r="H585" s="8">
        <f>'Цены 2'!H88+Сбытовые!H390</f>
        <v>39.5</v>
      </c>
      <c r="I585" s="8">
        <f>'Цены 2'!I88+Сбытовые!I390</f>
        <v>247.94</v>
      </c>
      <c r="J585" s="8">
        <f>'Цены 2'!J88+Сбытовые!J390</f>
        <v>33.99</v>
      </c>
      <c r="K585" s="8">
        <f>'Цены 2'!K88+Сбытовые!K390</f>
        <v>48.27</v>
      </c>
      <c r="L585" s="8">
        <f>'Цены 2'!L88+Сбытовые!L390</f>
        <v>23.77</v>
      </c>
      <c r="M585" s="8">
        <f>'Цены 2'!M88+Сбытовые!M390</f>
        <v>0</v>
      </c>
      <c r="N585" s="8">
        <f>'Цены 2'!N88+Сбытовые!N390</f>
        <v>0</v>
      </c>
      <c r="O585" s="8">
        <f>'Цены 2'!O88+Сбытовые!O390</f>
        <v>0</v>
      </c>
      <c r="P585" s="8">
        <f>'Цены 2'!P88+Сбытовые!P390</f>
        <v>1.06</v>
      </c>
      <c r="Q585" s="8">
        <f>'Цены 2'!Q88+Сбытовые!Q390</f>
        <v>0.42</v>
      </c>
      <c r="R585" s="8">
        <f>'Цены 2'!R88+Сбытовые!R390</f>
        <v>86.54</v>
      </c>
      <c r="S585" s="8">
        <f>'Цены 2'!S88+Сбытовые!S390</f>
        <v>82.66</v>
      </c>
      <c r="T585" s="8">
        <f>'Цены 2'!T88+Сбытовые!T390</f>
        <v>0</v>
      </c>
      <c r="U585" s="8">
        <f>'Цены 2'!U88+Сбытовые!U390</f>
        <v>0</v>
      </c>
      <c r="V585" s="8">
        <f>'Цены 2'!V88+Сбытовые!V390</f>
        <v>0</v>
      </c>
      <c r="W585" s="8">
        <f>'Цены 2'!W88+Сбытовые!W390</f>
        <v>0</v>
      </c>
      <c r="X585" s="8">
        <f>'Цены 2'!X88+Сбытовые!X390</f>
        <v>0</v>
      </c>
      <c r="Y585" s="8">
        <f>'Цены 2'!Y88+Сбытовые!Y390</f>
        <v>0</v>
      </c>
    </row>
    <row r="586" spans="1:25" x14ac:dyDescent="0.25">
      <c r="A586" s="7">
        <v>13</v>
      </c>
      <c r="B586" s="8">
        <f>'Цены 2'!B89+Сбытовые!B391</f>
        <v>0</v>
      </c>
      <c r="C586" s="8">
        <f>'Цены 2'!C89+Сбытовые!C391</f>
        <v>3.91</v>
      </c>
      <c r="D586" s="8">
        <f>'Цены 2'!D89+Сбытовые!D391</f>
        <v>0</v>
      </c>
      <c r="E586" s="8">
        <f>'Цены 2'!E89+Сбытовые!E391</f>
        <v>140.58000000000001</v>
      </c>
      <c r="F586" s="8">
        <f>'Цены 2'!F89+Сбытовые!F391</f>
        <v>536.59</v>
      </c>
      <c r="G586" s="8">
        <f>'Цены 2'!G89+Сбытовые!G391</f>
        <v>402.35</v>
      </c>
      <c r="H586" s="8">
        <f>'Цены 2'!H89+Сбытовые!H391</f>
        <v>304.68</v>
      </c>
      <c r="I586" s="8">
        <f>'Цены 2'!I89+Сбытовые!I391</f>
        <v>168.67</v>
      </c>
      <c r="J586" s="8">
        <f>'Цены 2'!J89+Сбытовые!J391</f>
        <v>91.07</v>
      </c>
      <c r="K586" s="8">
        <f>'Цены 2'!K89+Сбытовые!K391</f>
        <v>7.52</v>
      </c>
      <c r="L586" s="8">
        <f>'Цены 2'!L89+Сбытовые!L391</f>
        <v>0</v>
      </c>
      <c r="M586" s="8">
        <f>'Цены 2'!M89+Сбытовые!M391</f>
        <v>5.74</v>
      </c>
      <c r="N586" s="8">
        <f>'Цены 2'!N89+Сбытовые!N391</f>
        <v>6.26</v>
      </c>
      <c r="O586" s="8">
        <f>'Цены 2'!O89+Сбытовые!O391</f>
        <v>0</v>
      </c>
      <c r="P586" s="8">
        <f>'Цены 2'!P89+Сбытовые!P391</f>
        <v>26.13</v>
      </c>
      <c r="Q586" s="8">
        <f>'Цены 2'!Q89+Сбытовые!Q391</f>
        <v>117.32</v>
      </c>
      <c r="R586" s="8">
        <f>'Цены 2'!R89+Сбытовые!R391</f>
        <v>182.92</v>
      </c>
      <c r="S586" s="8">
        <f>'Цены 2'!S89+Сбытовые!S391</f>
        <v>260.31</v>
      </c>
      <c r="T586" s="8">
        <f>'Цены 2'!T89+Сбытовые!T391</f>
        <v>149.59</v>
      </c>
      <c r="U586" s="8">
        <f>'Цены 2'!U89+Сбытовые!U391</f>
        <v>0</v>
      </c>
      <c r="V586" s="8">
        <f>'Цены 2'!V89+Сбытовые!V391</f>
        <v>217.22</v>
      </c>
      <c r="W586" s="8">
        <f>'Цены 2'!W89+Сбытовые!W391</f>
        <v>265</v>
      </c>
      <c r="X586" s="8">
        <f>'Цены 2'!X89+Сбытовые!X391</f>
        <v>0</v>
      </c>
      <c r="Y586" s="8">
        <f>'Цены 2'!Y89+Сбытовые!Y391</f>
        <v>0</v>
      </c>
    </row>
    <row r="587" spans="1:25" x14ac:dyDescent="0.25">
      <c r="A587" s="7">
        <v>14</v>
      </c>
      <c r="B587" s="8">
        <f>'Цены 2'!B90+Сбытовые!B392</f>
        <v>0.2</v>
      </c>
      <c r="C587" s="8">
        <f>'Цены 2'!C90+Сбытовые!C392</f>
        <v>0</v>
      </c>
      <c r="D587" s="8">
        <f>'Цены 2'!D90+Сбытовые!D392</f>
        <v>0</v>
      </c>
      <c r="E587" s="8">
        <f>'Цены 2'!E90+Сбытовые!E392</f>
        <v>131.37</v>
      </c>
      <c r="F587" s="8">
        <f>'Цены 2'!F90+Сбытовые!F392</f>
        <v>436.16</v>
      </c>
      <c r="G587" s="8">
        <f>'Цены 2'!G90+Сбытовые!G392</f>
        <v>105.71</v>
      </c>
      <c r="H587" s="8">
        <f>'Цены 2'!H90+Сбытовые!H392</f>
        <v>236.86</v>
      </c>
      <c r="I587" s="8">
        <f>'Цены 2'!I90+Сбытовые!I392</f>
        <v>147.1</v>
      </c>
      <c r="J587" s="8">
        <f>'Цены 2'!J90+Сбытовые!J392</f>
        <v>39.89</v>
      </c>
      <c r="K587" s="8">
        <f>'Цены 2'!K90+Сбытовые!K392</f>
        <v>0</v>
      </c>
      <c r="L587" s="8">
        <f>'Цены 2'!L90+Сбытовые!L392</f>
        <v>0</v>
      </c>
      <c r="M587" s="8">
        <f>'Цены 2'!M90+Сбытовые!M392</f>
        <v>0</v>
      </c>
      <c r="N587" s="8">
        <f>'Цены 2'!N90+Сбытовые!N392</f>
        <v>0</v>
      </c>
      <c r="O587" s="8">
        <f>'Цены 2'!O90+Сбытовые!O392</f>
        <v>0</v>
      </c>
      <c r="P587" s="8">
        <f>'Цены 2'!P90+Сбытовые!P392</f>
        <v>0</v>
      </c>
      <c r="Q587" s="8">
        <f>'Цены 2'!Q90+Сбытовые!Q392</f>
        <v>0</v>
      </c>
      <c r="R587" s="8">
        <f>'Цены 2'!R90+Сбытовые!R392</f>
        <v>0</v>
      </c>
      <c r="S587" s="8">
        <f>'Цены 2'!S90+Сбытовые!S392</f>
        <v>0</v>
      </c>
      <c r="T587" s="8">
        <f>'Цены 2'!T90+Сбытовые!T392</f>
        <v>0</v>
      </c>
      <c r="U587" s="8">
        <f>'Цены 2'!U90+Сбытовые!U392</f>
        <v>0</v>
      </c>
      <c r="V587" s="8">
        <f>'Цены 2'!V90+Сбытовые!V392</f>
        <v>0</v>
      </c>
      <c r="W587" s="8">
        <f>'Цены 2'!W90+Сбытовые!W392</f>
        <v>0</v>
      </c>
      <c r="X587" s="8">
        <f>'Цены 2'!X90+Сбытовые!X392</f>
        <v>557.52</v>
      </c>
      <c r="Y587" s="8">
        <f>'Цены 2'!Y90+Сбытовые!Y392</f>
        <v>56.1</v>
      </c>
    </row>
    <row r="588" spans="1:25" x14ac:dyDescent="0.25">
      <c r="A588" s="7">
        <v>15</v>
      </c>
      <c r="B588" s="8">
        <f>'Цены 2'!B91+Сбытовые!B393</f>
        <v>0</v>
      </c>
      <c r="C588" s="8">
        <f>'Цены 2'!C91+Сбытовые!C393</f>
        <v>0</v>
      </c>
      <c r="D588" s="8">
        <f>'Цены 2'!D91+Сбытовые!D393</f>
        <v>3.59</v>
      </c>
      <c r="E588" s="8">
        <f>'Цены 2'!E91+Сбытовые!E393</f>
        <v>12.6</v>
      </c>
      <c r="F588" s="8">
        <f>'Цены 2'!F91+Сбытовые!F393</f>
        <v>78.709999999999994</v>
      </c>
      <c r="G588" s="8">
        <f>'Цены 2'!G91+Сбытовые!G393</f>
        <v>46.76</v>
      </c>
      <c r="H588" s="8">
        <f>'Цены 2'!H91+Сбытовые!H393</f>
        <v>460.45</v>
      </c>
      <c r="I588" s="8">
        <f>'Цены 2'!I91+Сбытовые!I393</f>
        <v>0</v>
      </c>
      <c r="J588" s="8">
        <f>'Цены 2'!J91+Сбытовые!J393</f>
        <v>43.61</v>
      </c>
      <c r="K588" s="8">
        <f>'Цены 2'!K91+Сбытовые!K393</f>
        <v>44.38</v>
      </c>
      <c r="L588" s="8">
        <f>'Цены 2'!L91+Сбытовые!L393</f>
        <v>11.11</v>
      </c>
      <c r="M588" s="8">
        <f>'Цены 2'!M91+Сбытовые!M393</f>
        <v>1.87</v>
      </c>
      <c r="N588" s="8">
        <f>'Цены 2'!N91+Сбытовые!N393</f>
        <v>0.06</v>
      </c>
      <c r="O588" s="8">
        <f>'Цены 2'!O91+Сбытовые!O393</f>
        <v>0</v>
      </c>
      <c r="P588" s="8">
        <f>'Цены 2'!P91+Сбытовые!P393</f>
        <v>0</v>
      </c>
      <c r="Q588" s="8">
        <f>'Цены 2'!Q91+Сбытовые!Q393</f>
        <v>0</v>
      </c>
      <c r="R588" s="8">
        <f>'Цены 2'!R91+Сбытовые!R393</f>
        <v>6.36</v>
      </c>
      <c r="S588" s="8">
        <f>'Цены 2'!S91+Сбытовые!S393</f>
        <v>22.65</v>
      </c>
      <c r="T588" s="8">
        <f>'Цены 2'!T91+Сбытовые!T393</f>
        <v>0</v>
      </c>
      <c r="U588" s="8">
        <f>'Цены 2'!U91+Сбытовые!U393</f>
        <v>0</v>
      </c>
      <c r="V588" s="8">
        <f>'Цены 2'!V91+Сбытовые!V393</f>
        <v>0</v>
      </c>
      <c r="W588" s="8">
        <f>'Цены 2'!W91+Сбытовые!W393</f>
        <v>0</v>
      </c>
      <c r="X588" s="8">
        <f>'Цены 2'!X91+Сбытовые!X393</f>
        <v>0</v>
      </c>
      <c r="Y588" s="8">
        <f>'Цены 2'!Y91+Сбытовые!Y393</f>
        <v>0</v>
      </c>
    </row>
    <row r="589" spans="1:25" x14ac:dyDescent="0.25">
      <c r="A589" s="7">
        <v>16</v>
      </c>
      <c r="B589" s="8">
        <f>'Цены 2'!B92+Сбытовые!B394</f>
        <v>0</v>
      </c>
      <c r="C589" s="8">
        <f>'Цены 2'!C92+Сбытовые!C394</f>
        <v>0</v>
      </c>
      <c r="D589" s="8">
        <f>'Цены 2'!D92+Сбытовые!D394</f>
        <v>0</v>
      </c>
      <c r="E589" s="8">
        <f>'Цены 2'!E92+Сбытовые!E394</f>
        <v>754.74</v>
      </c>
      <c r="F589" s="8">
        <f>'Цены 2'!F92+Сбытовые!F394</f>
        <v>326.08</v>
      </c>
      <c r="G589" s="8">
        <f>'Цены 2'!G92+Сбытовые!G394</f>
        <v>201.92</v>
      </c>
      <c r="H589" s="8">
        <f>'Цены 2'!H92+Сбытовые!H394</f>
        <v>256.52</v>
      </c>
      <c r="I589" s="8">
        <f>'Цены 2'!I92+Сбытовые!I394</f>
        <v>128.15</v>
      </c>
      <c r="J589" s="8">
        <f>'Цены 2'!J92+Сбытовые!J394</f>
        <v>85.39</v>
      </c>
      <c r="K589" s="8">
        <f>'Цены 2'!K92+Сбытовые!K394</f>
        <v>37.42</v>
      </c>
      <c r="L589" s="8">
        <f>'Цены 2'!L92+Сбытовые!L394</f>
        <v>38.18</v>
      </c>
      <c r="M589" s="8">
        <f>'Цены 2'!M92+Сбытовые!M394</f>
        <v>43.11</v>
      </c>
      <c r="N589" s="8">
        <f>'Цены 2'!N92+Сбытовые!N394</f>
        <v>25.71</v>
      </c>
      <c r="O589" s="8">
        <f>'Цены 2'!O92+Сбытовые!O394</f>
        <v>72.31</v>
      </c>
      <c r="P589" s="8">
        <f>'Цены 2'!P92+Сбытовые!P394</f>
        <v>66.41</v>
      </c>
      <c r="Q589" s="8">
        <f>'Цены 2'!Q92+Сбытовые!Q394</f>
        <v>73.25</v>
      </c>
      <c r="R589" s="8">
        <f>'Цены 2'!R92+Сбытовые!R394</f>
        <v>68.63</v>
      </c>
      <c r="S589" s="8">
        <f>'Цены 2'!S92+Сбытовые!S394</f>
        <v>77.83</v>
      </c>
      <c r="T589" s="8">
        <f>'Цены 2'!T92+Сбытовые!T394</f>
        <v>0</v>
      </c>
      <c r="U589" s="8">
        <f>'Цены 2'!U92+Сбытовые!U394</f>
        <v>0</v>
      </c>
      <c r="V589" s="8">
        <f>'Цены 2'!V92+Сбытовые!V394</f>
        <v>0</v>
      </c>
      <c r="W589" s="8">
        <f>'Цены 2'!W92+Сбытовые!W394</f>
        <v>0</v>
      </c>
      <c r="X589" s="8">
        <f>'Цены 2'!X92+Сбытовые!X394</f>
        <v>0</v>
      </c>
      <c r="Y589" s="8">
        <f>'Цены 2'!Y92+Сбытовые!Y394</f>
        <v>0</v>
      </c>
    </row>
    <row r="590" spans="1:25" x14ac:dyDescent="0.25">
      <c r="A590" s="7">
        <v>17</v>
      </c>
      <c r="B590" s="8">
        <f>'Цены 2'!B93+Сбытовые!B395</f>
        <v>0</v>
      </c>
      <c r="C590" s="8">
        <f>'Цены 2'!C93+Сбытовые!C395</f>
        <v>0</v>
      </c>
      <c r="D590" s="8">
        <f>'Цены 2'!D93+Сбытовые!D395</f>
        <v>25.17</v>
      </c>
      <c r="E590" s="8">
        <f>'Цены 2'!E93+Сбытовые!E395</f>
        <v>112.8</v>
      </c>
      <c r="F590" s="8">
        <f>'Цены 2'!F93+Сбытовые!F395</f>
        <v>0</v>
      </c>
      <c r="G590" s="8">
        <f>'Цены 2'!G93+Сбытовые!G395</f>
        <v>151.53</v>
      </c>
      <c r="H590" s="8">
        <f>'Цены 2'!H93+Сбытовые!H395</f>
        <v>357.53</v>
      </c>
      <c r="I590" s="8">
        <f>'Цены 2'!I93+Сбытовые!I395</f>
        <v>41.59</v>
      </c>
      <c r="J590" s="8">
        <f>'Цены 2'!J93+Сбытовые!J395</f>
        <v>28.53</v>
      </c>
      <c r="K590" s="8">
        <f>'Цены 2'!K93+Сбытовые!K395</f>
        <v>0</v>
      </c>
      <c r="L590" s="8">
        <f>'Цены 2'!L93+Сбытовые!L395</f>
        <v>0</v>
      </c>
      <c r="M590" s="8">
        <f>'Цены 2'!M93+Сбытовые!M395</f>
        <v>0</v>
      </c>
      <c r="N590" s="8">
        <f>'Цены 2'!N93+Сбытовые!N395</f>
        <v>0</v>
      </c>
      <c r="O590" s="8">
        <f>'Цены 2'!O93+Сбытовые!O395</f>
        <v>0</v>
      </c>
      <c r="P590" s="8">
        <f>'Цены 2'!P93+Сбытовые!P395</f>
        <v>22.7</v>
      </c>
      <c r="Q590" s="8">
        <f>'Цены 2'!Q93+Сбытовые!Q395</f>
        <v>28.88</v>
      </c>
      <c r="R590" s="8">
        <f>'Цены 2'!R93+Сбытовые!R395</f>
        <v>6.19</v>
      </c>
      <c r="S590" s="8">
        <f>'Цены 2'!S93+Сбытовые!S395</f>
        <v>11.61</v>
      </c>
      <c r="T590" s="8">
        <f>'Цены 2'!T93+Сбытовые!T395</f>
        <v>0</v>
      </c>
      <c r="U590" s="8">
        <f>'Цены 2'!U93+Сбытовые!U395</f>
        <v>0</v>
      </c>
      <c r="V590" s="8">
        <f>'Цены 2'!V93+Сбытовые!V395</f>
        <v>0</v>
      </c>
      <c r="W590" s="8">
        <f>'Цены 2'!W93+Сбытовые!W395</f>
        <v>0</v>
      </c>
      <c r="X590" s="8">
        <f>'Цены 2'!X93+Сбытовые!X395</f>
        <v>0</v>
      </c>
      <c r="Y590" s="8">
        <f>'Цены 2'!Y93+Сбытовые!Y395</f>
        <v>0</v>
      </c>
    </row>
    <row r="591" spans="1:25" x14ac:dyDescent="0.25">
      <c r="A591" s="7">
        <v>18</v>
      </c>
      <c r="B591" s="8">
        <f>'Цены 2'!B94+Сбытовые!B396</f>
        <v>0</v>
      </c>
      <c r="C591" s="8">
        <f>'Цены 2'!C94+Сбытовые!C396</f>
        <v>0</v>
      </c>
      <c r="D591" s="8">
        <f>'Цены 2'!D94+Сбытовые!D396</f>
        <v>17.14</v>
      </c>
      <c r="E591" s="8">
        <f>'Цены 2'!E94+Сбытовые!E396</f>
        <v>96.14</v>
      </c>
      <c r="F591" s="8">
        <f>'Цены 2'!F94+Сбытовые!F396</f>
        <v>66.3</v>
      </c>
      <c r="G591" s="8">
        <f>'Цены 2'!G94+Сбытовые!G396</f>
        <v>144.47999999999999</v>
      </c>
      <c r="H591" s="8">
        <f>'Цены 2'!H94+Сбытовые!H396</f>
        <v>316.52999999999997</v>
      </c>
      <c r="I591" s="8">
        <f>'Цены 2'!I94+Сбытовые!I396</f>
        <v>130.5</v>
      </c>
      <c r="J591" s="8">
        <f>'Цены 2'!J94+Сбытовые!J396</f>
        <v>40.770000000000003</v>
      </c>
      <c r="K591" s="8">
        <f>'Цены 2'!K94+Сбытовые!K396</f>
        <v>0</v>
      </c>
      <c r="L591" s="8">
        <f>'Цены 2'!L94+Сбытовые!L396</f>
        <v>0</v>
      </c>
      <c r="M591" s="8">
        <f>'Цены 2'!M94+Сбытовые!M396</f>
        <v>0</v>
      </c>
      <c r="N591" s="8">
        <f>'Цены 2'!N94+Сбытовые!N396</f>
        <v>166.07</v>
      </c>
      <c r="O591" s="8">
        <f>'Цены 2'!O94+Сбытовые!O396</f>
        <v>183.91</v>
      </c>
      <c r="P591" s="8">
        <f>'Цены 2'!P94+Сбытовые!P396</f>
        <v>190.18</v>
      </c>
      <c r="Q591" s="8">
        <f>'Цены 2'!Q94+Сбытовые!Q396</f>
        <v>212.7</v>
      </c>
      <c r="R591" s="8">
        <f>'Цены 2'!R94+Сбытовые!R396</f>
        <v>706.44</v>
      </c>
      <c r="S591" s="8">
        <f>'Цены 2'!S94+Сбытовые!S396</f>
        <v>648.26</v>
      </c>
      <c r="T591" s="8">
        <f>'Цены 2'!T94+Сбытовые!T396</f>
        <v>479.93</v>
      </c>
      <c r="U591" s="8">
        <f>'Цены 2'!U94+Сбытовые!U396</f>
        <v>503.74</v>
      </c>
      <c r="V591" s="8">
        <f>'Цены 2'!V94+Сбытовые!V396</f>
        <v>30.11</v>
      </c>
      <c r="W591" s="8">
        <f>'Цены 2'!W94+Сбытовые!W396</f>
        <v>0</v>
      </c>
      <c r="X591" s="8">
        <f>'Цены 2'!X94+Сбытовые!X396</f>
        <v>0</v>
      </c>
      <c r="Y591" s="8">
        <f>'Цены 2'!Y94+Сбытовые!Y396</f>
        <v>17.010000000000002</v>
      </c>
    </row>
    <row r="592" spans="1:25" x14ac:dyDescent="0.25">
      <c r="A592" s="7">
        <v>19</v>
      </c>
      <c r="B592" s="8">
        <f>'Цены 2'!B95+Сбытовые!B397</f>
        <v>3.57</v>
      </c>
      <c r="C592" s="8">
        <f>'Цены 2'!C95+Сбытовые!C397</f>
        <v>80.88</v>
      </c>
      <c r="D592" s="8">
        <f>'Цены 2'!D95+Сбытовые!D397</f>
        <v>114.07</v>
      </c>
      <c r="E592" s="8">
        <f>'Цены 2'!E95+Сбытовые!E397</f>
        <v>93.32</v>
      </c>
      <c r="F592" s="8">
        <f>'Цены 2'!F95+Сбытовые!F397</f>
        <v>153.58000000000001</v>
      </c>
      <c r="G592" s="8">
        <f>'Цены 2'!G95+Сбытовые!G397</f>
        <v>221.58</v>
      </c>
      <c r="H592" s="8">
        <f>'Цены 2'!H95+Сбытовые!H397</f>
        <v>6.2</v>
      </c>
      <c r="I592" s="8">
        <f>'Цены 2'!I95+Сбытовые!I397</f>
        <v>255.44</v>
      </c>
      <c r="J592" s="8">
        <f>'Цены 2'!J95+Сбытовые!J397</f>
        <v>261.18</v>
      </c>
      <c r="K592" s="8">
        <f>'Цены 2'!K95+Сбытовые!K397</f>
        <v>16.3</v>
      </c>
      <c r="L592" s="8">
        <f>'Цены 2'!L95+Сбытовые!L397</f>
        <v>0.91</v>
      </c>
      <c r="M592" s="8">
        <f>'Цены 2'!M95+Сбытовые!M397</f>
        <v>0.92</v>
      </c>
      <c r="N592" s="8">
        <f>'Цены 2'!N95+Сбытовые!N397</f>
        <v>2.42</v>
      </c>
      <c r="O592" s="8">
        <f>'Цены 2'!O95+Сбытовые!O397</f>
        <v>18.489999999999998</v>
      </c>
      <c r="P592" s="8">
        <f>'Цены 2'!P95+Сбытовые!P397</f>
        <v>9.1</v>
      </c>
      <c r="Q592" s="8">
        <f>'Цены 2'!Q95+Сбытовые!Q397</f>
        <v>79.459999999999994</v>
      </c>
      <c r="R592" s="8">
        <f>'Цены 2'!R95+Сбытовые!R397</f>
        <v>55.4</v>
      </c>
      <c r="S592" s="8">
        <f>'Цены 2'!S95+Сбытовые!S397</f>
        <v>91.94</v>
      </c>
      <c r="T592" s="8">
        <f>'Цены 2'!T95+Сбытовые!T397</f>
        <v>73.180000000000007</v>
      </c>
      <c r="U592" s="8">
        <f>'Цены 2'!U95+Сбытовые!U397</f>
        <v>18.54</v>
      </c>
      <c r="V592" s="8">
        <f>'Цены 2'!V95+Сбытовые!V397</f>
        <v>1.5</v>
      </c>
      <c r="W592" s="8">
        <f>'Цены 2'!W95+Сбытовые!W397</f>
        <v>0</v>
      </c>
      <c r="X592" s="8">
        <f>'Цены 2'!X95+Сбытовые!X397</f>
        <v>0</v>
      </c>
      <c r="Y592" s="8">
        <f>'Цены 2'!Y95+Сбытовые!Y397</f>
        <v>0</v>
      </c>
    </row>
    <row r="593" spans="1:25" x14ac:dyDescent="0.25">
      <c r="A593" s="7">
        <v>20</v>
      </c>
      <c r="B593" s="8">
        <f>'Цены 2'!B96+Сбытовые!B398</f>
        <v>0</v>
      </c>
      <c r="C593" s="8">
        <f>'Цены 2'!C96+Сбытовые!C398</f>
        <v>8.56</v>
      </c>
      <c r="D593" s="8">
        <f>'Цены 2'!D96+Сбытовые!D398</f>
        <v>42.7</v>
      </c>
      <c r="E593" s="8">
        <f>'Цены 2'!E96+Сбытовые!E398</f>
        <v>0</v>
      </c>
      <c r="F593" s="8">
        <f>'Цены 2'!F96+Сбытовые!F398</f>
        <v>33.79</v>
      </c>
      <c r="G593" s="8">
        <f>'Цены 2'!G96+Сбытовые!G398</f>
        <v>120.74</v>
      </c>
      <c r="H593" s="8">
        <f>'Цены 2'!H96+Сбытовые!H398</f>
        <v>20.27</v>
      </c>
      <c r="I593" s="8">
        <f>'Цены 2'!I96+Сбытовые!I398</f>
        <v>256.60000000000002</v>
      </c>
      <c r="J593" s="8">
        <f>'Цены 2'!J96+Сбытовые!J398</f>
        <v>180.15</v>
      </c>
      <c r="K593" s="8">
        <f>'Цены 2'!K96+Сбытовые!K398</f>
        <v>0</v>
      </c>
      <c r="L593" s="8">
        <f>'Цены 2'!L96+Сбытовые!L398</f>
        <v>0</v>
      </c>
      <c r="M593" s="8">
        <f>'Цены 2'!M96+Сбытовые!M398</f>
        <v>0</v>
      </c>
      <c r="N593" s="8">
        <f>'Цены 2'!N96+Сбытовые!N398</f>
        <v>0</v>
      </c>
      <c r="O593" s="8">
        <f>'Цены 2'!O96+Сбытовые!O398</f>
        <v>0</v>
      </c>
      <c r="P593" s="8">
        <f>'Цены 2'!P96+Сбытовые!P398</f>
        <v>0</v>
      </c>
      <c r="Q593" s="8">
        <f>'Цены 2'!Q96+Сбытовые!Q398</f>
        <v>0</v>
      </c>
      <c r="R593" s="8">
        <f>'Цены 2'!R96+Сбытовые!R398</f>
        <v>0</v>
      </c>
      <c r="S593" s="8">
        <f>'Цены 2'!S96+Сбытовые!S398</f>
        <v>0</v>
      </c>
      <c r="T593" s="8">
        <f>'Цены 2'!T96+Сбытовые!T398</f>
        <v>0</v>
      </c>
      <c r="U593" s="8">
        <f>'Цены 2'!U96+Сбытовые!U398</f>
        <v>0</v>
      </c>
      <c r="V593" s="8">
        <f>'Цены 2'!V96+Сбытовые!V398</f>
        <v>0</v>
      </c>
      <c r="W593" s="8">
        <f>'Цены 2'!W96+Сбытовые!W398</f>
        <v>0</v>
      </c>
      <c r="X593" s="8">
        <f>'Цены 2'!X96+Сбытовые!X398</f>
        <v>0</v>
      </c>
      <c r="Y593" s="8">
        <f>'Цены 2'!Y96+Сбытовые!Y398</f>
        <v>0</v>
      </c>
    </row>
    <row r="594" spans="1:25" x14ac:dyDescent="0.25">
      <c r="A594" s="7">
        <v>21</v>
      </c>
      <c r="B594" s="8">
        <f>'Цены 2'!B97+Сбытовые!B399</f>
        <v>0</v>
      </c>
      <c r="C594" s="8">
        <f>'Цены 2'!C97+Сбытовые!C399</f>
        <v>0.35</v>
      </c>
      <c r="D594" s="8">
        <f>'Цены 2'!D97+Сбытовые!D399</f>
        <v>0</v>
      </c>
      <c r="E594" s="8">
        <f>'Цены 2'!E97+Сбытовые!E399</f>
        <v>0</v>
      </c>
      <c r="F594" s="8">
        <f>'Цены 2'!F97+Сбытовые!F399</f>
        <v>7.0000000000000007E-2</v>
      </c>
      <c r="G594" s="8">
        <f>'Цены 2'!G97+Сбытовые!G399</f>
        <v>185.23</v>
      </c>
      <c r="H594" s="8">
        <f>'Цены 2'!H97+Сбытовые!H399</f>
        <v>341.54</v>
      </c>
      <c r="I594" s="8">
        <f>'Цены 2'!I97+Сбытовые!I399</f>
        <v>123.46</v>
      </c>
      <c r="J594" s="8">
        <f>'Цены 2'!J97+Сбытовые!J399</f>
        <v>35.520000000000003</v>
      </c>
      <c r="K594" s="8">
        <f>'Цены 2'!K97+Сбытовые!K399</f>
        <v>0</v>
      </c>
      <c r="L594" s="8">
        <f>'Цены 2'!L97+Сбытовые!L399</f>
        <v>0</v>
      </c>
      <c r="M594" s="8">
        <f>'Цены 2'!M97+Сбытовые!M399</f>
        <v>0</v>
      </c>
      <c r="N594" s="8">
        <f>'Цены 2'!N97+Сбытовые!N399</f>
        <v>0</v>
      </c>
      <c r="O594" s="8">
        <f>'Цены 2'!O97+Сбытовые!O399</f>
        <v>0</v>
      </c>
      <c r="P594" s="8">
        <f>'Цены 2'!P97+Сбытовые!P399</f>
        <v>0</v>
      </c>
      <c r="Q594" s="8">
        <f>'Цены 2'!Q97+Сбытовые!Q399</f>
        <v>0</v>
      </c>
      <c r="R594" s="8">
        <f>'Цены 2'!R97+Сбытовые!R399</f>
        <v>0</v>
      </c>
      <c r="S594" s="8">
        <f>'Цены 2'!S97+Сбытовые!S399</f>
        <v>0</v>
      </c>
      <c r="T594" s="8">
        <f>'Цены 2'!T97+Сбытовые!T399</f>
        <v>0</v>
      </c>
      <c r="U594" s="8">
        <f>'Цены 2'!U97+Сбытовые!U399</f>
        <v>0</v>
      </c>
      <c r="V594" s="8">
        <f>'Цены 2'!V97+Сбытовые!V399</f>
        <v>0</v>
      </c>
      <c r="W594" s="8">
        <f>'Цены 2'!W97+Сбытовые!W399</f>
        <v>0</v>
      </c>
      <c r="X594" s="8">
        <f>'Цены 2'!X97+Сбытовые!X399</f>
        <v>0</v>
      </c>
      <c r="Y594" s="8">
        <f>'Цены 2'!Y97+Сбытовые!Y399</f>
        <v>0</v>
      </c>
    </row>
    <row r="595" spans="1:25" x14ac:dyDescent="0.25">
      <c r="A595" s="7">
        <v>22</v>
      </c>
      <c r="B595" s="8">
        <f>'Цены 2'!B98+Сбытовые!B400</f>
        <v>0</v>
      </c>
      <c r="C595" s="8">
        <f>'Цены 2'!C98+Сбытовые!C400</f>
        <v>0</v>
      </c>
      <c r="D595" s="8">
        <f>'Цены 2'!D98+Сбытовые!D400</f>
        <v>0</v>
      </c>
      <c r="E595" s="8">
        <f>'Цены 2'!E98+Сбытовые!E400</f>
        <v>35.11</v>
      </c>
      <c r="F595" s="8">
        <f>'Цены 2'!F98+Сбытовые!F400</f>
        <v>17.29</v>
      </c>
      <c r="G595" s="8">
        <f>'Цены 2'!G98+Сбытовые!G400</f>
        <v>49.83</v>
      </c>
      <c r="H595" s="8">
        <f>'Цены 2'!H98+Сбытовые!H400</f>
        <v>364.1</v>
      </c>
      <c r="I595" s="8">
        <f>'Цены 2'!I98+Сбытовые!I400</f>
        <v>163.76</v>
      </c>
      <c r="J595" s="8">
        <f>'Цены 2'!J98+Сбытовые!J400</f>
        <v>87.87</v>
      </c>
      <c r="K595" s="8">
        <f>'Цены 2'!K98+Сбытовые!K400</f>
        <v>80.540000000000006</v>
      </c>
      <c r="L595" s="8">
        <f>'Цены 2'!L98+Сбытовые!L400</f>
        <v>48.48</v>
      </c>
      <c r="M595" s="8">
        <f>'Цены 2'!M98+Сбытовые!M400</f>
        <v>1.37</v>
      </c>
      <c r="N595" s="8">
        <f>'Цены 2'!N98+Сбытовые!N400</f>
        <v>9.66</v>
      </c>
      <c r="O595" s="8">
        <f>'Цены 2'!O98+Сбытовые!O400</f>
        <v>48.99</v>
      </c>
      <c r="P595" s="8">
        <f>'Цены 2'!P98+Сбытовые!P400</f>
        <v>59.26</v>
      </c>
      <c r="Q595" s="8">
        <f>'Цены 2'!Q98+Сбытовые!Q400</f>
        <v>12.07</v>
      </c>
      <c r="R595" s="8">
        <f>'Цены 2'!R98+Сбытовые!R400</f>
        <v>26.25</v>
      </c>
      <c r="S595" s="8">
        <f>'Цены 2'!S98+Сбытовые!S400</f>
        <v>136.63999999999999</v>
      </c>
      <c r="T595" s="8">
        <f>'Цены 2'!T98+Сбытовые!T400</f>
        <v>59.16</v>
      </c>
      <c r="U595" s="8">
        <f>'Цены 2'!U98+Сбытовые!U400</f>
        <v>5.22</v>
      </c>
      <c r="V595" s="8">
        <f>'Цены 2'!V98+Сбытовые!V400</f>
        <v>17.04</v>
      </c>
      <c r="W595" s="8">
        <f>'Цены 2'!W98+Сбытовые!W400</f>
        <v>24.77</v>
      </c>
      <c r="X595" s="8">
        <f>'Цены 2'!X98+Сбытовые!X400</f>
        <v>0</v>
      </c>
      <c r="Y595" s="8">
        <f>'Цены 2'!Y98+Сбытовые!Y400</f>
        <v>0</v>
      </c>
    </row>
    <row r="596" spans="1:25" x14ac:dyDescent="0.25">
      <c r="A596" s="7">
        <v>23</v>
      </c>
      <c r="B596" s="8">
        <f>'Цены 2'!B99+Сбытовые!B401</f>
        <v>18.899999999999999</v>
      </c>
      <c r="C596" s="8">
        <f>'Цены 2'!C99+Сбытовые!C401</f>
        <v>847.78</v>
      </c>
      <c r="D596" s="8">
        <f>'Цены 2'!D99+Сбытовые!D401</f>
        <v>873.66</v>
      </c>
      <c r="E596" s="8">
        <f>'Цены 2'!E99+Сбытовые!E401</f>
        <v>899.19</v>
      </c>
      <c r="F596" s="8">
        <f>'Цены 2'!F99+Сбытовые!F401</f>
        <v>151.41</v>
      </c>
      <c r="G596" s="8">
        <f>'Цены 2'!G99+Сбытовые!G401</f>
        <v>310.17</v>
      </c>
      <c r="H596" s="8">
        <f>'Цены 2'!H99+Сбытовые!H401</f>
        <v>322.95</v>
      </c>
      <c r="I596" s="8">
        <f>'Цены 2'!I99+Сбытовые!I401</f>
        <v>356.03</v>
      </c>
      <c r="J596" s="8">
        <f>'Цены 2'!J99+Сбытовые!J401</f>
        <v>160.54</v>
      </c>
      <c r="K596" s="8">
        <f>'Цены 2'!K99+Сбытовые!K401</f>
        <v>90.16</v>
      </c>
      <c r="L596" s="8">
        <f>'Цены 2'!L99+Сбытовые!L401</f>
        <v>79.87</v>
      </c>
      <c r="M596" s="8">
        <f>'Цены 2'!M99+Сбытовые!M401</f>
        <v>79.31</v>
      </c>
      <c r="N596" s="8">
        <f>'Цены 2'!N99+Сбытовые!N401</f>
        <v>85.06</v>
      </c>
      <c r="O596" s="8">
        <f>'Цены 2'!O99+Сбытовые!O401</f>
        <v>53.09</v>
      </c>
      <c r="P596" s="8">
        <f>'Цены 2'!P99+Сбытовые!P401</f>
        <v>42.46</v>
      </c>
      <c r="Q596" s="8">
        <f>'Цены 2'!Q99+Сбытовые!Q401</f>
        <v>37.17</v>
      </c>
      <c r="R596" s="8">
        <f>'Цены 2'!R99+Сбытовые!R401</f>
        <v>83.67</v>
      </c>
      <c r="S596" s="8">
        <f>'Цены 2'!S99+Сбытовые!S401</f>
        <v>146.62</v>
      </c>
      <c r="T596" s="8">
        <f>'Цены 2'!T99+Сбытовые!T401</f>
        <v>10.07</v>
      </c>
      <c r="U596" s="8">
        <f>'Цены 2'!U99+Сбытовые!U401</f>
        <v>5.49</v>
      </c>
      <c r="V596" s="8">
        <f>'Цены 2'!V99+Сбытовые!V401</f>
        <v>0</v>
      </c>
      <c r="W596" s="8">
        <f>'Цены 2'!W99+Сбытовые!W401</f>
        <v>23.16</v>
      </c>
      <c r="X596" s="8">
        <f>'Цены 2'!X99+Сбытовые!X401</f>
        <v>491.75</v>
      </c>
      <c r="Y596" s="8">
        <f>'Цены 2'!Y99+Сбытовые!Y401</f>
        <v>10.81</v>
      </c>
    </row>
    <row r="597" spans="1:25" x14ac:dyDescent="0.25">
      <c r="A597" s="7">
        <v>24</v>
      </c>
      <c r="B597" s="8">
        <f>'Цены 2'!B100+Сбытовые!B402</f>
        <v>0</v>
      </c>
      <c r="C597" s="8">
        <f>'Цены 2'!C100+Сбытовые!C402</f>
        <v>14.99</v>
      </c>
      <c r="D597" s="8">
        <f>'Цены 2'!D100+Сбытовые!D402</f>
        <v>1.81</v>
      </c>
      <c r="E597" s="8">
        <f>'Цены 2'!E100+Сбытовые!E402</f>
        <v>38.270000000000003</v>
      </c>
      <c r="F597" s="8">
        <f>'Цены 2'!F100+Сбытовые!F402</f>
        <v>143.56</v>
      </c>
      <c r="G597" s="8">
        <f>'Цены 2'!G100+Сбытовые!G402</f>
        <v>202.7</v>
      </c>
      <c r="H597" s="8">
        <f>'Цены 2'!H100+Сбытовые!H402</f>
        <v>349.3</v>
      </c>
      <c r="I597" s="8">
        <f>'Цены 2'!I100+Сбытовые!I402</f>
        <v>155.03</v>
      </c>
      <c r="J597" s="8">
        <f>'Цены 2'!J100+Сбытовые!J402</f>
        <v>87.4</v>
      </c>
      <c r="K597" s="8">
        <f>'Цены 2'!K100+Сбытовые!K402</f>
        <v>0</v>
      </c>
      <c r="L597" s="8">
        <f>'Цены 2'!L100+Сбытовые!L402</f>
        <v>0</v>
      </c>
      <c r="M597" s="8">
        <f>'Цены 2'!M100+Сбытовые!M402</f>
        <v>0</v>
      </c>
      <c r="N597" s="8">
        <f>'Цены 2'!N100+Сбытовые!N402</f>
        <v>0</v>
      </c>
      <c r="O597" s="8">
        <f>'Цены 2'!O100+Сбытовые!O402</f>
        <v>0</v>
      </c>
      <c r="P597" s="8">
        <f>'Цены 2'!P100+Сбытовые!P402</f>
        <v>0</v>
      </c>
      <c r="Q597" s="8">
        <f>'Цены 2'!Q100+Сбытовые!Q402</f>
        <v>0</v>
      </c>
      <c r="R597" s="8">
        <f>'Цены 2'!R100+Сбытовые!R402</f>
        <v>0</v>
      </c>
      <c r="S597" s="8">
        <f>'Цены 2'!S100+Сбытовые!S402</f>
        <v>0</v>
      </c>
      <c r="T597" s="8">
        <f>'Цены 2'!T100+Сбытовые!T402</f>
        <v>0</v>
      </c>
      <c r="U597" s="8">
        <f>'Цены 2'!U100+Сбытовые!U402</f>
        <v>0</v>
      </c>
      <c r="V597" s="8">
        <f>'Цены 2'!V100+Сбытовые!V402</f>
        <v>0</v>
      </c>
      <c r="W597" s="8">
        <f>'Цены 2'!W100+Сбытовые!W402</f>
        <v>0</v>
      </c>
      <c r="X597" s="8">
        <f>'Цены 2'!X100+Сбытовые!X402</f>
        <v>0</v>
      </c>
      <c r="Y597" s="8">
        <f>'Цены 2'!Y100+Сбытовые!Y402</f>
        <v>0</v>
      </c>
    </row>
    <row r="598" spans="1:25" x14ac:dyDescent="0.25">
      <c r="A598" s="7">
        <v>25</v>
      </c>
      <c r="B598" s="8">
        <f>'Цены 2'!B101+Сбытовые!B403</f>
        <v>0</v>
      </c>
      <c r="C598" s="8">
        <f>'Цены 2'!C101+Сбытовые!C403</f>
        <v>0</v>
      </c>
      <c r="D598" s="8">
        <f>'Цены 2'!D101+Сбытовые!D403</f>
        <v>0</v>
      </c>
      <c r="E598" s="8">
        <f>'Цены 2'!E101+Сбытовые!E403</f>
        <v>0.15</v>
      </c>
      <c r="F598" s="8">
        <f>'Цены 2'!F101+Сбытовые!F403</f>
        <v>81.17</v>
      </c>
      <c r="G598" s="8">
        <f>'Цены 2'!G101+Сбытовые!G403</f>
        <v>44.05</v>
      </c>
      <c r="H598" s="8">
        <f>'Цены 2'!H101+Сбытовые!H403</f>
        <v>117.4</v>
      </c>
      <c r="I598" s="8">
        <f>'Цены 2'!I101+Сбытовые!I403</f>
        <v>100.14</v>
      </c>
      <c r="J598" s="8">
        <f>'Цены 2'!J101+Сбытовые!J403</f>
        <v>0.65</v>
      </c>
      <c r="K598" s="8">
        <f>'Цены 2'!K101+Сбытовые!K403</f>
        <v>0</v>
      </c>
      <c r="L598" s="8">
        <f>'Цены 2'!L101+Сбытовые!L403</f>
        <v>0</v>
      </c>
      <c r="M598" s="8">
        <f>'Цены 2'!M101+Сбытовые!M403</f>
        <v>0</v>
      </c>
      <c r="N598" s="8">
        <f>'Цены 2'!N101+Сбытовые!N403</f>
        <v>0</v>
      </c>
      <c r="O598" s="8">
        <f>'Цены 2'!O101+Сбытовые!O403</f>
        <v>0</v>
      </c>
      <c r="P598" s="8">
        <f>'Цены 2'!P101+Сбытовые!P403</f>
        <v>0</v>
      </c>
      <c r="Q598" s="8">
        <f>'Цены 2'!Q101+Сбытовые!Q403</f>
        <v>0</v>
      </c>
      <c r="R598" s="8">
        <f>'Цены 2'!R101+Сбытовые!R403</f>
        <v>6.19</v>
      </c>
      <c r="S598" s="8">
        <f>'Цены 2'!S101+Сбытовые!S403</f>
        <v>24.89</v>
      </c>
      <c r="T598" s="8">
        <f>'Цены 2'!T101+Сбытовые!T403</f>
        <v>0</v>
      </c>
      <c r="U598" s="8">
        <f>'Цены 2'!U101+Сбытовые!U403</f>
        <v>0</v>
      </c>
      <c r="V598" s="8">
        <f>'Цены 2'!V101+Сбытовые!V403</f>
        <v>0</v>
      </c>
      <c r="W598" s="8">
        <f>'Цены 2'!W101+Сбытовые!W403</f>
        <v>0</v>
      </c>
      <c r="X598" s="8">
        <f>'Цены 2'!X101+Сбытовые!X403</f>
        <v>0</v>
      </c>
      <c r="Y598" s="8">
        <f>'Цены 2'!Y101+Сбытовые!Y403</f>
        <v>0</v>
      </c>
    </row>
    <row r="599" spans="1:25" x14ac:dyDescent="0.25">
      <c r="A599" s="7">
        <v>26</v>
      </c>
      <c r="B599" s="8">
        <f>'Цены 2'!B102+Сбытовые!B404</f>
        <v>0</v>
      </c>
      <c r="C599" s="8">
        <f>'Цены 2'!C102+Сбытовые!C404</f>
        <v>85.7</v>
      </c>
      <c r="D599" s="8">
        <f>'Цены 2'!D102+Сбытовые!D404</f>
        <v>128.26</v>
      </c>
      <c r="E599" s="8">
        <f>'Цены 2'!E102+Сбытовые!E404</f>
        <v>71.02</v>
      </c>
      <c r="F599" s="8">
        <f>'Цены 2'!F102+Сбытовые!F404</f>
        <v>163.69999999999999</v>
      </c>
      <c r="G599" s="8">
        <f>'Цены 2'!G102+Сбытовые!G404</f>
        <v>132.91</v>
      </c>
      <c r="H599" s="8">
        <f>'Цены 2'!H102+Сбытовые!H404</f>
        <v>184.03</v>
      </c>
      <c r="I599" s="8">
        <f>'Цены 2'!I102+Сбытовые!I404</f>
        <v>116.97</v>
      </c>
      <c r="J599" s="8">
        <f>'Цены 2'!J102+Сбытовые!J404</f>
        <v>197.23</v>
      </c>
      <c r="K599" s="8">
        <f>'Цены 2'!K102+Сбытовые!K404</f>
        <v>0.56999999999999995</v>
      </c>
      <c r="L599" s="8">
        <f>'Цены 2'!L102+Сбытовые!L404</f>
        <v>0</v>
      </c>
      <c r="M599" s="8">
        <f>'Цены 2'!M102+Сбытовые!M404</f>
        <v>21.42</v>
      </c>
      <c r="N599" s="8">
        <f>'Цены 2'!N102+Сбытовые!N404</f>
        <v>125.79</v>
      </c>
      <c r="O599" s="8">
        <f>'Цены 2'!O102+Сбытовые!O404</f>
        <v>151.62</v>
      </c>
      <c r="P599" s="8">
        <f>'Цены 2'!P102+Сбытовые!P404</f>
        <v>162.69</v>
      </c>
      <c r="Q599" s="8">
        <f>'Цены 2'!Q102+Сбытовые!Q404</f>
        <v>168.41</v>
      </c>
      <c r="R599" s="8">
        <f>'Цены 2'!R102+Сбытовые!R404</f>
        <v>178.3</v>
      </c>
      <c r="S599" s="8">
        <f>'Цены 2'!S102+Сбытовые!S404</f>
        <v>187.77</v>
      </c>
      <c r="T599" s="8">
        <f>'Цены 2'!T102+Сбытовые!T404</f>
        <v>149.93</v>
      </c>
      <c r="U599" s="8">
        <f>'Цены 2'!U102+Сбытовые!U404</f>
        <v>0</v>
      </c>
      <c r="V599" s="8">
        <f>'Цены 2'!V102+Сбытовые!V404</f>
        <v>0</v>
      </c>
      <c r="W599" s="8">
        <f>'Цены 2'!W102+Сбытовые!W404</f>
        <v>0</v>
      </c>
      <c r="X599" s="8">
        <f>'Цены 2'!X102+Сбытовые!X404</f>
        <v>31.31</v>
      </c>
      <c r="Y599" s="8">
        <f>'Цены 2'!Y102+Сбытовые!Y404</f>
        <v>0</v>
      </c>
    </row>
    <row r="600" spans="1:25" x14ac:dyDescent="0.25">
      <c r="A600" s="7">
        <v>27</v>
      </c>
      <c r="B600" s="8">
        <f>'Цены 2'!B103+Сбытовые!B405</f>
        <v>0</v>
      </c>
      <c r="C600" s="8">
        <f>'Цены 2'!C103+Сбытовые!C405</f>
        <v>0.16</v>
      </c>
      <c r="D600" s="8">
        <f>'Цены 2'!D103+Сбытовые!D405</f>
        <v>13.87</v>
      </c>
      <c r="E600" s="8">
        <f>'Цены 2'!E103+Сбытовые!E405</f>
        <v>34.380000000000003</v>
      </c>
      <c r="F600" s="8">
        <f>'Цены 2'!F103+Сбытовые!F405</f>
        <v>57.87</v>
      </c>
      <c r="G600" s="8">
        <f>'Цены 2'!G103+Сбытовые!G405</f>
        <v>143.80000000000001</v>
      </c>
      <c r="H600" s="8">
        <f>'Цены 2'!H103+Сбытовые!H405</f>
        <v>155.01</v>
      </c>
      <c r="I600" s="8">
        <f>'Цены 2'!I103+Сбытовые!I405</f>
        <v>227.75</v>
      </c>
      <c r="J600" s="8">
        <f>'Цены 2'!J103+Сбытовые!J405</f>
        <v>343.26</v>
      </c>
      <c r="K600" s="8">
        <f>'Цены 2'!K103+Сбытовые!K405</f>
        <v>170.55</v>
      </c>
      <c r="L600" s="8">
        <f>'Цены 2'!L103+Сбытовые!L405</f>
        <v>78.260000000000005</v>
      </c>
      <c r="M600" s="8">
        <f>'Цены 2'!M103+Сбытовые!M405</f>
        <v>35.89</v>
      </c>
      <c r="N600" s="8">
        <f>'Цены 2'!N103+Сбытовые!N405</f>
        <v>43.89</v>
      </c>
      <c r="O600" s="8">
        <f>'Цены 2'!O103+Сбытовые!O405</f>
        <v>108.69</v>
      </c>
      <c r="P600" s="8">
        <f>'Цены 2'!P103+Сбытовые!P405</f>
        <v>174.53</v>
      </c>
      <c r="Q600" s="8">
        <f>'Цены 2'!Q103+Сбытовые!Q405</f>
        <v>179.42</v>
      </c>
      <c r="R600" s="8">
        <f>'Цены 2'!R103+Сбытовые!R405</f>
        <v>261.20999999999998</v>
      </c>
      <c r="S600" s="8">
        <f>'Цены 2'!S103+Сбытовые!S405</f>
        <v>195.32</v>
      </c>
      <c r="T600" s="8">
        <f>'Цены 2'!T103+Сбытовые!T405</f>
        <v>119.14</v>
      </c>
      <c r="U600" s="8">
        <f>'Цены 2'!U103+Сбытовые!U405</f>
        <v>39.22</v>
      </c>
      <c r="V600" s="8">
        <f>'Цены 2'!V103+Сбытовые!V405</f>
        <v>19.12</v>
      </c>
      <c r="W600" s="8">
        <f>'Цены 2'!W103+Сбытовые!W405</f>
        <v>31.08</v>
      </c>
      <c r="X600" s="8">
        <f>'Цены 2'!X103+Сбытовые!X405</f>
        <v>8.27</v>
      </c>
      <c r="Y600" s="8">
        <f>'Цены 2'!Y103+Сбытовые!Y405</f>
        <v>101.81</v>
      </c>
    </row>
    <row r="601" spans="1:25" x14ac:dyDescent="0.25">
      <c r="A601" s="7">
        <v>28</v>
      </c>
      <c r="B601" s="8">
        <f>'Цены 2'!B104+Сбытовые!B406</f>
        <v>0</v>
      </c>
      <c r="C601" s="8">
        <f>'Цены 2'!C104+Сбытовые!C406</f>
        <v>8.9</v>
      </c>
      <c r="D601" s="8">
        <f>'Цены 2'!D104+Сбытовые!D406</f>
        <v>0.04</v>
      </c>
      <c r="E601" s="8">
        <f>'Цены 2'!E104+Сбытовые!E406</f>
        <v>31.14</v>
      </c>
      <c r="F601" s="8">
        <f>'Цены 2'!F104+Сбытовые!F406</f>
        <v>54.63</v>
      </c>
      <c r="G601" s="8">
        <f>'Цены 2'!G104+Сбытовые!G406</f>
        <v>217.51</v>
      </c>
      <c r="H601" s="8">
        <f>'Цены 2'!H104+Сбытовые!H406</f>
        <v>240.76</v>
      </c>
      <c r="I601" s="8">
        <f>'Цены 2'!I104+Сбытовые!I406</f>
        <v>148.24</v>
      </c>
      <c r="J601" s="8">
        <f>'Цены 2'!J104+Сбытовые!J406</f>
        <v>166.49</v>
      </c>
      <c r="K601" s="8">
        <f>'Цены 2'!K104+Сбытовые!K406</f>
        <v>162.38999999999999</v>
      </c>
      <c r="L601" s="8">
        <f>'Цены 2'!L104+Сбытовые!L406</f>
        <v>163.30000000000001</v>
      </c>
      <c r="M601" s="8">
        <f>'Цены 2'!M104+Сбытовые!M406</f>
        <v>182.53</v>
      </c>
      <c r="N601" s="8">
        <f>'Цены 2'!N104+Сбытовые!N406</f>
        <v>200.48</v>
      </c>
      <c r="O601" s="8">
        <f>'Цены 2'!O104+Сбытовые!O406</f>
        <v>222.41</v>
      </c>
      <c r="P601" s="8">
        <f>'Цены 2'!P104+Сбытовые!P406</f>
        <v>210.54</v>
      </c>
      <c r="Q601" s="8">
        <f>'Цены 2'!Q104+Сбытовые!Q406</f>
        <v>229.3</v>
      </c>
      <c r="R601" s="8">
        <f>'Цены 2'!R104+Сбытовые!R406</f>
        <v>239.34</v>
      </c>
      <c r="S601" s="8">
        <f>'Цены 2'!S104+Сбытовые!S406</f>
        <v>205.17</v>
      </c>
      <c r="T601" s="8">
        <f>'Цены 2'!T104+Сбытовые!T406</f>
        <v>69.89</v>
      </c>
      <c r="U601" s="8">
        <f>'Цены 2'!U104+Сбытовые!U406</f>
        <v>60.94</v>
      </c>
      <c r="V601" s="8">
        <f>'Цены 2'!V104+Сбытовые!V406</f>
        <v>0</v>
      </c>
      <c r="W601" s="8">
        <f>'Цены 2'!W104+Сбытовые!W406</f>
        <v>0</v>
      </c>
      <c r="X601" s="8">
        <f>'Цены 2'!X104+Сбытовые!X406</f>
        <v>0</v>
      </c>
      <c r="Y601" s="8">
        <f>'Цены 2'!Y104+Сбытовые!Y406</f>
        <v>0</v>
      </c>
    </row>
    <row r="602" spans="1:25" x14ac:dyDescent="0.25">
      <c r="A602" s="7">
        <v>29</v>
      </c>
      <c r="B602" s="8">
        <f>'Цены 2'!B105+Сбытовые!B407</f>
        <v>0</v>
      </c>
      <c r="C602" s="8">
        <f>'Цены 2'!C105+Сбытовые!C407</f>
        <v>55.43</v>
      </c>
      <c r="D602" s="8">
        <f>'Цены 2'!D105+Сбытовые!D407</f>
        <v>82.7</v>
      </c>
      <c r="E602" s="8">
        <f>'Цены 2'!E105+Сбытовые!E407</f>
        <v>182.28</v>
      </c>
      <c r="F602" s="8">
        <f>'Цены 2'!F105+Сбытовые!F407</f>
        <v>125.3</v>
      </c>
      <c r="G602" s="8">
        <f>'Цены 2'!G105+Сбытовые!G407</f>
        <v>302.62</v>
      </c>
      <c r="H602" s="8">
        <f>'Цены 2'!H105+Сбытовые!H407</f>
        <v>303.25</v>
      </c>
      <c r="I602" s="8">
        <f>'Цены 2'!I105+Сбытовые!I407</f>
        <v>339.48</v>
      </c>
      <c r="J602" s="8">
        <f>'Цены 2'!J105+Сбытовые!J407</f>
        <v>273.04000000000002</v>
      </c>
      <c r="K602" s="8">
        <f>'Цены 2'!K105+Сбытовые!K407</f>
        <v>150.35</v>
      </c>
      <c r="L602" s="8">
        <f>'Цены 2'!L105+Сбытовые!L407</f>
        <v>196.38</v>
      </c>
      <c r="M602" s="8">
        <f>'Цены 2'!M105+Сбытовые!M407</f>
        <v>201.86</v>
      </c>
      <c r="N602" s="8">
        <f>'Цены 2'!N105+Сбытовые!N407</f>
        <v>201.9</v>
      </c>
      <c r="O602" s="8">
        <f>'Цены 2'!O105+Сбытовые!O407</f>
        <v>216.85</v>
      </c>
      <c r="P602" s="8">
        <f>'Цены 2'!P105+Сбытовые!P407</f>
        <v>232.72</v>
      </c>
      <c r="Q602" s="8">
        <f>'Цены 2'!Q105+Сбытовые!Q407</f>
        <v>233.89</v>
      </c>
      <c r="R602" s="8">
        <f>'Цены 2'!R105+Сбытовые!R407</f>
        <v>219.55</v>
      </c>
      <c r="S602" s="8">
        <f>'Цены 2'!S105+Сбытовые!S407</f>
        <v>174.43</v>
      </c>
      <c r="T602" s="8">
        <f>'Цены 2'!T105+Сбытовые!T407</f>
        <v>152.05000000000001</v>
      </c>
      <c r="U602" s="8">
        <f>'Цены 2'!U105+Сбытовые!U407</f>
        <v>110.46</v>
      </c>
      <c r="V602" s="8">
        <f>'Цены 2'!V105+Сбытовые!V407</f>
        <v>45.32</v>
      </c>
      <c r="W602" s="8">
        <f>'Цены 2'!W105+Сбытовые!W407</f>
        <v>50.06</v>
      </c>
      <c r="X602" s="8">
        <f>'Цены 2'!X105+Сбытовые!X407</f>
        <v>33.81</v>
      </c>
      <c r="Y602" s="8">
        <f>'Цены 2'!Y105+Сбытовые!Y407</f>
        <v>128.21</v>
      </c>
    </row>
    <row r="603" spans="1:25" x14ac:dyDescent="0.25">
      <c r="A603" s="7">
        <v>30</v>
      </c>
      <c r="B603" s="8">
        <f>'Цены 2'!B106+Сбытовые!B408</f>
        <v>0</v>
      </c>
      <c r="C603" s="8">
        <f>'Цены 2'!C106+Сбытовые!C408</f>
        <v>46.35</v>
      </c>
      <c r="D603" s="8">
        <f>'Цены 2'!D106+Сбытовые!D408</f>
        <v>0</v>
      </c>
      <c r="E603" s="8">
        <f>'Цены 2'!E106+Сбытовые!E408</f>
        <v>228.49</v>
      </c>
      <c r="F603" s="8">
        <f>'Цены 2'!F106+Сбытовые!F408</f>
        <v>159.56</v>
      </c>
      <c r="G603" s="8">
        <f>'Цены 2'!G106+Сбытовые!G408</f>
        <v>352.89</v>
      </c>
      <c r="H603" s="8">
        <f>'Цены 2'!H106+Сбытовые!H408</f>
        <v>442.67</v>
      </c>
      <c r="I603" s="8">
        <f>'Цены 2'!I106+Сбытовые!I408</f>
        <v>331.62</v>
      </c>
      <c r="J603" s="8">
        <f>'Цены 2'!J106+Сбытовые!J408</f>
        <v>186.72</v>
      </c>
      <c r="K603" s="8">
        <f>'Цены 2'!K106+Сбытовые!K408</f>
        <v>145.41</v>
      </c>
      <c r="L603" s="8">
        <f>'Цены 2'!L106+Сбытовые!L408</f>
        <v>172.65</v>
      </c>
      <c r="M603" s="8">
        <f>'Цены 2'!M106+Сбытовые!M408</f>
        <v>102.68</v>
      </c>
      <c r="N603" s="8">
        <f>'Цены 2'!N106+Сбытовые!N408</f>
        <v>106.04</v>
      </c>
      <c r="O603" s="8">
        <f>'Цены 2'!O106+Сбытовые!O408</f>
        <v>176.26</v>
      </c>
      <c r="P603" s="8">
        <f>'Цены 2'!P106+Сбытовые!P408</f>
        <v>98.45</v>
      </c>
      <c r="Q603" s="8">
        <f>'Цены 2'!Q106+Сбытовые!Q408</f>
        <v>125.77</v>
      </c>
      <c r="R603" s="8">
        <f>'Цены 2'!R106+Сбытовые!R408</f>
        <v>210.31</v>
      </c>
      <c r="S603" s="8">
        <f>'Цены 2'!S106+Сбытовые!S408</f>
        <v>114.81</v>
      </c>
      <c r="T603" s="8">
        <f>'Цены 2'!T106+Сбытовые!T408</f>
        <v>107.74</v>
      </c>
      <c r="U603" s="8">
        <f>'Цены 2'!U106+Сбытовые!U408</f>
        <v>0</v>
      </c>
      <c r="V603" s="8">
        <f>'Цены 2'!V106+Сбытовые!V408</f>
        <v>0.03</v>
      </c>
      <c r="W603" s="8">
        <f>'Цены 2'!W106+Сбытовые!W408</f>
        <v>76.900000000000006</v>
      </c>
      <c r="X603" s="8">
        <f>'Цены 2'!X106+Сбытовые!X408</f>
        <v>162.33000000000001</v>
      </c>
      <c r="Y603" s="8">
        <f>'Цены 2'!Y106+Сбытовые!Y408</f>
        <v>0.35</v>
      </c>
    </row>
    <row r="604" spans="1:25" x14ac:dyDescent="0.25">
      <c r="A604" s="7">
        <v>31</v>
      </c>
      <c r="B604" s="8">
        <f>'Цены 2'!B107+Сбытовые!B409</f>
        <v>0</v>
      </c>
      <c r="C604" s="8">
        <f>'Цены 2'!C107+Сбытовые!C409</f>
        <v>0</v>
      </c>
      <c r="D604" s="8">
        <f>'Цены 2'!D107+Сбытовые!D409</f>
        <v>0</v>
      </c>
      <c r="E604" s="8">
        <f>'Цены 2'!E107+Сбытовые!E409</f>
        <v>0</v>
      </c>
      <c r="F604" s="8">
        <f>'Цены 2'!F107+Сбытовые!F409</f>
        <v>0</v>
      </c>
      <c r="G604" s="8">
        <f>'Цены 2'!G107+Сбытовые!G409</f>
        <v>0</v>
      </c>
      <c r="H604" s="8">
        <f>'Цены 2'!H107+Сбытовые!H409</f>
        <v>0</v>
      </c>
      <c r="I604" s="8">
        <f>'Цены 2'!I107+Сбытовые!I409</f>
        <v>0</v>
      </c>
      <c r="J604" s="8">
        <f>'Цены 2'!J107+Сбытовые!J409</f>
        <v>0</v>
      </c>
      <c r="K604" s="8">
        <f>'Цены 2'!K107+Сбытовые!K409</f>
        <v>0</v>
      </c>
      <c r="L604" s="8">
        <f>'Цены 2'!L107+Сбытовые!L409</f>
        <v>0</v>
      </c>
      <c r="M604" s="8">
        <f>'Цены 2'!M107+Сбытовые!M409</f>
        <v>0</v>
      </c>
      <c r="N604" s="8">
        <f>'Цены 2'!N107+Сбытовые!N409</f>
        <v>0</v>
      </c>
      <c r="O604" s="8">
        <f>'Цены 2'!O107+Сбытовые!O409</f>
        <v>0</v>
      </c>
      <c r="P604" s="8">
        <f>'Цены 2'!P107+Сбытовые!P409</f>
        <v>0</v>
      </c>
      <c r="Q604" s="8">
        <f>'Цены 2'!Q107+Сбытовые!Q409</f>
        <v>0</v>
      </c>
      <c r="R604" s="8">
        <f>'Цены 2'!R107+Сбытовые!R409</f>
        <v>0</v>
      </c>
      <c r="S604" s="8">
        <f>'Цены 2'!S107+Сбытовые!S409</f>
        <v>0</v>
      </c>
      <c r="T604" s="8">
        <f>'Цены 2'!T107+Сбытовые!T409</f>
        <v>0</v>
      </c>
      <c r="U604" s="8">
        <f>'Цены 2'!U107+Сбытовые!U409</f>
        <v>0</v>
      </c>
      <c r="V604" s="8">
        <f>'Цены 2'!V107+Сбытовые!V409</f>
        <v>0</v>
      </c>
      <c r="W604" s="8">
        <f>'Цены 2'!W107+Сбытовые!W409</f>
        <v>0</v>
      </c>
      <c r="X604" s="8">
        <f>'Цены 2'!X107+Сбытовые!X409</f>
        <v>0</v>
      </c>
      <c r="Y604" s="8">
        <f>'Цены 2'!Y107+Сбытовые!Y409</f>
        <v>0</v>
      </c>
    </row>
    <row r="606" spans="1:25" x14ac:dyDescent="0.25">
      <c r="A606" s="97" t="s">
        <v>12</v>
      </c>
      <c r="B606" s="91" t="s">
        <v>103</v>
      </c>
      <c r="C606" s="91"/>
      <c r="D606" s="91"/>
      <c r="E606" s="91"/>
      <c r="F606" s="91"/>
      <c r="G606" s="91"/>
      <c r="H606" s="91"/>
      <c r="I606" s="91"/>
      <c r="J606" s="91"/>
      <c r="K606" s="91"/>
      <c r="L606" s="91"/>
      <c r="M606" s="91"/>
      <c r="N606" s="91"/>
      <c r="O606" s="91"/>
      <c r="P606" s="91"/>
      <c r="Q606" s="91"/>
      <c r="R606" s="91"/>
      <c r="S606" s="91"/>
      <c r="T606" s="91"/>
      <c r="U606" s="91"/>
      <c r="V606" s="91"/>
      <c r="W606" s="91"/>
      <c r="X606" s="91"/>
      <c r="Y606" s="91"/>
    </row>
    <row r="607" spans="1:25" x14ac:dyDescent="0.25">
      <c r="A607" s="97"/>
      <c r="B607" s="6" t="s">
        <v>13</v>
      </c>
      <c r="C607" s="6" t="s">
        <v>14</v>
      </c>
      <c r="D607" s="6" t="s">
        <v>15</v>
      </c>
      <c r="E607" s="6" t="s">
        <v>16</v>
      </c>
      <c r="F607" s="6" t="s">
        <v>17</v>
      </c>
      <c r="G607" s="6" t="s">
        <v>18</v>
      </c>
      <c r="H607" s="6" t="s">
        <v>19</v>
      </c>
      <c r="I607" s="6" t="s">
        <v>20</v>
      </c>
      <c r="J607" s="6" t="s">
        <v>21</v>
      </c>
      <c r="K607" s="6" t="s">
        <v>22</v>
      </c>
      <c r="L607" s="6" t="s">
        <v>23</v>
      </c>
      <c r="M607" s="6" t="s">
        <v>24</v>
      </c>
      <c r="N607" s="6" t="s">
        <v>25</v>
      </c>
      <c r="O607" s="6" t="s">
        <v>26</v>
      </c>
      <c r="P607" s="6" t="s">
        <v>27</v>
      </c>
      <c r="Q607" s="6" t="s">
        <v>28</v>
      </c>
      <c r="R607" s="6" t="s">
        <v>29</v>
      </c>
      <c r="S607" s="6" t="s">
        <v>30</v>
      </c>
      <c r="T607" s="6" t="s">
        <v>31</v>
      </c>
      <c r="U607" s="6" t="s">
        <v>32</v>
      </c>
      <c r="V607" s="6" t="s">
        <v>33</v>
      </c>
      <c r="W607" s="6" t="s">
        <v>34</v>
      </c>
      <c r="X607" s="6" t="s">
        <v>35</v>
      </c>
      <c r="Y607" s="6" t="s">
        <v>36</v>
      </c>
    </row>
    <row r="608" spans="1:25" x14ac:dyDescent="0.25">
      <c r="A608" s="7">
        <v>1</v>
      </c>
      <c r="B608" s="8">
        <f>'Цены 2'!B112+Сбытовые!B414</f>
        <v>357.08</v>
      </c>
      <c r="C608" s="8">
        <f>'Цены 2'!C112+Сбытовые!C414</f>
        <v>358.48</v>
      </c>
      <c r="D608" s="8">
        <f>'Цены 2'!D112+Сбытовые!D414</f>
        <v>323.63</v>
      </c>
      <c r="E608" s="8">
        <f>'Цены 2'!E112+Сбытовые!E414</f>
        <v>142.07</v>
      </c>
      <c r="F608" s="8">
        <f>'Цены 2'!F112+Сбытовые!F414</f>
        <v>339.24</v>
      </c>
      <c r="G608" s="8">
        <f>'Цены 2'!G112+Сбытовые!G414</f>
        <v>0</v>
      </c>
      <c r="H608" s="8">
        <f>'Цены 2'!H112+Сбытовые!H414</f>
        <v>0</v>
      </c>
      <c r="I608" s="8">
        <f>'Цены 2'!I112+Сбытовые!I414</f>
        <v>0</v>
      </c>
      <c r="J608" s="8">
        <f>'Цены 2'!J112+Сбытовые!J414</f>
        <v>0</v>
      </c>
      <c r="K608" s="8">
        <f>'Цены 2'!K112+Сбытовые!K414</f>
        <v>1.5</v>
      </c>
      <c r="L608" s="8">
        <f>'Цены 2'!L112+Сбытовые!L414</f>
        <v>72.95</v>
      </c>
      <c r="M608" s="8">
        <f>'Цены 2'!M112+Сбытовые!M414</f>
        <v>87.83</v>
      </c>
      <c r="N608" s="8">
        <f>'Цены 2'!N112+Сбытовые!N414</f>
        <v>98.36</v>
      </c>
      <c r="O608" s="8">
        <f>'Цены 2'!O112+Сбытовые!O414</f>
        <v>86.58</v>
      </c>
      <c r="P608" s="8">
        <f>'Цены 2'!P112+Сбытовые!P414</f>
        <v>127.88</v>
      </c>
      <c r="Q608" s="8">
        <f>'Цены 2'!Q112+Сбытовые!Q414</f>
        <v>83.57</v>
      </c>
      <c r="R608" s="8">
        <f>'Цены 2'!R112+Сбытовые!R414</f>
        <v>9.51</v>
      </c>
      <c r="S608" s="8">
        <f>'Цены 2'!S112+Сбытовые!S414</f>
        <v>0</v>
      </c>
      <c r="T608" s="8">
        <f>'Цены 2'!T112+Сбытовые!T414</f>
        <v>6.69</v>
      </c>
      <c r="U608" s="8">
        <f>'Цены 2'!U112+Сбытовые!U414</f>
        <v>5.66</v>
      </c>
      <c r="V608" s="8">
        <f>'Цены 2'!V112+Сбытовые!V414</f>
        <v>19.45</v>
      </c>
      <c r="W608" s="8">
        <f>'Цены 2'!W112+Сбытовые!W414</f>
        <v>0</v>
      </c>
      <c r="X608" s="8">
        <f>'Цены 2'!X112+Сбытовые!X414</f>
        <v>0</v>
      </c>
      <c r="Y608" s="8">
        <f>'Цены 2'!Y112+Сбытовые!Y414</f>
        <v>0</v>
      </c>
    </row>
    <row r="609" spans="1:25" x14ac:dyDescent="0.25">
      <c r="A609" s="7">
        <v>2</v>
      </c>
      <c r="B609" s="8">
        <f>'Цены 2'!B113+Сбытовые!B415</f>
        <v>354.09</v>
      </c>
      <c r="C609" s="8">
        <f>'Цены 2'!C113+Сбытовые!C415</f>
        <v>299.35000000000002</v>
      </c>
      <c r="D609" s="8">
        <f>'Цены 2'!D113+Сбытовые!D415</f>
        <v>0</v>
      </c>
      <c r="E609" s="8">
        <f>'Цены 2'!E113+Сбытовые!E415</f>
        <v>0</v>
      </c>
      <c r="F609" s="8">
        <f>'Цены 2'!F113+Сбытовые!F415</f>
        <v>0.01</v>
      </c>
      <c r="G609" s="8">
        <f>'Цены 2'!G113+Сбытовые!G415</f>
        <v>0</v>
      </c>
      <c r="H609" s="8">
        <f>'Цены 2'!H113+Сбытовые!H415</f>
        <v>0</v>
      </c>
      <c r="I609" s="8">
        <f>'Цены 2'!I113+Сбытовые!I415</f>
        <v>0</v>
      </c>
      <c r="J609" s="8">
        <f>'Цены 2'!J113+Сбытовые!J415</f>
        <v>0</v>
      </c>
      <c r="K609" s="8">
        <f>'Цены 2'!K113+Сбытовые!K415</f>
        <v>38.770000000000003</v>
      </c>
      <c r="L609" s="8">
        <f>'Цены 2'!L113+Сбытовые!L415</f>
        <v>203.83</v>
      </c>
      <c r="M609" s="8">
        <f>'Цены 2'!M113+Сбытовые!M415</f>
        <v>85.26</v>
      </c>
      <c r="N609" s="8">
        <f>'Цены 2'!N113+Сбытовые!N415</f>
        <v>39.409999999999997</v>
      </c>
      <c r="O609" s="8">
        <f>'Цены 2'!O113+Сбытовые!O415</f>
        <v>19.32</v>
      </c>
      <c r="P609" s="8">
        <f>'Цены 2'!P113+Сбытовые!P415</f>
        <v>38.79</v>
      </c>
      <c r="Q609" s="8">
        <f>'Цены 2'!Q113+Сбытовые!Q415</f>
        <v>26.09</v>
      </c>
      <c r="R609" s="8">
        <f>'Цены 2'!R113+Сбытовые!R415</f>
        <v>71.69</v>
      </c>
      <c r="S609" s="8">
        <f>'Цены 2'!S113+Сбытовые!S415</f>
        <v>0</v>
      </c>
      <c r="T609" s="8">
        <f>'Цены 2'!T113+Сбытовые!T415</f>
        <v>76.36</v>
      </c>
      <c r="U609" s="8">
        <f>'Цены 2'!U113+Сбытовые!U415</f>
        <v>1.68</v>
      </c>
      <c r="V609" s="8">
        <f>'Цены 2'!V113+Сбытовые!V415</f>
        <v>31.83</v>
      </c>
      <c r="W609" s="8">
        <f>'Цены 2'!W113+Сбытовые!W415</f>
        <v>589.42999999999995</v>
      </c>
      <c r="X609" s="8">
        <f>'Цены 2'!X113+Сбытовые!X415</f>
        <v>355.42</v>
      </c>
      <c r="Y609" s="8">
        <f>'Цены 2'!Y113+Сбытовые!Y415</f>
        <v>68.599999999999994</v>
      </c>
    </row>
    <row r="610" spans="1:25" x14ac:dyDescent="0.25">
      <c r="A610" s="7">
        <v>3</v>
      </c>
      <c r="B610" s="8">
        <f>'Цены 2'!B114+Сбытовые!B416</f>
        <v>958.22</v>
      </c>
      <c r="C610" s="8">
        <f>'Цены 2'!C114+Сбытовые!C416</f>
        <v>600.64</v>
      </c>
      <c r="D610" s="8">
        <f>'Цены 2'!D114+Сбытовые!D416</f>
        <v>326.86</v>
      </c>
      <c r="E610" s="8">
        <f>'Цены 2'!E114+Сбытовые!E416</f>
        <v>292.52999999999997</v>
      </c>
      <c r="F610" s="8">
        <f>'Цены 2'!F114+Сбытовые!F416</f>
        <v>902.71</v>
      </c>
      <c r="G610" s="8">
        <f>'Цены 2'!G114+Сбытовые!G416</f>
        <v>0</v>
      </c>
      <c r="H610" s="8">
        <f>'Цены 2'!H114+Сбытовые!H416</f>
        <v>0</v>
      </c>
      <c r="I610" s="8">
        <f>'Цены 2'!I114+Сбытовые!I416</f>
        <v>0</v>
      </c>
      <c r="J610" s="8">
        <f>'Цены 2'!J114+Сбытовые!J416</f>
        <v>0.06</v>
      </c>
      <c r="K610" s="8">
        <f>'Цены 2'!K114+Сбытовые!K416</f>
        <v>0.11</v>
      </c>
      <c r="L610" s="8">
        <f>'Цены 2'!L114+Сбытовые!L416</f>
        <v>4.5599999999999996</v>
      </c>
      <c r="M610" s="8">
        <f>'Цены 2'!M114+Сбытовые!M416</f>
        <v>0.35</v>
      </c>
      <c r="N610" s="8">
        <f>'Цены 2'!N114+Сбытовые!N416</f>
        <v>5.19</v>
      </c>
      <c r="O610" s="8">
        <f>'Цены 2'!O114+Сбытовые!O416</f>
        <v>0</v>
      </c>
      <c r="P610" s="8">
        <f>'Цены 2'!P114+Сбытовые!P416</f>
        <v>0</v>
      </c>
      <c r="Q610" s="8">
        <f>'Цены 2'!Q114+Сбытовые!Q416</f>
        <v>0</v>
      </c>
      <c r="R610" s="8">
        <f>'Цены 2'!R114+Сбытовые!R416</f>
        <v>0</v>
      </c>
      <c r="S610" s="8">
        <f>'Цены 2'!S114+Сбытовые!S416</f>
        <v>0</v>
      </c>
      <c r="T610" s="8">
        <f>'Цены 2'!T114+Сбытовые!T416</f>
        <v>16.14</v>
      </c>
      <c r="U610" s="8">
        <f>'Цены 2'!U114+Сбытовые!U416</f>
        <v>70.39</v>
      </c>
      <c r="V610" s="8">
        <f>'Цены 2'!V114+Сбытовые!V416</f>
        <v>63.25</v>
      </c>
      <c r="W610" s="8">
        <f>'Цены 2'!W114+Сбытовые!W416</f>
        <v>153.82</v>
      </c>
      <c r="X610" s="8">
        <f>'Цены 2'!X114+Сбытовые!X416</f>
        <v>703.49</v>
      </c>
      <c r="Y610" s="8">
        <f>'Цены 2'!Y114+Сбытовые!Y416</f>
        <v>0</v>
      </c>
    </row>
    <row r="611" spans="1:25" x14ac:dyDescent="0.25">
      <c r="A611" s="7">
        <v>4</v>
      </c>
      <c r="B611" s="8">
        <f>'Цены 2'!B115+Сбытовые!B417</f>
        <v>0</v>
      </c>
      <c r="C611" s="8">
        <f>'Цены 2'!C115+Сбытовые!C417</f>
        <v>0</v>
      </c>
      <c r="D611" s="8">
        <f>'Цены 2'!D115+Сбытовые!D417</f>
        <v>0</v>
      </c>
      <c r="E611" s="8">
        <f>'Цены 2'!E115+Сбытовые!E417</f>
        <v>0</v>
      </c>
      <c r="F611" s="8">
        <f>'Цены 2'!F115+Сбытовые!F417</f>
        <v>0</v>
      </c>
      <c r="G611" s="8">
        <f>'Цены 2'!G115+Сбытовые!G417</f>
        <v>0</v>
      </c>
      <c r="H611" s="8">
        <f>'Цены 2'!H115+Сбытовые!H417</f>
        <v>0</v>
      </c>
      <c r="I611" s="8">
        <f>'Цены 2'!I115+Сбытовые!I417</f>
        <v>0</v>
      </c>
      <c r="J611" s="8">
        <f>'Цены 2'!J115+Сбытовые!J417</f>
        <v>3.54</v>
      </c>
      <c r="K611" s="8">
        <f>'Цены 2'!K115+Сбытовые!K417</f>
        <v>12.29</v>
      </c>
      <c r="L611" s="8">
        <f>'Цены 2'!L115+Сбытовые!L417</f>
        <v>41.85</v>
      </c>
      <c r="M611" s="8">
        <f>'Цены 2'!M115+Сбытовые!M417</f>
        <v>48.39</v>
      </c>
      <c r="N611" s="8">
        <f>'Цены 2'!N115+Сбытовые!N417</f>
        <v>27.25</v>
      </c>
      <c r="O611" s="8">
        <f>'Цены 2'!O115+Сбытовые!O417</f>
        <v>16.38</v>
      </c>
      <c r="P611" s="8">
        <f>'Цены 2'!P115+Сбытовые!P417</f>
        <v>1.1599999999999999</v>
      </c>
      <c r="Q611" s="8">
        <f>'Цены 2'!Q115+Сбытовые!Q417</f>
        <v>1.44</v>
      </c>
      <c r="R611" s="8">
        <f>'Цены 2'!R115+Сбытовые!R417</f>
        <v>0</v>
      </c>
      <c r="S611" s="8">
        <f>'Цены 2'!S115+Сбытовые!S417</f>
        <v>0</v>
      </c>
      <c r="T611" s="8">
        <f>'Цены 2'!T115+Сбытовые!T417</f>
        <v>0</v>
      </c>
      <c r="U611" s="8">
        <f>'Цены 2'!U115+Сбытовые!U417</f>
        <v>34.07</v>
      </c>
      <c r="V611" s="8">
        <f>'Цены 2'!V115+Сбытовые!V417</f>
        <v>91.35</v>
      </c>
      <c r="W611" s="8">
        <f>'Цены 2'!W115+Сбытовые!W417</f>
        <v>421.76</v>
      </c>
      <c r="X611" s="8">
        <f>'Цены 2'!X115+Сбытовые!X417</f>
        <v>9.82</v>
      </c>
      <c r="Y611" s="8">
        <f>'Цены 2'!Y115+Сбытовые!Y417</f>
        <v>16.329999999999998</v>
      </c>
    </row>
    <row r="612" spans="1:25" x14ac:dyDescent="0.25">
      <c r="A612" s="7">
        <v>5</v>
      </c>
      <c r="B612" s="8">
        <f>'Цены 2'!B116+Сбытовые!B418</f>
        <v>0</v>
      </c>
      <c r="C612" s="8">
        <f>'Цены 2'!C116+Сбытовые!C418</f>
        <v>0</v>
      </c>
      <c r="D612" s="8">
        <f>'Цены 2'!D116+Сбытовые!D418</f>
        <v>0</v>
      </c>
      <c r="E612" s="8">
        <f>'Цены 2'!E116+Сбытовые!E418</f>
        <v>19.489999999999998</v>
      </c>
      <c r="F612" s="8">
        <f>'Цены 2'!F116+Сбытовые!F418</f>
        <v>12.14</v>
      </c>
      <c r="G612" s="8">
        <f>'Цены 2'!G116+Сбытовые!G418</f>
        <v>195.56</v>
      </c>
      <c r="H612" s="8">
        <f>'Цены 2'!H116+Сбытовые!H418</f>
        <v>105.08</v>
      </c>
      <c r="I612" s="8">
        <f>'Цены 2'!I116+Сбытовые!I418</f>
        <v>21.14</v>
      </c>
      <c r="J612" s="8">
        <f>'Цены 2'!J116+Сбытовые!J418</f>
        <v>0</v>
      </c>
      <c r="K612" s="8">
        <f>'Цены 2'!K116+Сбытовые!K418</f>
        <v>0</v>
      </c>
      <c r="L612" s="8">
        <f>'Цены 2'!L116+Сбытовые!L418</f>
        <v>0</v>
      </c>
      <c r="M612" s="8">
        <f>'Цены 2'!M116+Сбытовые!M418</f>
        <v>20.3</v>
      </c>
      <c r="N612" s="8">
        <f>'Цены 2'!N116+Сбытовые!N418</f>
        <v>22.1</v>
      </c>
      <c r="O612" s="8">
        <f>'Цены 2'!O116+Сбытовые!O418</f>
        <v>5.22</v>
      </c>
      <c r="P612" s="8">
        <f>'Цены 2'!P116+Сбытовые!P418</f>
        <v>9.5</v>
      </c>
      <c r="Q612" s="8">
        <f>'Цены 2'!Q116+Сбытовые!Q418</f>
        <v>6.21</v>
      </c>
      <c r="R612" s="8">
        <f>'Цены 2'!R116+Сбытовые!R418</f>
        <v>0</v>
      </c>
      <c r="S612" s="8">
        <f>'Цены 2'!S116+Сбытовые!S418</f>
        <v>0</v>
      </c>
      <c r="T612" s="8">
        <f>'Цены 2'!T116+Сбытовые!T418</f>
        <v>11.97</v>
      </c>
      <c r="U612" s="8">
        <f>'Цены 2'!U116+Сбытовые!U418</f>
        <v>94.99</v>
      </c>
      <c r="V612" s="8">
        <f>'Цены 2'!V116+Сбытовые!V418</f>
        <v>87.12</v>
      </c>
      <c r="W612" s="8">
        <f>'Цены 2'!W116+Сбытовые!W418</f>
        <v>533.70000000000005</v>
      </c>
      <c r="X612" s="8">
        <f>'Цены 2'!X116+Сбытовые!X418</f>
        <v>437.04</v>
      </c>
      <c r="Y612" s="8">
        <f>'Цены 2'!Y116+Сбытовые!Y418</f>
        <v>258.44</v>
      </c>
    </row>
    <row r="613" spans="1:25" x14ac:dyDescent="0.25">
      <c r="A613" s="7">
        <v>6</v>
      </c>
      <c r="B613" s="8">
        <f>'Цены 2'!B117+Сбытовые!B419</f>
        <v>1.82</v>
      </c>
      <c r="C613" s="8">
        <f>'Цены 2'!C117+Сбытовые!C419</f>
        <v>28.52</v>
      </c>
      <c r="D613" s="8">
        <f>'Цены 2'!D117+Сбытовые!D419</f>
        <v>10.25</v>
      </c>
      <c r="E613" s="8">
        <f>'Цены 2'!E117+Сбытовые!E419</f>
        <v>0</v>
      </c>
      <c r="F613" s="8">
        <f>'Цены 2'!F117+Сбытовые!F419</f>
        <v>0</v>
      </c>
      <c r="G613" s="8">
        <f>'Цены 2'!G117+Сбытовые!G419</f>
        <v>0</v>
      </c>
      <c r="H613" s="8">
        <f>'Цены 2'!H117+Сбытовые!H419</f>
        <v>0</v>
      </c>
      <c r="I613" s="8">
        <f>'Цены 2'!I117+Сбытовые!I419</f>
        <v>0</v>
      </c>
      <c r="J613" s="8">
        <f>'Цены 2'!J117+Сбытовые!J419</f>
        <v>0</v>
      </c>
      <c r="K613" s="8">
        <f>'Цены 2'!K117+Сбытовые!K419</f>
        <v>97.09</v>
      </c>
      <c r="L613" s="8">
        <f>'Цены 2'!L117+Сбытовые!L419</f>
        <v>102.42</v>
      </c>
      <c r="M613" s="8">
        <f>'Цены 2'!M117+Сбытовые!M419</f>
        <v>154.09</v>
      </c>
      <c r="N613" s="8">
        <f>'Цены 2'!N117+Сбытовые!N419</f>
        <v>7.0000000000000007E-2</v>
      </c>
      <c r="O613" s="8">
        <f>'Цены 2'!O117+Сбытовые!O419</f>
        <v>0</v>
      </c>
      <c r="P613" s="8">
        <f>'Цены 2'!P117+Сбытовые!P419</f>
        <v>0</v>
      </c>
      <c r="Q613" s="8">
        <f>'Цены 2'!Q117+Сбытовые!Q419</f>
        <v>0.08</v>
      </c>
      <c r="R613" s="8">
        <f>'Цены 2'!R117+Сбытовые!R419</f>
        <v>0</v>
      </c>
      <c r="S613" s="8">
        <f>'Цены 2'!S117+Сбытовые!S419</f>
        <v>0</v>
      </c>
      <c r="T613" s="8">
        <f>'Цены 2'!T117+Сбытовые!T419</f>
        <v>10.26</v>
      </c>
      <c r="U613" s="8">
        <f>'Цены 2'!U117+Сбытовые!U419</f>
        <v>14.79</v>
      </c>
      <c r="V613" s="8">
        <f>'Цены 2'!V117+Сбытовые!V419</f>
        <v>67.13</v>
      </c>
      <c r="W613" s="8">
        <f>'Цены 2'!W117+Сбытовые!W419</f>
        <v>383.91</v>
      </c>
      <c r="X613" s="8">
        <f>'Цены 2'!X117+Сбытовые!X419</f>
        <v>129.06</v>
      </c>
      <c r="Y613" s="8">
        <f>'Цены 2'!Y117+Сбытовые!Y419</f>
        <v>221.71</v>
      </c>
    </row>
    <row r="614" spans="1:25" x14ac:dyDescent="0.25">
      <c r="A614" s="7">
        <v>7</v>
      </c>
      <c r="B614" s="8">
        <f>'Цены 2'!B118+Сбытовые!B420</f>
        <v>13.28</v>
      </c>
      <c r="C614" s="8">
        <f>'Цены 2'!C118+Сбытовые!C420</f>
        <v>0</v>
      </c>
      <c r="D614" s="8">
        <f>'Цены 2'!D118+Сбытовые!D420</f>
        <v>0</v>
      </c>
      <c r="E614" s="8">
        <f>'Цены 2'!E118+Сбытовые!E420</f>
        <v>0</v>
      </c>
      <c r="F614" s="8">
        <f>'Цены 2'!F118+Сбытовые!F420</f>
        <v>0</v>
      </c>
      <c r="G614" s="8">
        <f>'Цены 2'!G118+Сбытовые!G420</f>
        <v>0</v>
      </c>
      <c r="H614" s="8">
        <f>'Цены 2'!H118+Сбытовые!H420</f>
        <v>0</v>
      </c>
      <c r="I614" s="8">
        <f>'Цены 2'!I118+Сбытовые!I420</f>
        <v>0</v>
      </c>
      <c r="J614" s="8">
        <f>'Цены 2'!J118+Сбытовые!J420</f>
        <v>0</v>
      </c>
      <c r="K614" s="8">
        <f>'Цены 2'!K118+Сбытовые!K420</f>
        <v>0</v>
      </c>
      <c r="L614" s="8">
        <f>'Цены 2'!L118+Сбытовые!L420</f>
        <v>0</v>
      </c>
      <c r="M614" s="8">
        <f>'Цены 2'!M118+Сбытовые!M420</f>
        <v>0</v>
      </c>
      <c r="N614" s="8">
        <f>'Цены 2'!N118+Сбытовые!N420</f>
        <v>0</v>
      </c>
      <c r="O614" s="8">
        <f>'Цены 2'!O118+Сбытовые!O420</f>
        <v>0</v>
      </c>
      <c r="P614" s="8">
        <f>'Цены 2'!P118+Сбытовые!P420</f>
        <v>0</v>
      </c>
      <c r="Q614" s="8">
        <f>'Цены 2'!Q118+Сбытовые!Q420</f>
        <v>0</v>
      </c>
      <c r="R614" s="8">
        <f>'Цены 2'!R118+Сбытовые!R420</f>
        <v>0</v>
      </c>
      <c r="S614" s="8">
        <f>'Цены 2'!S118+Сбытовые!S420</f>
        <v>0</v>
      </c>
      <c r="T614" s="8">
        <f>'Цены 2'!T118+Сбытовые!T420</f>
        <v>0.53</v>
      </c>
      <c r="U614" s="8">
        <f>'Цены 2'!U118+Сбытовые!U420</f>
        <v>115.47</v>
      </c>
      <c r="V614" s="8">
        <f>'Цены 2'!V118+Сбытовые!V420</f>
        <v>138.27000000000001</v>
      </c>
      <c r="W614" s="8">
        <f>'Цены 2'!W118+Сбытовые!W420</f>
        <v>22.6</v>
      </c>
      <c r="X614" s="8">
        <f>'Цены 2'!X118+Сбытовые!X420</f>
        <v>341.72</v>
      </c>
      <c r="Y614" s="8">
        <f>'Цены 2'!Y118+Сбытовые!Y420</f>
        <v>214.93</v>
      </c>
    </row>
    <row r="615" spans="1:25" x14ac:dyDescent="0.25">
      <c r="A615" s="7">
        <v>8</v>
      </c>
      <c r="B615" s="8">
        <f>'Цены 2'!B119+Сбытовые!B421</f>
        <v>109.09</v>
      </c>
      <c r="C615" s="8">
        <f>'Цены 2'!C119+Сбытовые!C421</f>
        <v>0</v>
      </c>
      <c r="D615" s="8">
        <f>'Цены 2'!D119+Сбытовые!D421</f>
        <v>0</v>
      </c>
      <c r="E615" s="8">
        <f>'Цены 2'!E119+Сбытовые!E421</f>
        <v>0</v>
      </c>
      <c r="F615" s="8">
        <f>'Цены 2'!F119+Сбытовые!F421</f>
        <v>0</v>
      </c>
      <c r="G615" s="8">
        <f>'Цены 2'!G119+Сбытовые!G421</f>
        <v>0</v>
      </c>
      <c r="H615" s="8">
        <f>'Цены 2'!H119+Сбытовые!H421</f>
        <v>0</v>
      </c>
      <c r="I615" s="8">
        <f>'Цены 2'!I119+Сбытовые!I421</f>
        <v>0</v>
      </c>
      <c r="J615" s="8">
        <f>'Цены 2'!J119+Сбытовые!J421</f>
        <v>0</v>
      </c>
      <c r="K615" s="8">
        <f>'Цены 2'!K119+Сбытовые!K421</f>
        <v>0</v>
      </c>
      <c r="L615" s="8">
        <f>'Цены 2'!L119+Сбытовые!L421</f>
        <v>0</v>
      </c>
      <c r="M615" s="8">
        <f>'Цены 2'!M119+Сбытовые!M421</f>
        <v>0</v>
      </c>
      <c r="N615" s="8">
        <f>'Цены 2'!N119+Сбытовые!N421</f>
        <v>0</v>
      </c>
      <c r="O615" s="8">
        <f>'Цены 2'!O119+Сбытовые!O421</f>
        <v>0</v>
      </c>
      <c r="P615" s="8">
        <f>'Цены 2'!P119+Сбытовые!P421</f>
        <v>0</v>
      </c>
      <c r="Q615" s="8">
        <f>'Цены 2'!Q119+Сбытовые!Q421</f>
        <v>0</v>
      </c>
      <c r="R615" s="8">
        <f>'Цены 2'!R119+Сбытовые!R421</f>
        <v>0</v>
      </c>
      <c r="S615" s="8">
        <f>'Цены 2'!S119+Сбытовые!S421</f>
        <v>0</v>
      </c>
      <c r="T615" s="8">
        <f>'Цены 2'!T119+Сбытовые!T421</f>
        <v>0</v>
      </c>
      <c r="U615" s="8">
        <f>'Цены 2'!U119+Сбытовые!U421</f>
        <v>0</v>
      </c>
      <c r="V615" s="8">
        <f>'Цены 2'!V119+Сбытовые!V421</f>
        <v>3.15</v>
      </c>
      <c r="W615" s="8">
        <f>'Цены 2'!W119+Сбытовые!W421</f>
        <v>471.17</v>
      </c>
      <c r="X615" s="8">
        <f>'Цены 2'!X119+Сбытовые!X421</f>
        <v>283</v>
      </c>
      <c r="Y615" s="8">
        <f>'Цены 2'!Y119+Сбытовые!Y421</f>
        <v>236.1</v>
      </c>
    </row>
    <row r="616" spans="1:25" x14ac:dyDescent="0.25">
      <c r="A616" s="7">
        <v>9</v>
      </c>
      <c r="B616" s="8">
        <f>'Цены 2'!B120+Сбытовые!B422</f>
        <v>79.13</v>
      </c>
      <c r="C616" s="8">
        <f>'Цены 2'!C120+Сбытовые!C422</f>
        <v>61.29</v>
      </c>
      <c r="D616" s="8">
        <f>'Цены 2'!D120+Сбытовые!D422</f>
        <v>0</v>
      </c>
      <c r="E616" s="8">
        <f>'Цены 2'!E120+Сбытовые!E422</f>
        <v>253</v>
      </c>
      <c r="F616" s="8">
        <f>'Цены 2'!F120+Сбытовые!F422</f>
        <v>0</v>
      </c>
      <c r="G616" s="8">
        <f>'Цены 2'!G120+Сбытовые!G422</f>
        <v>0</v>
      </c>
      <c r="H616" s="8">
        <f>'Цены 2'!H120+Сбытовые!H422</f>
        <v>0</v>
      </c>
      <c r="I616" s="8">
        <f>'Цены 2'!I120+Сбытовые!I422</f>
        <v>0</v>
      </c>
      <c r="J616" s="8">
        <f>'Цены 2'!J120+Сбытовые!J422</f>
        <v>0</v>
      </c>
      <c r="K616" s="8">
        <f>'Цены 2'!K120+Сбытовые!K422</f>
        <v>0.01</v>
      </c>
      <c r="L616" s="8">
        <f>'Цены 2'!L120+Сбытовые!L422</f>
        <v>0</v>
      </c>
      <c r="M616" s="8">
        <f>'Цены 2'!M120+Сбытовые!M422</f>
        <v>20.04</v>
      </c>
      <c r="N616" s="8">
        <f>'Цены 2'!N120+Сбытовые!N422</f>
        <v>0</v>
      </c>
      <c r="O616" s="8">
        <f>'Цены 2'!O120+Сбытовые!O422</f>
        <v>0.27</v>
      </c>
      <c r="P616" s="8">
        <f>'Цены 2'!P120+Сбытовые!P422</f>
        <v>0</v>
      </c>
      <c r="Q616" s="8">
        <f>'Цены 2'!Q120+Сбытовые!Q422</f>
        <v>0</v>
      </c>
      <c r="R616" s="8">
        <f>'Цены 2'!R120+Сбытовые!R422</f>
        <v>0</v>
      </c>
      <c r="S616" s="8">
        <f>'Цены 2'!S120+Сбытовые!S422</f>
        <v>0</v>
      </c>
      <c r="T616" s="8">
        <f>'Цены 2'!T120+Сбытовые!T422</f>
        <v>17.77</v>
      </c>
      <c r="U616" s="8">
        <f>'Цены 2'!U120+Сбытовые!U422</f>
        <v>0.68</v>
      </c>
      <c r="V616" s="8">
        <f>'Цены 2'!V120+Сбытовые!V422</f>
        <v>114.65</v>
      </c>
      <c r="W616" s="8">
        <f>'Цены 2'!W120+Сбытовые!W422</f>
        <v>305.35000000000002</v>
      </c>
      <c r="X616" s="8">
        <f>'Цены 2'!X120+Сбытовые!X422</f>
        <v>517.73</v>
      </c>
      <c r="Y616" s="8">
        <f>'Цены 2'!Y120+Сбытовые!Y422</f>
        <v>283.99</v>
      </c>
    </row>
    <row r="617" spans="1:25" x14ac:dyDescent="0.25">
      <c r="A617" s="7">
        <v>10</v>
      </c>
      <c r="B617" s="8">
        <f>'Цены 2'!B121+Сбытовые!B423</f>
        <v>106.78</v>
      </c>
      <c r="C617" s="8">
        <f>'Цены 2'!C121+Сбытовые!C423</f>
        <v>90.91</v>
      </c>
      <c r="D617" s="8">
        <f>'Цены 2'!D121+Сбытовые!D423</f>
        <v>572.02</v>
      </c>
      <c r="E617" s="8">
        <f>'Цены 2'!E121+Сбытовые!E423</f>
        <v>0</v>
      </c>
      <c r="F617" s="8">
        <f>'Цены 2'!F121+Сбытовые!F423</f>
        <v>3.05</v>
      </c>
      <c r="G617" s="8">
        <f>'Цены 2'!G121+Сбытовые!G423</f>
        <v>0</v>
      </c>
      <c r="H617" s="8">
        <f>'Цены 2'!H121+Сбытовые!H423</f>
        <v>0</v>
      </c>
      <c r="I617" s="8">
        <f>'Цены 2'!I121+Сбытовые!I423</f>
        <v>0</v>
      </c>
      <c r="J617" s="8">
        <f>'Цены 2'!J121+Сбытовые!J423</f>
        <v>0</v>
      </c>
      <c r="K617" s="8">
        <f>'Цены 2'!K121+Сбытовые!K423</f>
        <v>0</v>
      </c>
      <c r="L617" s="8">
        <f>'Цены 2'!L121+Сбытовые!L423</f>
        <v>214.9</v>
      </c>
      <c r="M617" s="8">
        <f>'Цены 2'!M121+Сбытовые!M423</f>
        <v>0</v>
      </c>
      <c r="N617" s="8">
        <f>'Цены 2'!N121+Сбытовые!N423</f>
        <v>31.05</v>
      </c>
      <c r="O617" s="8">
        <f>'Цены 2'!O121+Сбытовые!O423</f>
        <v>0</v>
      </c>
      <c r="P617" s="8">
        <f>'Цены 2'!P121+Сбытовые!P423</f>
        <v>0</v>
      </c>
      <c r="Q617" s="8">
        <f>'Цены 2'!Q121+Сбытовые!Q423</f>
        <v>1.1100000000000001</v>
      </c>
      <c r="R617" s="8">
        <f>'Цены 2'!R121+Сбытовые!R423</f>
        <v>0.88</v>
      </c>
      <c r="S617" s="8">
        <f>'Цены 2'!S121+Сбытовые!S423</f>
        <v>0</v>
      </c>
      <c r="T617" s="8">
        <f>'Цены 2'!T121+Сбытовые!T423</f>
        <v>0.02</v>
      </c>
      <c r="U617" s="8">
        <f>'Цены 2'!U121+Сбытовые!U423</f>
        <v>0.31</v>
      </c>
      <c r="V617" s="8">
        <f>'Цены 2'!V121+Сбытовые!V423</f>
        <v>105.96</v>
      </c>
      <c r="W617" s="8">
        <f>'Цены 2'!W121+Сбытовые!W423</f>
        <v>542.94000000000005</v>
      </c>
      <c r="X617" s="8">
        <f>'Цены 2'!X121+Сбытовые!X423</f>
        <v>291.38</v>
      </c>
      <c r="Y617" s="8">
        <f>'Цены 2'!Y121+Сбытовые!Y423</f>
        <v>142.06</v>
      </c>
    </row>
    <row r="618" spans="1:25" x14ac:dyDescent="0.25">
      <c r="A618" s="7">
        <v>11</v>
      </c>
      <c r="B618" s="8">
        <f>'Цены 2'!B122+Сбытовые!B424</f>
        <v>94.54</v>
      </c>
      <c r="C618" s="8">
        <f>'Цены 2'!C122+Сбытовые!C424</f>
        <v>18.46</v>
      </c>
      <c r="D618" s="8">
        <f>'Цены 2'!D122+Сбытовые!D424</f>
        <v>0</v>
      </c>
      <c r="E618" s="8">
        <f>'Цены 2'!E122+Сбытовые!E424</f>
        <v>0</v>
      </c>
      <c r="F618" s="8">
        <f>'Цены 2'!F122+Сбытовые!F424</f>
        <v>0</v>
      </c>
      <c r="G618" s="8">
        <f>'Цены 2'!G122+Сбытовые!G424</f>
        <v>0</v>
      </c>
      <c r="H618" s="8">
        <f>'Цены 2'!H122+Сбытовые!H424</f>
        <v>0</v>
      </c>
      <c r="I618" s="8">
        <f>'Цены 2'!I122+Сбытовые!I424</f>
        <v>0.85</v>
      </c>
      <c r="J618" s="8">
        <f>'Цены 2'!J122+Сбытовые!J424</f>
        <v>0</v>
      </c>
      <c r="K618" s="8">
        <f>'Цены 2'!K122+Сбытовые!K424</f>
        <v>0</v>
      </c>
      <c r="L618" s="8">
        <f>'Цены 2'!L122+Сбытовые!L424</f>
        <v>0.39</v>
      </c>
      <c r="M618" s="8">
        <f>'Цены 2'!M122+Сбытовые!M424</f>
        <v>0.05</v>
      </c>
      <c r="N618" s="8">
        <f>'Цены 2'!N122+Сбытовые!N424</f>
        <v>0.56000000000000005</v>
      </c>
      <c r="O618" s="8">
        <f>'Цены 2'!O122+Сбытовые!O424</f>
        <v>1.54</v>
      </c>
      <c r="P618" s="8">
        <f>'Цены 2'!P122+Сбытовые!P424</f>
        <v>0.7</v>
      </c>
      <c r="Q618" s="8">
        <f>'Цены 2'!Q122+Сбытовые!Q424</f>
        <v>0</v>
      </c>
      <c r="R618" s="8">
        <f>'Цены 2'!R122+Сбытовые!R424</f>
        <v>0</v>
      </c>
      <c r="S618" s="8">
        <f>'Цены 2'!S122+Сбытовые!S424</f>
        <v>0</v>
      </c>
      <c r="T618" s="8">
        <f>'Цены 2'!T122+Сбытовые!T424</f>
        <v>0.01</v>
      </c>
      <c r="U618" s="8">
        <f>'Цены 2'!U122+Сбытовые!U424</f>
        <v>100.72</v>
      </c>
      <c r="V618" s="8">
        <f>'Цены 2'!V122+Сбытовые!V424</f>
        <v>114.88</v>
      </c>
      <c r="W618" s="8">
        <f>'Цены 2'!W122+Сбытовые!W424</f>
        <v>88.85</v>
      </c>
      <c r="X618" s="8">
        <f>'Цены 2'!X122+Сбытовые!X424</f>
        <v>0</v>
      </c>
      <c r="Y618" s="8">
        <f>'Цены 2'!Y122+Сбытовые!Y424</f>
        <v>107.51</v>
      </c>
    </row>
    <row r="619" spans="1:25" x14ac:dyDescent="0.25">
      <c r="A619" s="7">
        <v>12</v>
      </c>
      <c r="B619" s="8">
        <f>'Цены 2'!B123+Сбытовые!B425</f>
        <v>7.1</v>
      </c>
      <c r="C619" s="8">
        <f>'Цены 2'!C123+Сбытовые!C425</f>
        <v>0</v>
      </c>
      <c r="D619" s="8">
        <f>'Цены 2'!D123+Сбытовые!D425</f>
        <v>0.09</v>
      </c>
      <c r="E619" s="8">
        <f>'Цены 2'!E123+Сбытовые!E425</f>
        <v>0</v>
      </c>
      <c r="F619" s="8">
        <f>'Цены 2'!F123+Сбытовые!F425</f>
        <v>0</v>
      </c>
      <c r="G619" s="8">
        <f>'Цены 2'!G123+Сбытовые!G425</f>
        <v>0</v>
      </c>
      <c r="H619" s="8">
        <f>'Цены 2'!H123+Сбытовые!H425</f>
        <v>0</v>
      </c>
      <c r="I619" s="8">
        <f>'Цены 2'!I123+Сбытовые!I425</f>
        <v>0</v>
      </c>
      <c r="J619" s="8">
        <f>'Цены 2'!J123+Сбытовые!J425</f>
        <v>1.7</v>
      </c>
      <c r="K619" s="8">
        <f>'Цены 2'!K123+Сбытовые!K425</f>
        <v>0</v>
      </c>
      <c r="L619" s="8">
        <f>'Цены 2'!L123+Сбытовые!L425</f>
        <v>0.05</v>
      </c>
      <c r="M619" s="8">
        <f>'Цены 2'!M123+Сбытовые!M425</f>
        <v>40.18</v>
      </c>
      <c r="N619" s="8">
        <f>'Цены 2'!N123+Сбытовые!N425</f>
        <v>27.64</v>
      </c>
      <c r="O619" s="8">
        <f>'Цены 2'!O123+Сбытовые!O425</f>
        <v>92.06</v>
      </c>
      <c r="P619" s="8">
        <f>'Цены 2'!P123+Сбытовые!P425</f>
        <v>41.51</v>
      </c>
      <c r="Q619" s="8">
        <f>'Цены 2'!Q123+Сбытовые!Q425</f>
        <v>59.36</v>
      </c>
      <c r="R619" s="8">
        <f>'Цены 2'!R123+Сбытовые!R425</f>
        <v>0</v>
      </c>
      <c r="S619" s="8">
        <f>'Цены 2'!S123+Сбытовые!S425</f>
        <v>0</v>
      </c>
      <c r="T619" s="8">
        <f>'Цены 2'!T123+Сбытовые!T425</f>
        <v>23.26</v>
      </c>
      <c r="U619" s="8">
        <f>'Цены 2'!U123+Сбытовые!U425</f>
        <v>197.81</v>
      </c>
      <c r="V619" s="8">
        <f>'Цены 2'!V123+Сбытовые!V425</f>
        <v>209</v>
      </c>
      <c r="W619" s="8">
        <f>'Цены 2'!W123+Сбытовые!W425</f>
        <v>789.59</v>
      </c>
      <c r="X619" s="8">
        <f>'Цены 2'!X123+Сбытовые!X425</f>
        <v>109.96</v>
      </c>
      <c r="Y619" s="8">
        <f>'Цены 2'!Y123+Сбытовые!Y425</f>
        <v>370.14</v>
      </c>
    </row>
    <row r="620" spans="1:25" x14ac:dyDescent="0.25">
      <c r="A620" s="7">
        <v>13</v>
      </c>
      <c r="B620" s="8">
        <f>'Цены 2'!B124+Сбытовые!B426</f>
        <v>45.27</v>
      </c>
      <c r="C620" s="8">
        <f>'Цены 2'!C124+Сбытовые!C426</f>
        <v>3.67</v>
      </c>
      <c r="D620" s="8">
        <f>'Цены 2'!D124+Сбытовые!D426</f>
        <v>260.55</v>
      </c>
      <c r="E620" s="8">
        <f>'Цены 2'!E124+Сбытовые!E426</f>
        <v>0</v>
      </c>
      <c r="F620" s="8">
        <f>'Цены 2'!F124+Сбытовые!F426</f>
        <v>0</v>
      </c>
      <c r="G620" s="8">
        <f>'Цены 2'!G124+Сбытовые!G426</f>
        <v>0</v>
      </c>
      <c r="H620" s="8">
        <f>'Цены 2'!H124+Сбытовые!H426</f>
        <v>0</v>
      </c>
      <c r="I620" s="8">
        <f>'Цены 2'!I124+Сбытовые!I426</f>
        <v>0</v>
      </c>
      <c r="J620" s="8">
        <f>'Цены 2'!J124+Сбытовые!J426</f>
        <v>0</v>
      </c>
      <c r="K620" s="8">
        <f>'Цены 2'!K124+Сбытовые!K426</f>
        <v>0.7</v>
      </c>
      <c r="L620" s="8">
        <f>'Цены 2'!L124+Сбытовые!L426</f>
        <v>36.46</v>
      </c>
      <c r="M620" s="8">
        <f>'Цены 2'!M124+Сбытовые!M426</f>
        <v>0.43</v>
      </c>
      <c r="N620" s="8">
        <f>'Цены 2'!N124+Сбытовые!N426</f>
        <v>0.3</v>
      </c>
      <c r="O620" s="8">
        <f>'Цены 2'!O124+Сбытовые!O426</f>
        <v>15.55</v>
      </c>
      <c r="P620" s="8">
        <f>'Цены 2'!P124+Сбытовые!P426</f>
        <v>0</v>
      </c>
      <c r="Q620" s="8">
        <f>'Цены 2'!Q124+Сбытовые!Q426</f>
        <v>0</v>
      </c>
      <c r="R620" s="8">
        <f>'Цены 2'!R124+Сбытовые!R426</f>
        <v>0</v>
      </c>
      <c r="S620" s="8">
        <f>'Цены 2'!S124+Сбытовые!S426</f>
        <v>0</v>
      </c>
      <c r="T620" s="8">
        <f>'Цены 2'!T124+Сбытовые!T426</f>
        <v>0</v>
      </c>
      <c r="U620" s="8">
        <f>'Цены 2'!U124+Сбытовые!U426</f>
        <v>43.6</v>
      </c>
      <c r="V620" s="8">
        <f>'Цены 2'!V124+Сбытовые!V426</f>
        <v>0</v>
      </c>
      <c r="W620" s="8">
        <f>'Цены 2'!W124+Сбытовые!W426</f>
        <v>0</v>
      </c>
      <c r="X620" s="8">
        <f>'Цены 2'!X124+Сбытовые!X426</f>
        <v>238.48</v>
      </c>
      <c r="Y620" s="8">
        <f>'Цены 2'!Y124+Сбытовые!Y426</f>
        <v>245.09</v>
      </c>
    </row>
    <row r="621" spans="1:25" x14ac:dyDescent="0.25">
      <c r="A621" s="7">
        <v>14</v>
      </c>
      <c r="B621" s="8">
        <f>'Цены 2'!B125+Сбытовые!B427</f>
        <v>57.79</v>
      </c>
      <c r="C621" s="8">
        <f>'Цены 2'!C125+Сбытовые!C427</f>
        <v>620.57000000000005</v>
      </c>
      <c r="D621" s="8">
        <f>'Цены 2'!D125+Сбытовые!D427</f>
        <v>189.99</v>
      </c>
      <c r="E621" s="8">
        <f>'Цены 2'!E125+Сбытовые!E427</f>
        <v>0</v>
      </c>
      <c r="F621" s="8">
        <f>'Цены 2'!F125+Сбытовые!F427</f>
        <v>0</v>
      </c>
      <c r="G621" s="8">
        <f>'Цены 2'!G125+Сбытовые!G427</f>
        <v>0</v>
      </c>
      <c r="H621" s="8">
        <f>'Цены 2'!H125+Сбытовые!H427</f>
        <v>0</v>
      </c>
      <c r="I621" s="8">
        <f>'Цены 2'!I125+Сбытовые!I427</f>
        <v>0.09</v>
      </c>
      <c r="J621" s="8">
        <f>'Цены 2'!J125+Сбытовые!J427</f>
        <v>0</v>
      </c>
      <c r="K621" s="8">
        <f>'Цены 2'!K125+Сбытовые!K427</f>
        <v>52.64</v>
      </c>
      <c r="L621" s="8">
        <f>'Цены 2'!L125+Сбытовые!L427</f>
        <v>63.86</v>
      </c>
      <c r="M621" s="8">
        <f>'Цены 2'!M125+Сбытовые!M427</f>
        <v>167.04</v>
      </c>
      <c r="N621" s="8">
        <f>'Цены 2'!N125+Сбытовые!N427</f>
        <v>115.02</v>
      </c>
      <c r="O621" s="8">
        <f>'Цены 2'!O125+Сбытовые!O427</f>
        <v>167.8</v>
      </c>
      <c r="P621" s="8">
        <f>'Цены 2'!P125+Сбытовые!P427</f>
        <v>226.46</v>
      </c>
      <c r="Q621" s="8">
        <f>'Цены 2'!Q125+Сбытовые!Q427</f>
        <v>335.86</v>
      </c>
      <c r="R621" s="8">
        <f>'Цены 2'!R125+Сбытовые!R427</f>
        <v>184.58</v>
      </c>
      <c r="S621" s="8">
        <f>'Цены 2'!S125+Сбытовые!S427</f>
        <v>30.48</v>
      </c>
      <c r="T621" s="8">
        <f>'Цены 2'!T125+Сбытовые!T427</f>
        <v>238.53</v>
      </c>
      <c r="U621" s="8">
        <f>'Цены 2'!U125+Сбытовые!U427</f>
        <v>445.51</v>
      </c>
      <c r="V621" s="8">
        <f>'Цены 2'!V125+Сбытовые!V427</f>
        <v>587.94000000000005</v>
      </c>
      <c r="W621" s="8">
        <f>'Цены 2'!W125+Сбытовые!W427</f>
        <v>79.77</v>
      </c>
      <c r="X621" s="8">
        <f>'Цены 2'!X125+Сбытовые!X427</f>
        <v>0</v>
      </c>
      <c r="Y621" s="8">
        <f>'Цены 2'!Y125+Сбытовые!Y427</f>
        <v>4.32</v>
      </c>
    </row>
    <row r="622" spans="1:25" x14ac:dyDescent="0.25">
      <c r="A622" s="7">
        <v>15</v>
      </c>
      <c r="B622" s="8">
        <f>'Цены 2'!B126+Сбытовые!B428</f>
        <v>263.08999999999997</v>
      </c>
      <c r="C622" s="8">
        <f>'Цены 2'!C126+Сбытовые!C428</f>
        <v>49.17</v>
      </c>
      <c r="D622" s="8">
        <f>'Цены 2'!D126+Сбытовые!D428</f>
        <v>3.53</v>
      </c>
      <c r="E622" s="8">
        <f>'Цены 2'!E126+Сбытовые!E428</f>
        <v>0.03</v>
      </c>
      <c r="F622" s="8">
        <f>'Цены 2'!F126+Сбытовые!F428</f>
        <v>0</v>
      </c>
      <c r="G622" s="8">
        <f>'Цены 2'!G126+Сбытовые!G428</f>
        <v>0</v>
      </c>
      <c r="H622" s="8">
        <f>'Цены 2'!H126+Сбытовые!H428</f>
        <v>0</v>
      </c>
      <c r="I622" s="8">
        <f>'Цены 2'!I126+Сбытовые!I428</f>
        <v>94.69</v>
      </c>
      <c r="J622" s="8">
        <f>'Цены 2'!J126+Сбытовые!J428</f>
        <v>0.11</v>
      </c>
      <c r="K622" s="8">
        <f>'Цены 2'!K126+Сбытовые!K428</f>
        <v>0.23</v>
      </c>
      <c r="L622" s="8">
        <f>'Цены 2'!L126+Сбытовые!L428</f>
        <v>1.67</v>
      </c>
      <c r="M622" s="8">
        <f>'Цены 2'!M126+Сбытовые!M428</f>
        <v>5.25</v>
      </c>
      <c r="N622" s="8">
        <f>'Цены 2'!N126+Сбытовые!N428</f>
        <v>34.56</v>
      </c>
      <c r="O622" s="8">
        <f>'Цены 2'!O126+Сбытовые!O428</f>
        <v>43.91</v>
      </c>
      <c r="P622" s="8">
        <f>'Цены 2'!P126+Сбытовые!P428</f>
        <v>35.840000000000003</v>
      </c>
      <c r="Q622" s="8">
        <f>'Цены 2'!Q126+Сбытовые!Q428</f>
        <v>35.979999999999997</v>
      </c>
      <c r="R622" s="8">
        <f>'Цены 2'!R126+Сбытовые!R428</f>
        <v>1.58</v>
      </c>
      <c r="S622" s="8">
        <f>'Цены 2'!S126+Сбытовые!S428</f>
        <v>0.32</v>
      </c>
      <c r="T622" s="8">
        <f>'Цены 2'!T126+Сбытовые!T428</f>
        <v>28.04</v>
      </c>
      <c r="U622" s="8">
        <f>'Цены 2'!U126+Сбытовые!U428</f>
        <v>103.84</v>
      </c>
      <c r="V622" s="8">
        <f>'Цены 2'!V126+Сбытовые!V428</f>
        <v>290.17</v>
      </c>
      <c r="W622" s="8">
        <f>'Цены 2'!W126+Сбытовые!W428</f>
        <v>156.07</v>
      </c>
      <c r="X622" s="8">
        <f>'Цены 2'!X126+Сбытовые!X428</f>
        <v>899.26</v>
      </c>
      <c r="Y622" s="8">
        <f>'Цены 2'!Y126+Сбытовые!Y428</f>
        <v>320.64</v>
      </c>
    </row>
    <row r="623" spans="1:25" x14ac:dyDescent="0.25">
      <c r="A623" s="7">
        <v>16</v>
      </c>
      <c r="B623" s="8">
        <f>'Цены 2'!B127+Сбытовые!B429</f>
        <v>121.77</v>
      </c>
      <c r="C623" s="8">
        <f>'Цены 2'!C127+Сбытовые!C429</f>
        <v>101.99</v>
      </c>
      <c r="D623" s="8">
        <f>'Цены 2'!D127+Сбытовые!D429</f>
        <v>37.57</v>
      </c>
      <c r="E623" s="8">
        <f>'Цены 2'!E127+Сбытовые!E429</f>
        <v>0</v>
      </c>
      <c r="F623" s="8">
        <f>'Цены 2'!F127+Сбытовые!F429</f>
        <v>0</v>
      </c>
      <c r="G623" s="8">
        <f>'Цены 2'!G127+Сбытовые!G429</f>
        <v>0</v>
      </c>
      <c r="H623" s="8">
        <f>'Цены 2'!H127+Сбытовые!H429</f>
        <v>0</v>
      </c>
      <c r="I623" s="8">
        <f>'Цены 2'!I127+Сбытовые!I429</f>
        <v>0</v>
      </c>
      <c r="J623" s="8">
        <f>'Цены 2'!J127+Сбытовые!J429</f>
        <v>0</v>
      </c>
      <c r="K623" s="8">
        <f>'Цены 2'!K127+Сбытовые!K429</f>
        <v>1.42</v>
      </c>
      <c r="L623" s="8">
        <f>'Цены 2'!L127+Сбытовые!L429</f>
        <v>1.34</v>
      </c>
      <c r="M623" s="8">
        <f>'Цены 2'!M127+Сбытовые!M429</f>
        <v>1.1499999999999999</v>
      </c>
      <c r="N623" s="8">
        <f>'Цены 2'!N127+Сбытовые!N429</f>
        <v>2.56</v>
      </c>
      <c r="O623" s="8">
        <f>'Цены 2'!O127+Сбытовые!O429</f>
        <v>0.02</v>
      </c>
      <c r="P623" s="8">
        <f>'Цены 2'!P127+Сбытовые!P429</f>
        <v>0.19</v>
      </c>
      <c r="Q623" s="8">
        <f>'Цены 2'!Q127+Сбытовые!Q429</f>
        <v>0.03</v>
      </c>
      <c r="R623" s="8">
        <f>'Цены 2'!R127+Сбытовые!R429</f>
        <v>0</v>
      </c>
      <c r="S623" s="8">
        <f>'Цены 2'!S127+Сбытовые!S429</f>
        <v>0</v>
      </c>
      <c r="T623" s="8">
        <f>'Цены 2'!T127+Сбытовые!T429</f>
        <v>24.27</v>
      </c>
      <c r="U623" s="8">
        <f>'Цены 2'!U127+Сбытовые!U429</f>
        <v>99.49</v>
      </c>
      <c r="V623" s="8">
        <f>'Цены 2'!V127+Сбытовые!V429</f>
        <v>235.64</v>
      </c>
      <c r="W623" s="8">
        <f>'Цены 2'!W127+Сбытовые!W429</f>
        <v>473.04</v>
      </c>
      <c r="X623" s="8">
        <f>'Цены 2'!X127+Сбытовые!X429</f>
        <v>176.34</v>
      </c>
      <c r="Y623" s="8">
        <f>'Цены 2'!Y127+Сбытовые!Y429</f>
        <v>124.19</v>
      </c>
    </row>
    <row r="624" spans="1:25" x14ac:dyDescent="0.25">
      <c r="A624" s="7">
        <v>17</v>
      </c>
      <c r="B624" s="8">
        <f>'Цены 2'!B128+Сбытовые!B430</f>
        <v>1040.08</v>
      </c>
      <c r="C624" s="8">
        <f>'Цены 2'!C128+Сбытовые!C430</f>
        <v>164.03</v>
      </c>
      <c r="D624" s="8">
        <f>'Цены 2'!D128+Сбытовые!D430</f>
        <v>0</v>
      </c>
      <c r="E624" s="8">
        <f>'Цены 2'!E128+Сбытовые!E430</f>
        <v>0</v>
      </c>
      <c r="F624" s="8">
        <f>'Цены 2'!F128+Сбытовые!F430</f>
        <v>22.35</v>
      </c>
      <c r="G624" s="8">
        <f>'Цены 2'!G128+Сбытовые!G430</f>
        <v>0</v>
      </c>
      <c r="H624" s="8">
        <f>'Цены 2'!H128+Сбытовые!H430</f>
        <v>0</v>
      </c>
      <c r="I624" s="8">
        <f>'Цены 2'!I128+Сбытовые!I430</f>
        <v>2.11</v>
      </c>
      <c r="J624" s="8">
        <f>'Цены 2'!J128+Сбытовые!J430</f>
        <v>0.37</v>
      </c>
      <c r="K624" s="8">
        <f>'Цены 2'!K128+Сбытовые!K430</f>
        <v>35</v>
      </c>
      <c r="L624" s="8">
        <f>'Цены 2'!L128+Сбытовые!L430</f>
        <v>82.58</v>
      </c>
      <c r="M624" s="8">
        <f>'Цены 2'!M128+Сбытовые!M430</f>
        <v>74.95</v>
      </c>
      <c r="N624" s="8">
        <f>'Цены 2'!N128+Сбытовые!N430</f>
        <v>47.88</v>
      </c>
      <c r="O624" s="8">
        <f>'Цены 2'!O128+Сбытовые!O430</f>
        <v>50.4</v>
      </c>
      <c r="P624" s="8">
        <f>'Цены 2'!P128+Сбытовые!P430</f>
        <v>0.84</v>
      </c>
      <c r="Q624" s="8">
        <f>'Цены 2'!Q128+Сбытовые!Q430</f>
        <v>0.67</v>
      </c>
      <c r="R624" s="8">
        <f>'Цены 2'!R128+Сбытовые!R430</f>
        <v>6.55</v>
      </c>
      <c r="S624" s="8">
        <f>'Цены 2'!S128+Сбытовые!S430</f>
        <v>7.65</v>
      </c>
      <c r="T624" s="8">
        <f>'Цены 2'!T128+Сбытовые!T430</f>
        <v>28.03</v>
      </c>
      <c r="U624" s="8">
        <f>'Цены 2'!U128+Сбытовые!U430</f>
        <v>133.28</v>
      </c>
      <c r="V624" s="8">
        <f>'Цены 2'!V128+Сбытовые!V430</f>
        <v>86.51</v>
      </c>
      <c r="W624" s="8">
        <f>'Цены 2'!W128+Сбытовые!W430</f>
        <v>207.28</v>
      </c>
      <c r="X624" s="8">
        <f>'Цены 2'!X128+Сбытовые!X430</f>
        <v>164.76</v>
      </c>
      <c r="Y624" s="8">
        <f>'Цены 2'!Y128+Сбытовые!Y430</f>
        <v>140</v>
      </c>
    </row>
    <row r="625" spans="1:25" x14ac:dyDescent="0.25">
      <c r="A625" s="7">
        <v>18</v>
      </c>
      <c r="B625" s="8">
        <f>'Цены 2'!B129+Сбытовые!B431</f>
        <v>25.5</v>
      </c>
      <c r="C625" s="8">
        <f>'Цены 2'!C129+Сбытовые!C431</f>
        <v>34.93</v>
      </c>
      <c r="D625" s="8">
        <f>'Цены 2'!D129+Сбытовые!D431</f>
        <v>0</v>
      </c>
      <c r="E625" s="8">
        <f>'Цены 2'!E129+Сбытовые!E431</f>
        <v>0</v>
      </c>
      <c r="F625" s="8">
        <f>'Цены 2'!F129+Сбытовые!F431</f>
        <v>0.01</v>
      </c>
      <c r="G625" s="8">
        <f>'Цены 2'!G129+Сбытовые!G431</f>
        <v>0</v>
      </c>
      <c r="H625" s="8">
        <f>'Цены 2'!H129+Сбытовые!H431</f>
        <v>0</v>
      </c>
      <c r="I625" s="8">
        <f>'Цены 2'!I129+Сбытовые!I431</f>
        <v>1.02</v>
      </c>
      <c r="J625" s="8">
        <f>'Цены 2'!J129+Сбытовые!J431</f>
        <v>3.07</v>
      </c>
      <c r="K625" s="8">
        <f>'Цены 2'!K129+Сбытовые!K431</f>
        <v>82.93</v>
      </c>
      <c r="L625" s="8">
        <f>'Цены 2'!L129+Сбытовые!L431</f>
        <v>108.51</v>
      </c>
      <c r="M625" s="8">
        <f>'Цены 2'!M129+Сбытовые!M431</f>
        <v>97.89</v>
      </c>
      <c r="N625" s="8">
        <f>'Цены 2'!N129+Сбытовые!N431</f>
        <v>0.38</v>
      </c>
      <c r="O625" s="8">
        <f>'Цены 2'!O129+Сбытовые!O431</f>
        <v>0.26</v>
      </c>
      <c r="P625" s="8">
        <f>'Цены 2'!P129+Сбытовые!P431</f>
        <v>0.24</v>
      </c>
      <c r="Q625" s="8">
        <f>'Цены 2'!Q129+Сбытовые!Q431</f>
        <v>0.17</v>
      </c>
      <c r="R625" s="8">
        <f>'Цены 2'!R129+Сбытовые!R431</f>
        <v>0</v>
      </c>
      <c r="S625" s="8">
        <f>'Цены 2'!S129+Сбытовые!S431</f>
        <v>0</v>
      </c>
      <c r="T625" s="8">
        <f>'Цены 2'!T129+Сбытовые!T431</f>
        <v>0</v>
      </c>
      <c r="U625" s="8">
        <f>'Цены 2'!U129+Сбытовые!U431</f>
        <v>0</v>
      </c>
      <c r="V625" s="8">
        <f>'Цены 2'!V129+Сбытовые!V431</f>
        <v>1.1499999999999999</v>
      </c>
      <c r="W625" s="8">
        <f>'Цены 2'!W129+Сбытовые!W431</f>
        <v>213.44</v>
      </c>
      <c r="X625" s="8">
        <f>'Цены 2'!X129+Сбытовые!X431</f>
        <v>67.61</v>
      </c>
      <c r="Y625" s="8">
        <f>'Цены 2'!Y129+Сбытовые!Y431</f>
        <v>0.78</v>
      </c>
    </row>
    <row r="626" spans="1:25" x14ac:dyDescent="0.25">
      <c r="A626" s="7">
        <v>19</v>
      </c>
      <c r="B626" s="8">
        <f>'Цены 2'!B130+Сбытовые!B432</f>
        <v>0</v>
      </c>
      <c r="C626" s="8">
        <f>'Цены 2'!C130+Сбытовые!C432</f>
        <v>0</v>
      </c>
      <c r="D626" s="8">
        <f>'Цены 2'!D130+Сбытовые!D432</f>
        <v>0</v>
      </c>
      <c r="E626" s="8">
        <f>'Цены 2'!E130+Сбытовые!E432</f>
        <v>0</v>
      </c>
      <c r="F626" s="8">
        <f>'Цены 2'!F130+Сбытовые!F432</f>
        <v>0</v>
      </c>
      <c r="G626" s="8">
        <f>'Цены 2'!G130+Сбытовые!G432</f>
        <v>0</v>
      </c>
      <c r="H626" s="8">
        <f>'Цены 2'!H130+Сбытовые!H432</f>
        <v>1.61</v>
      </c>
      <c r="I626" s="8">
        <f>'Цены 2'!I130+Сбытовые!I432</f>
        <v>0</v>
      </c>
      <c r="J626" s="8">
        <f>'Цены 2'!J130+Сбытовые!J432</f>
        <v>0</v>
      </c>
      <c r="K626" s="8">
        <f>'Цены 2'!K130+Сбытовые!K432</f>
        <v>1.03</v>
      </c>
      <c r="L626" s="8">
        <f>'Цены 2'!L130+Сбытовые!L432</f>
        <v>17.489999999999998</v>
      </c>
      <c r="M626" s="8">
        <f>'Цены 2'!M130+Сбытовые!M432</f>
        <v>10.41</v>
      </c>
      <c r="N626" s="8">
        <f>'Цены 2'!N130+Сбытовые!N432</f>
        <v>4.79</v>
      </c>
      <c r="O626" s="8">
        <f>'Цены 2'!O130+Сбытовые!O432</f>
        <v>1.48</v>
      </c>
      <c r="P626" s="8">
        <f>'Цены 2'!P130+Сбытовые!P432</f>
        <v>2.83</v>
      </c>
      <c r="Q626" s="8">
        <f>'Цены 2'!Q130+Сбытовые!Q432</f>
        <v>0</v>
      </c>
      <c r="R626" s="8">
        <f>'Цены 2'!R130+Сбытовые!R432</f>
        <v>0.05</v>
      </c>
      <c r="S626" s="8">
        <f>'Цены 2'!S130+Сбытовые!S432</f>
        <v>0</v>
      </c>
      <c r="T626" s="8">
        <f>'Цены 2'!T130+Сбытовые!T432</f>
        <v>0</v>
      </c>
      <c r="U626" s="8">
        <f>'Цены 2'!U130+Сбытовые!U432</f>
        <v>0.32</v>
      </c>
      <c r="V626" s="8">
        <f>'Цены 2'!V130+Сбытовые!V432</f>
        <v>6.62</v>
      </c>
      <c r="W626" s="8">
        <f>'Цены 2'!W130+Сбытовые!W432</f>
        <v>293.77999999999997</v>
      </c>
      <c r="X626" s="8">
        <f>'Цены 2'!X130+Сбытовые!X432</f>
        <v>556.67999999999995</v>
      </c>
      <c r="Y626" s="8">
        <f>'Цены 2'!Y130+Сбытовые!Y432</f>
        <v>141.54</v>
      </c>
    </row>
    <row r="627" spans="1:25" x14ac:dyDescent="0.25">
      <c r="A627" s="7">
        <v>20</v>
      </c>
      <c r="B627" s="8">
        <f>'Цены 2'!B131+Сбытовые!B433</f>
        <v>12.08</v>
      </c>
      <c r="C627" s="8">
        <f>'Цены 2'!C131+Сбытовые!C433</f>
        <v>0.17</v>
      </c>
      <c r="D627" s="8">
        <f>'Цены 2'!D131+Сбытовые!D433</f>
        <v>0</v>
      </c>
      <c r="E627" s="8">
        <f>'Цены 2'!E131+Сбытовые!E433</f>
        <v>904.84</v>
      </c>
      <c r="F627" s="8">
        <f>'Цены 2'!F131+Сбытовые!F433</f>
        <v>0.01</v>
      </c>
      <c r="G627" s="8">
        <f>'Цены 2'!G131+Сбытовые!G433</f>
        <v>0</v>
      </c>
      <c r="H627" s="8">
        <f>'Цены 2'!H131+Сбытовые!H433</f>
        <v>0.01</v>
      </c>
      <c r="I627" s="8">
        <f>'Цены 2'!I131+Сбытовые!I433</f>
        <v>0</v>
      </c>
      <c r="J627" s="8">
        <f>'Цены 2'!J131+Сбытовые!J433</f>
        <v>0</v>
      </c>
      <c r="K627" s="8">
        <f>'Цены 2'!K131+Сбытовые!K433</f>
        <v>182.65</v>
      </c>
      <c r="L627" s="8">
        <f>'Цены 2'!L131+Сбытовые!L433</f>
        <v>208.03</v>
      </c>
      <c r="M627" s="8">
        <f>'Цены 2'!M131+Сбытовые!M433</f>
        <v>112.26</v>
      </c>
      <c r="N627" s="8">
        <f>'Цены 2'!N131+Сбытовые!N433</f>
        <v>120.17</v>
      </c>
      <c r="O627" s="8">
        <f>'Цены 2'!O131+Сбытовые!O433</f>
        <v>143.71</v>
      </c>
      <c r="P627" s="8">
        <f>'Цены 2'!P131+Сбытовые!P433</f>
        <v>154.09</v>
      </c>
      <c r="Q627" s="8">
        <f>'Цены 2'!Q131+Сбытовые!Q433</f>
        <v>153.97999999999999</v>
      </c>
      <c r="R627" s="8">
        <f>'Цены 2'!R131+Сбытовые!R433</f>
        <v>144.61000000000001</v>
      </c>
      <c r="S627" s="8">
        <f>'Цены 2'!S131+Сбытовые!S433</f>
        <v>318.85000000000002</v>
      </c>
      <c r="T627" s="8">
        <f>'Цены 2'!T131+Сбытовые!T433</f>
        <v>43.5</v>
      </c>
      <c r="U627" s="8">
        <f>'Цены 2'!U131+Сбытовые!U433</f>
        <v>70.349999999999994</v>
      </c>
      <c r="V627" s="8">
        <f>'Цены 2'!V131+Сбытовые!V433</f>
        <v>572.03</v>
      </c>
      <c r="W627" s="8">
        <f>'Цены 2'!W131+Сбытовые!W433</f>
        <v>567.67999999999995</v>
      </c>
      <c r="X627" s="8">
        <f>'Цены 2'!X131+Сбытовые!X433</f>
        <v>791.6</v>
      </c>
      <c r="Y627" s="8">
        <f>'Цены 2'!Y131+Сбытовые!Y433</f>
        <v>406.28</v>
      </c>
    </row>
    <row r="628" spans="1:25" x14ac:dyDescent="0.25">
      <c r="A628" s="7">
        <v>21</v>
      </c>
      <c r="B628" s="8">
        <f>'Цены 2'!B132+Сбытовые!B434</f>
        <v>20.69</v>
      </c>
      <c r="C628" s="8">
        <f>'Цены 2'!C132+Сбытовые!C434</f>
        <v>0.16</v>
      </c>
      <c r="D628" s="8">
        <f>'Цены 2'!D132+Сбытовые!D434</f>
        <v>924.48</v>
      </c>
      <c r="E628" s="8">
        <f>'Цены 2'!E132+Сбытовые!E434</f>
        <v>917.41</v>
      </c>
      <c r="F628" s="8">
        <f>'Цены 2'!F132+Сбытовые!F434</f>
        <v>3.21</v>
      </c>
      <c r="G628" s="8">
        <f>'Цены 2'!G132+Сбытовые!G434</f>
        <v>0</v>
      </c>
      <c r="H628" s="8">
        <f>'Цены 2'!H132+Сбытовые!H434</f>
        <v>0</v>
      </c>
      <c r="I628" s="8">
        <f>'Цены 2'!I132+Сбытовые!I434</f>
        <v>0</v>
      </c>
      <c r="J628" s="8">
        <f>'Цены 2'!J132+Сбытовые!J434</f>
        <v>0.04</v>
      </c>
      <c r="K628" s="8">
        <f>'Цены 2'!K132+Сбытовые!K434</f>
        <v>41.51</v>
      </c>
      <c r="L628" s="8">
        <f>'Цены 2'!L132+Сбытовые!L434</f>
        <v>86.28</v>
      </c>
      <c r="M628" s="8">
        <f>'Цены 2'!M132+Сбытовые!M434</f>
        <v>96.96</v>
      </c>
      <c r="N628" s="8">
        <f>'Цены 2'!N132+Сбытовые!N434</f>
        <v>73.23</v>
      </c>
      <c r="O628" s="8">
        <f>'Цены 2'!O132+Сбытовые!O434</f>
        <v>93</v>
      </c>
      <c r="P628" s="8">
        <f>'Цены 2'!P132+Сбытовые!P434</f>
        <v>102.07</v>
      </c>
      <c r="Q628" s="8">
        <f>'Цены 2'!Q132+Сбытовые!Q434</f>
        <v>67</v>
      </c>
      <c r="R628" s="8">
        <f>'Цены 2'!R132+Сбытовые!R434</f>
        <v>52.35</v>
      </c>
      <c r="S628" s="8">
        <f>'Цены 2'!S132+Сбытовые!S434</f>
        <v>121.58</v>
      </c>
      <c r="T628" s="8">
        <f>'Цены 2'!T132+Сбытовые!T434</f>
        <v>264.87</v>
      </c>
      <c r="U628" s="8">
        <f>'Цены 2'!U132+Сбытовые!U434</f>
        <v>94.22</v>
      </c>
      <c r="V628" s="8">
        <f>'Цены 2'!V132+Сбытовые!V434</f>
        <v>46.18</v>
      </c>
      <c r="W628" s="8">
        <f>'Цены 2'!W132+Сбытовые!W434</f>
        <v>647.05999999999995</v>
      </c>
      <c r="X628" s="8">
        <f>'Цены 2'!X132+Сбытовые!X434</f>
        <v>395.47</v>
      </c>
      <c r="Y628" s="8">
        <f>'Цены 2'!Y132+Сбытовые!Y434</f>
        <v>546.92999999999995</v>
      </c>
    </row>
    <row r="629" spans="1:25" x14ac:dyDescent="0.25">
      <c r="A629" s="7">
        <v>22</v>
      </c>
      <c r="B629" s="8">
        <f>'Цены 2'!B133+Сбытовые!B435</f>
        <v>260.05</v>
      </c>
      <c r="C629" s="8">
        <f>'Цены 2'!C133+Сбытовые!C435</f>
        <v>974.44</v>
      </c>
      <c r="D629" s="8">
        <f>'Цены 2'!D133+Сбытовые!D435</f>
        <v>60.7</v>
      </c>
      <c r="E629" s="8">
        <f>'Цены 2'!E133+Сбытовые!E435</f>
        <v>0.83</v>
      </c>
      <c r="F629" s="8">
        <f>'Цены 2'!F133+Сбытовые!F435</f>
        <v>1.5</v>
      </c>
      <c r="G629" s="8">
        <f>'Цены 2'!G133+Сбытовые!G435</f>
        <v>1.03</v>
      </c>
      <c r="H629" s="8">
        <f>'Цены 2'!H133+Сбытовые!H435</f>
        <v>0</v>
      </c>
      <c r="I629" s="8">
        <f>'Цены 2'!I133+Сбытовые!I435</f>
        <v>0.19</v>
      </c>
      <c r="J629" s="8">
        <f>'Цены 2'!J133+Сбытовые!J435</f>
        <v>1.88</v>
      </c>
      <c r="K629" s="8">
        <f>'Цены 2'!K133+Сбытовые!K435</f>
        <v>1.84</v>
      </c>
      <c r="L629" s="8">
        <f>'Цены 2'!L133+Сбытовые!L435</f>
        <v>2.66</v>
      </c>
      <c r="M629" s="8">
        <f>'Цены 2'!M133+Сбытовые!M435</f>
        <v>6.73</v>
      </c>
      <c r="N629" s="8">
        <f>'Цены 2'!N133+Сбытовые!N435</f>
        <v>3.72</v>
      </c>
      <c r="O629" s="8">
        <f>'Цены 2'!O133+Сбытовые!O435</f>
        <v>2.37</v>
      </c>
      <c r="P629" s="8">
        <f>'Цены 2'!P133+Сбытовые!P435</f>
        <v>2.29</v>
      </c>
      <c r="Q629" s="8">
        <f>'Цены 2'!Q133+Сбытовые!Q435</f>
        <v>3.81</v>
      </c>
      <c r="R629" s="8">
        <f>'Цены 2'!R133+Сбытовые!R435</f>
        <v>3.41</v>
      </c>
      <c r="S629" s="8">
        <f>'Цены 2'!S133+Сбытовые!S435</f>
        <v>1.59</v>
      </c>
      <c r="T629" s="8">
        <f>'Цены 2'!T133+Сбытовые!T435</f>
        <v>4.29</v>
      </c>
      <c r="U629" s="8">
        <f>'Цены 2'!U133+Сбытовые!U435</f>
        <v>87.37</v>
      </c>
      <c r="V629" s="8">
        <f>'Цены 2'!V133+Сбытовые!V435</f>
        <v>23.03</v>
      </c>
      <c r="W629" s="8">
        <f>'Цены 2'!W133+Сбытовые!W435</f>
        <v>10.66</v>
      </c>
      <c r="X629" s="8">
        <f>'Цены 2'!X133+Сбытовые!X435</f>
        <v>145.44</v>
      </c>
      <c r="Y629" s="8">
        <f>'Цены 2'!Y133+Сбытовые!Y435</f>
        <v>99.93</v>
      </c>
    </row>
    <row r="630" spans="1:25" x14ac:dyDescent="0.25">
      <c r="A630" s="7">
        <v>23</v>
      </c>
      <c r="B630" s="8">
        <f>'Цены 2'!B134+Сбытовые!B436</f>
        <v>12</v>
      </c>
      <c r="C630" s="8">
        <f>'Цены 2'!C134+Сбытовые!C436</f>
        <v>0</v>
      </c>
      <c r="D630" s="8">
        <f>'Цены 2'!D134+Сбытовые!D436</f>
        <v>0</v>
      </c>
      <c r="E630" s="8">
        <f>'Цены 2'!E134+Сбытовые!E436</f>
        <v>0</v>
      </c>
      <c r="F630" s="8">
        <f>'Цены 2'!F134+Сбытовые!F436</f>
        <v>0</v>
      </c>
      <c r="G630" s="8">
        <f>'Цены 2'!G134+Сбытовые!G436</f>
        <v>0</v>
      </c>
      <c r="H630" s="8">
        <f>'Цены 2'!H134+Сбытовые!H436</f>
        <v>0</v>
      </c>
      <c r="I630" s="8">
        <f>'Цены 2'!I134+Сбытовые!I436</f>
        <v>0</v>
      </c>
      <c r="J630" s="8">
        <f>'Цены 2'!J134+Сбытовые!J436</f>
        <v>0</v>
      </c>
      <c r="K630" s="8">
        <f>'Цены 2'!K134+Сбытовые!K436</f>
        <v>0.76</v>
      </c>
      <c r="L630" s="8">
        <f>'Цены 2'!L134+Сбытовые!L436</f>
        <v>0.85</v>
      </c>
      <c r="M630" s="8">
        <f>'Цены 2'!M134+Сбытовые!M436</f>
        <v>0.86</v>
      </c>
      <c r="N630" s="8">
        <f>'Цены 2'!N134+Сбытовые!N436</f>
        <v>0.8</v>
      </c>
      <c r="O630" s="8">
        <f>'Цены 2'!O134+Сбытовые!O436</f>
        <v>1.85</v>
      </c>
      <c r="P630" s="8">
        <f>'Цены 2'!P134+Сбытовые!P436</f>
        <v>1.73</v>
      </c>
      <c r="Q630" s="8">
        <f>'Цены 2'!Q134+Сбытовые!Q436</f>
        <v>2.21</v>
      </c>
      <c r="R630" s="8">
        <f>'Цены 2'!R134+Сбытовые!R436</f>
        <v>0.22</v>
      </c>
      <c r="S630" s="8">
        <f>'Цены 2'!S134+Сбытовые!S436</f>
        <v>0</v>
      </c>
      <c r="T630" s="8">
        <f>'Цены 2'!T134+Сбытовые!T436</f>
        <v>65.38</v>
      </c>
      <c r="U630" s="8">
        <f>'Цены 2'!U134+Сбытовые!U436</f>
        <v>88.59</v>
      </c>
      <c r="V630" s="8">
        <f>'Цены 2'!V134+Сбытовые!V436</f>
        <v>389.25</v>
      </c>
      <c r="W630" s="8">
        <f>'Цены 2'!W134+Сбытовые!W436</f>
        <v>13.7</v>
      </c>
      <c r="X630" s="8">
        <f>'Цены 2'!X134+Сбытовые!X436</f>
        <v>0</v>
      </c>
      <c r="Y630" s="8">
        <f>'Цены 2'!Y134+Сбытовые!Y436</f>
        <v>19.02</v>
      </c>
    </row>
    <row r="631" spans="1:25" x14ac:dyDescent="0.25">
      <c r="A631" s="7">
        <v>24</v>
      </c>
      <c r="B631" s="8">
        <f>'Цены 2'!B135+Сбытовые!B437</f>
        <v>78.45</v>
      </c>
      <c r="C631" s="8">
        <f>'Цены 2'!C135+Сбытовые!C437</f>
        <v>1.89</v>
      </c>
      <c r="D631" s="8">
        <f>'Цены 2'!D135+Сбытовые!D437</f>
        <v>0.01</v>
      </c>
      <c r="E631" s="8">
        <f>'Цены 2'!E135+Сбытовые!E437</f>
        <v>0</v>
      </c>
      <c r="F631" s="8">
        <f>'Цены 2'!F135+Сбытовые!F437</f>
        <v>0</v>
      </c>
      <c r="G631" s="8">
        <f>'Цены 2'!G135+Сбытовые!G437</f>
        <v>0</v>
      </c>
      <c r="H631" s="8">
        <f>'Цены 2'!H135+Сбытовые!H437</f>
        <v>0</v>
      </c>
      <c r="I631" s="8">
        <f>'Цены 2'!I135+Сбытовые!I437</f>
        <v>0</v>
      </c>
      <c r="J631" s="8">
        <f>'Цены 2'!J135+Сбытовые!J437</f>
        <v>0</v>
      </c>
      <c r="K631" s="8">
        <f>'Цены 2'!K135+Сбытовые!K437</f>
        <v>105.56</v>
      </c>
      <c r="L631" s="8">
        <f>'Цены 2'!L135+Сбытовые!L437</f>
        <v>96.69</v>
      </c>
      <c r="M631" s="8">
        <f>'Цены 2'!M135+Сбытовые!M437</f>
        <v>134.25</v>
      </c>
      <c r="N631" s="8">
        <f>'Цены 2'!N135+Сбытовые!N437</f>
        <v>144.29</v>
      </c>
      <c r="O631" s="8">
        <f>'Цены 2'!O135+Сбытовые!O437</f>
        <v>125.33</v>
      </c>
      <c r="P631" s="8">
        <f>'Цены 2'!P135+Сбытовые!P437</f>
        <v>122.96</v>
      </c>
      <c r="Q631" s="8">
        <f>'Цены 2'!Q135+Сбытовые!Q437</f>
        <v>113.74</v>
      </c>
      <c r="R631" s="8">
        <f>'Цены 2'!R135+Сбытовые!R437</f>
        <v>110.07</v>
      </c>
      <c r="S631" s="8">
        <f>'Цены 2'!S135+Сбытовые!S437</f>
        <v>91.33</v>
      </c>
      <c r="T631" s="8">
        <f>'Цены 2'!T135+Сбытовые!T437</f>
        <v>146.38</v>
      </c>
      <c r="U631" s="8">
        <f>'Цены 2'!U135+Сбытовые!U437</f>
        <v>331.97</v>
      </c>
      <c r="V631" s="8">
        <f>'Цены 2'!V135+Сбытовые!V437</f>
        <v>108.88</v>
      </c>
      <c r="W631" s="8">
        <f>'Цены 2'!W135+Сбытовые!W437</f>
        <v>461.12</v>
      </c>
      <c r="X631" s="8">
        <f>'Цены 2'!X135+Сбытовые!X437</f>
        <v>708.37</v>
      </c>
      <c r="Y631" s="8">
        <f>'Цены 2'!Y135+Сбытовые!Y437</f>
        <v>272.55</v>
      </c>
    </row>
    <row r="632" spans="1:25" x14ac:dyDescent="0.25">
      <c r="A632" s="7">
        <v>25</v>
      </c>
      <c r="B632" s="8">
        <f>'Цены 2'!B136+Сбытовые!B438</f>
        <v>87.38</v>
      </c>
      <c r="C632" s="8">
        <f>'Цены 2'!C136+Сбытовые!C438</f>
        <v>31.76</v>
      </c>
      <c r="D632" s="8">
        <f>'Цены 2'!D136+Сбытовые!D438</f>
        <v>48.13</v>
      </c>
      <c r="E632" s="8">
        <f>'Цены 2'!E136+Сбытовые!E438</f>
        <v>1.38</v>
      </c>
      <c r="F632" s="8">
        <f>'Цены 2'!F136+Сбытовые!F438</f>
        <v>0</v>
      </c>
      <c r="G632" s="8">
        <f>'Цены 2'!G136+Сбытовые!G438</f>
        <v>0.03</v>
      </c>
      <c r="H632" s="8">
        <f>'Цены 2'!H136+Сбытовые!H438</f>
        <v>0</v>
      </c>
      <c r="I632" s="8">
        <f>'Цены 2'!I136+Сбытовые!I438</f>
        <v>0</v>
      </c>
      <c r="J632" s="8">
        <f>'Цены 2'!J136+Сбытовые!J438</f>
        <v>7.64</v>
      </c>
      <c r="K632" s="8">
        <f>'Цены 2'!K136+Сбытовые!K438</f>
        <v>88.32</v>
      </c>
      <c r="L632" s="8">
        <f>'Цены 2'!L136+Сбытовые!L438</f>
        <v>95.33</v>
      </c>
      <c r="M632" s="8">
        <f>'Цены 2'!M136+Сбытовые!M438</f>
        <v>95.85</v>
      </c>
      <c r="N632" s="8">
        <f>'Цены 2'!N136+Сбытовые!N438</f>
        <v>128.79</v>
      </c>
      <c r="O632" s="8">
        <f>'Цены 2'!O136+Сбытовые!O438</f>
        <v>72.19</v>
      </c>
      <c r="P632" s="8">
        <f>'Цены 2'!P136+Сбытовые!P438</f>
        <v>84.89</v>
      </c>
      <c r="Q632" s="8">
        <f>'Цены 2'!Q136+Сбытовые!Q438</f>
        <v>112.25</v>
      </c>
      <c r="R632" s="8">
        <f>'Цены 2'!R136+Сбытовые!R438</f>
        <v>6.9</v>
      </c>
      <c r="S632" s="8">
        <f>'Цены 2'!S136+Сбытовые!S438</f>
        <v>3.49</v>
      </c>
      <c r="T632" s="8">
        <f>'Цены 2'!T136+Сбытовые!T438</f>
        <v>123.01</v>
      </c>
      <c r="U632" s="8">
        <f>'Цены 2'!U136+Сбытовые!U438</f>
        <v>377.01</v>
      </c>
      <c r="V632" s="8">
        <f>'Цены 2'!V136+Сбытовые!V438</f>
        <v>379.62</v>
      </c>
      <c r="W632" s="8">
        <f>'Цены 2'!W136+Сбытовые!W438</f>
        <v>531.35</v>
      </c>
      <c r="X632" s="8">
        <f>'Цены 2'!X136+Сбытовые!X438</f>
        <v>220.77</v>
      </c>
      <c r="Y632" s="8">
        <f>'Цены 2'!Y136+Сбытовые!Y438</f>
        <v>160.41</v>
      </c>
    </row>
    <row r="633" spans="1:25" x14ac:dyDescent="0.25">
      <c r="A633" s="7">
        <v>26</v>
      </c>
      <c r="B633" s="8">
        <f>'Цены 2'!B137+Сбытовые!B439</f>
        <v>0</v>
      </c>
      <c r="C633" s="8">
        <f>'Цены 2'!C137+Сбытовые!C439</f>
        <v>0</v>
      </c>
      <c r="D633" s="8">
        <f>'Цены 2'!D137+Сбытовые!D439</f>
        <v>0</v>
      </c>
      <c r="E633" s="8">
        <f>'Цены 2'!E137+Сбытовые!E439</f>
        <v>0</v>
      </c>
      <c r="F633" s="8">
        <f>'Цены 2'!F137+Сбытовые!F439</f>
        <v>0</v>
      </c>
      <c r="G633" s="8">
        <f>'Цены 2'!G137+Сбытовые!G439</f>
        <v>0</v>
      </c>
      <c r="H633" s="8">
        <f>'Цены 2'!H137+Сбытовые!H439</f>
        <v>0</v>
      </c>
      <c r="I633" s="8">
        <f>'Цены 2'!I137+Сбытовые!I439</f>
        <v>0</v>
      </c>
      <c r="J633" s="8">
        <f>'Цены 2'!J137+Сбытовые!J439</f>
        <v>0</v>
      </c>
      <c r="K633" s="8">
        <f>'Цены 2'!K137+Сбытовые!K439</f>
        <v>18.47</v>
      </c>
      <c r="L633" s="8">
        <f>'Цены 2'!L137+Сбытовые!L439</f>
        <v>40.770000000000003</v>
      </c>
      <c r="M633" s="8">
        <f>'Цены 2'!M137+Сбытовые!M439</f>
        <v>1.81</v>
      </c>
      <c r="N633" s="8">
        <f>'Цены 2'!N137+Сбытовые!N439</f>
        <v>0</v>
      </c>
      <c r="O633" s="8">
        <f>'Цены 2'!O137+Сбытовые!O439</f>
        <v>0</v>
      </c>
      <c r="P633" s="8">
        <f>'Цены 2'!P137+Сбытовые!P439</f>
        <v>0</v>
      </c>
      <c r="Q633" s="8">
        <f>'Цены 2'!Q137+Сбытовые!Q439</f>
        <v>0</v>
      </c>
      <c r="R633" s="8">
        <f>'Цены 2'!R137+Сбытовые!R439</f>
        <v>0</v>
      </c>
      <c r="S633" s="8">
        <f>'Цены 2'!S137+Сбытовые!S439</f>
        <v>0</v>
      </c>
      <c r="T633" s="8">
        <f>'Цены 2'!T137+Сбытовые!T439</f>
        <v>0</v>
      </c>
      <c r="U633" s="8">
        <f>'Цены 2'!U137+Сбытовые!U439</f>
        <v>33.200000000000003</v>
      </c>
      <c r="V633" s="8">
        <f>'Цены 2'!V137+Сбытовые!V439</f>
        <v>90.34</v>
      </c>
      <c r="W633" s="8">
        <f>'Цены 2'!W137+Сбытовые!W439</f>
        <v>389.12</v>
      </c>
      <c r="X633" s="8">
        <f>'Цены 2'!X137+Сбытовые!X439</f>
        <v>0.08</v>
      </c>
      <c r="Y633" s="8">
        <f>'Цены 2'!Y137+Сбытовые!Y439</f>
        <v>176.09</v>
      </c>
    </row>
    <row r="634" spans="1:25" x14ac:dyDescent="0.25">
      <c r="A634" s="7">
        <v>27</v>
      </c>
      <c r="B634" s="8">
        <f>'Цены 2'!B138+Сбытовые!B440</f>
        <v>0</v>
      </c>
      <c r="C634" s="8">
        <f>'Цены 2'!C138+Сбытовые!C440</f>
        <v>1.53</v>
      </c>
      <c r="D634" s="8">
        <f>'Цены 2'!D138+Сбытовые!D440</f>
        <v>0.33</v>
      </c>
      <c r="E634" s="8">
        <f>'Цены 2'!E138+Сбытовые!E440</f>
        <v>0</v>
      </c>
      <c r="F634" s="8">
        <f>'Цены 2'!F138+Сбытовые!F440</f>
        <v>0</v>
      </c>
      <c r="G634" s="8">
        <f>'Цены 2'!G138+Сбытовые!G440</f>
        <v>0</v>
      </c>
      <c r="H634" s="8">
        <f>'Цены 2'!H138+Сбытовые!H440</f>
        <v>0</v>
      </c>
      <c r="I634" s="8">
        <f>'Цены 2'!I138+Сбытовые!I440</f>
        <v>0</v>
      </c>
      <c r="J634" s="8">
        <f>'Цены 2'!J138+Сбытовые!J440</f>
        <v>0</v>
      </c>
      <c r="K634" s="8">
        <f>'Цены 2'!K138+Сбытовые!K440</f>
        <v>0</v>
      </c>
      <c r="L634" s="8">
        <f>'Цены 2'!L138+Сбытовые!L440</f>
        <v>0.16</v>
      </c>
      <c r="M634" s="8">
        <f>'Цены 2'!M138+Сбытовые!M440</f>
        <v>3.87</v>
      </c>
      <c r="N634" s="8">
        <f>'Цены 2'!N138+Сбытовые!N440</f>
        <v>1.25</v>
      </c>
      <c r="O634" s="8">
        <f>'Цены 2'!O138+Сбытовые!O440</f>
        <v>0</v>
      </c>
      <c r="P634" s="8">
        <f>'Цены 2'!P138+Сбытовые!P440</f>
        <v>0</v>
      </c>
      <c r="Q634" s="8">
        <f>'Цены 2'!Q138+Сбытовые!Q440</f>
        <v>0</v>
      </c>
      <c r="R634" s="8">
        <f>'Цены 2'!R138+Сбытовые!R440</f>
        <v>0</v>
      </c>
      <c r="S634" s="8">
        <f>'Цены 2'!S138+Сбытовые!S440</f>
        <v>0</v>
      </c>
      <c r="T634" s="8">
        <f>'Цены 2'!T138+Сбытовые!T440</f>
        <v>0</v>
      </c>
      <c r="U634" s="8">
        <f>'Цены 2'!U138+Сбытовые!U440</f>
        <v>0.7</v>
      </c>
      <c r="V634" s="8">
        <f>'Цены 2'!V138+Сбытовые!V440</f>
        <v>2.68</v>
      </c>
      <c r="W634" s="8">
        <f>'Цены 2'!W138+Сбытовые!W440</f>
        <v>0.22</v>
      </c>
      <c r="X634" s="8">
        <f>'Цены 2'!X138+Сбытовые!X440</f>
        <v>0.51</v>
      </c>
      <c r="Y634" s="8">
        <f>'Цены 2'!Y138+Сбытовые!Y440</f>
        <v>0</v>
      </c>
    </row>
    <row r="635" spans="1:25" x14ac:dyDescent="0.25">
      <c r="A635" s="7">
        <v>28</v>
      </c>
      <c r="B635" s="8">
        <f>'Цены 2'!B139+Сбытовые!B441</f>
        <v>0.05</v>
      </c>
      <c r="C635" s="8">
        <f>'Цены 2'!C139+Сбытовые!C441</f>
        <v>8.7899999999999991</v>
      </c>
      <c r="D635" s="8">
        <f>'Цены 2'!D139+Сбытовые!D441</f>
        <v>8.2200000000000006</v>
      </c>
      <c r="E635" s="8">
        <f>'Цены 2'!E139+Сбытовые!E441</f>
        <v>0</v>
      </c>
      <c r="F635" s="8">
        <f>'Цены 2'!F139+Сбытовые!F441</f>
        <v>0</v>
      </c>
      <c r="G635" s="8">
        <f>'Цены 2'!G139+Сбытовые!G441</f>
        <v>0</v>
      </c>
      <c r="H635" s="8">
        <f>'Цены 2'!H139+Сбытовые!H441</f>
        <v>0</v>
      </c>
      <c r="I635" s="8">
        <f>'Цены 2'!I139+Сбытовые!I441</f>
        <v>0</v>
      </c>
      <c r="J635" s="8">
        <f>'Цены 2'!J139+Сбытовые!J441</f>
        <v>0</v>
      </c>
      <c r="K635" s="8">
        <f>'Цены 2'!K139+Сбытовые!K441</f>
        <v>0</v>
      </c>
      <c r="L635" s="8">
        <f>'Цены 2'!L139+Сбытовые!L441</f>
        <v>0</v>
      </c>
      <c r="M635" s="8">
        <f>'Цены 2'!M139+Сбытовые!M441</f>
        <v>0</v>
      </c>
      <c r="N635" s="8">
        <f>'Цены 2'!N139+Сбытовые!N441</f>
        <v>0</v>
      </c>
      <c r="O635" s="8">
        <f>'Цены 2'!O139+Сбытовые!O441</f>
        <v>0</v>
      </c>
      <c r="P635" s="8">
        <f>'Цены 2'!P139+Сбытовые!P441</f>
        <v>0</v>
      </c>
      <c r="Q635" s="8">
        <f>'Цены 2'!Q139+Сбытовые!Q441</f>
        <v>0</v>
      </c>
      <c r="R635" s="8">
        <f>'Цены 2'!R139+Сбытовые!R441</f>
        <v>0</v>
      </c>
      <c r="S635" s="8">
        <f>'Цены 2'!S139+Сбытовые!S441</f>
        <v>0</v>
      </c>
      <c r="T635" s="8">
        <f>'Цены 2'!T139+Сбытовые!T441</f>
        <v>0</v>
      </c>
      <c r="U635" s="8">
        <f>'Цены 2'!U139+Сбытовые!U441</f>
        <v>0</v>
      </c>
      <c r="V635" s="8">
        <f>'Цены 2'!V139+Сбытовые!V441</f>
        <v>105.04</v>
      </c>
      <c r="W635" s="8">
        <f>'Цены 2'!W139+Сбытовые!W441</f>
        <v>338.78</v>
      </c>
      <c r="X635" s="8">
        <f>'Цены 2'!X139+Сбытовые!X441</f>
        <v>337.17</v>
      </c>
      <c r="Y635" s="8">
        <f>'Цены 2'!Y139+Сбытовые!Y441</f>
        <v>401.91</v>
      </c>
    </row>
    <row r="636" spans="1:25" x14ac:dyDescent="0.25">
      <c r="A636" s="7">
        <v>29</v>
      </c>
      <c r="B636" s="8">
        <f>'Цены 2'!B140+Сбытовые!B442</f>
        <v>5.42</v>
      </c>
      <c r="C636" s="8">
        <f>'Цены 2'!C140+Сбытовые!C442</f>
        <v>0</v>
      </c>
      <c r="D636" s="8">
        <f>'Цены 2'!D140+Сбытовые!D442</f>
        <v>0</v>
      </c>
      <c r="E636" s="8">
        <f>'Цены 2'!E140+Сбытовые!E442</f>
        <v>0</v>
      </c>
      <c r="F636" s="8">
        <f>'Цены 2'!F140+Сбытовые!F442</f>
        <v>0</v>
      </c>
      <c r="G636" s="8">
        <f>'Цены 2'!G140+Сбытовые!G442</f>
        <v>0</v>
      </c>
      <c r="H636" s="8">
        <f>'Цены 2'!H140+Сбытовые!H442</f>
        <v>0</v>
      </c>
      <c r="I636" s="8">
        <f>'Цены 2'!I140+Сбытовые!I442</f>
        <v>0</v>
      </c>
      <c r="J636" s="8">
        <f>'Цены 2'!J140+Сбытовые!J442</f>
        <v>0</v>
      </c>
      <c r="K636" s="8">
        <f>'Цены 2'!K140+Сбытовые!K442</f>
        <v>0</v>
      </c>
      <c r="L636" s="8">
        <f>'Цены 2'!L140+Сбытовые!L442</f>
        <v>0</v>
      </c>
      <c r="M636" s="8">
        <f>'Цены 2'!M140+Сбытовые!M442</f>
        <v>0</v>
      </c>
      <c r="N636" s="8">
        <f>'Цены 2'!N140+Сбытовые!N442</f>
        <v>0</v>
      </c>
      <c r="O636" s="8">
        <f>'Цены 2'!O140+Сбытовые!O442</f>
        <v>0</v>
      </c>
      <c r="P636" s="8">
        <f>'Цены 2'!P140+Сбытовые!P442</f>
        <v>0</v>
      </c>
      <c r="Q636" s="8">
        <f>'Цены 2'!Q140+Сбытовые!Q442</f>
        <v>0</v>
      </c>
      <c r="R636" s="8">
        <f>'Цены 2'!R140+Сбытовые!R442</f>
        <v>0</v>
      </c>
      <c r="S636" s="8">
        <f>'Цены 2'!S140+Сбытовые!S442</f>
        <v>0</v>
      </c>
      <c r="T636" s="8">
        <f>'Цены 2'!T140+Сбытовые!T442</f>
        <v>0</v>
      </c>
      <c r="U636" s="8">
        <f>'Цены 2'!U140+Сбытовые!U442</f>
        <v>0</v>
      </c>
      <c r="V636" s="8">
        <f>'Цены 2'!V140+Сбытовые!V442</f>
        <v>0.03</v>
      </c>
      <c r="W636" s="8">
        <f>'Цены 2'!W140+Сбытовые!W442</f>
        <v>0.01</v>
      </c>
      <c r="X636" s="8">
        <f>'Цены 2'!X140+Сбытовые!X442</f>
        <v>0.01</v>
      </c>
      <c r="Y636" s="8">
        <f>'Цены 2'!Y140+Сбытовые!Y442</f>
        <v>0</v>
      </c>
    </row>
    <row r="637" spans="1:25" x14ac:dyDescent="0.25">
      <c r="A637" s="7">
        <v>30</v>
      </c>
      <c r="B637" s="8">
        <f>'Цены 2'!B141+Сбытовые!B443</f>
        <v>0</v>
      </c>
      <c r="C637" s="8">
        <f>'Цены 2'!C141+Сбытовые!C443</f>
        <v>0</v>
      </c>
      <c r="D637" s="8">
        <f>'Цены 2'!D141+Сбытовые!D443</f>
        <v>74.56</v>
      </c>
      <c r="E637" s="8">
        <f>'Цены 2'!E141+Сбытовые!E443</f>
        <v>0</v>
      </c>
      <c r="F637" s="8">
        <f>'Цены 2'!F141+Сбытовые!F443</f>
        <v>0</v>
      </c>
      <c r="G637" s="8">
        <f>'Цены 2'!G141+Сбытовые!G443</f>
        <v>0</v>
      </c>
      <c r="H637" s="8">
        <f>'Цены 2'!H141+Сбытовые!H443</f>
        <v>0</v>
      </c>
      <c r="I637" s="8">
        <f>'Цены 2'!I141+Сбытовые!I443</f>
        <v>0</v>
      </c>
      <c r="J637" s="8">
        <f>'Цены 2'!J141+Сбытовые!J443</f>
        <v>0</v>
      </c>
      <c r="K637" s="8">
        <f>'Цены 2'!K141+Сбытовые!K443</f>
        <v>0</v>
      </c>
      <c r="L637" s="8">
        <f>'Цены 2'!L141+Сбытовые!L443</f>
        <v>0</v>
      </c>
      <c r="M637" s="8">
        <f>'Цены 2'!M141+Сбытовые!M443</f>
        <v>0</v>
      </c>
      <c r="N637" s="8">
        <f>'Цены 2'!N141+Сбытовые!N443</f>
        <v>0</v>
      </c>
      <c r="O637" s="8">
        <f>'Цены 2'!O141+Сбытовые!O443</f>
        <v>0</v>
      </c>
      <c r="P637" s="8">
        <f>'Цены 2'!P141+Сбытовые!P443</f>
        <v>0</v>
      </c>
      <c r="Q637" s="8">
        <f>'Цены 2'!Q141+Сбытовые!Q443</f>
        <v>0</v>
      </c>
      <c r="R637" s="8">
        <f>'Цены 2'!R141+Сбытовые!R443</f>
        <v>0</v>
      </c>
      <c r="S637" s="8">
        <f>'Цены 2'!S141+Сбытовые!S443</f>
        <v>0</v>
      </c>
      <c r="T637" s="8">
        <f>'Цены 2'!T141+Сбытовые!T443</f>
        <v>0</v>
      </c>
      <c r="U637" s="8">
        <f>'Цены 2'!U141+Сбытовые!U443</f>
        <v>102.77</v>
      </c>
      <c r="V637" s="8">
        <f>'Цены 2'!V141+Сбытовые!V443</f>
        <v>33.520000000000003</v>
      </c>
      <c r="W637" s="8">
        <f>'Цены 2'!W141+Сбытовые!W443</f>
        <v>0.22</v>
      </c>
      <c r="X637" s="8">
        <f>'Цены 2'!X141+Сбытовые!X443</f>
        <v>0</v>
      </c>
      <c r="Y637" s="8">
        <f>'Цены 2'!Y141+Сбытовые!Y443</f>
        <v>21.35</v>
      </c>
    </row>
    <row r="638" spans="1:25" x14ac:dyDescent="0.25">
      <c r="A638" s="7">
        <v>31</v>
      </c>
      <c r="B638" s="8">
        <f>'Цены 2'!B142+Сбытовые!B444</f>
        <v>0</v>
      </c>
      <c r="C638" s="8">
        <f>'Цены 2'!C142+Сбытовые!C444</f>
        <v>0</v>
      </c>
      <c r="D638" s="8">
        <f>'Цены 2'!D142+Сбытовые!D444</f>
        <v>0</v>
      </c>
      <c r="E638" s="8">
        <f>'Цены 2'!E142+Сбытовые!E444</f>
        <v>0</v>
      </c>
      <c r="F638" s="8">
        <f>'Цены 2'!F142+Сбытовые!F444</f>
        <v>0</v>
      </c>
      <c r="G638" s="8">
        <f>'Цены 2'!G142+Сбытовые!G444</f>
        <v>0</v>
      </c>
      <c r="H638" s="8">
        <f>'Цены 2'!H142+Сбытовые!H444</f>
        <v>0</v>
      </c>
      <c r="I638" s="8">
        <f>'Цены 2'!I142+Сбытовые!I444</f>
        <v>0</v>
      </c>
      <c r="J638" s="8">
        <f>'Цены 2'!J142+Сбытовые!J444</f>
        <v>0</v>
      </c>
      <c r="K638" s="8">
        <f>'Цены 2'!K142+Сбытовые!K444</f>
        <v>0</v>
      </c>
      <c r="L638" s="8">
        <f>'Цены 2'!L142+Сбытовые!L444</f>
        <v>0</v>
      </c>
      <c r="M638" s="8">
        <f>'Цены 2'!M142+Сбытовые!M444</f>
        <v>0</v>
      </c>
      <c r="N638" s="8">
        <f>'Цены 2'!N142+Сбытовые!N444</f>
        <v>0</v>
      </c>
      <c r="O638" s="8">
        <f>'Цены 2'!O142+Сбытовые!O444</f>
        <v>0</v>
      </c>
      <c r="P638" s="8">
        <f>'Цены 2'!P142+Сбытовые!P444</f>
        <v>0</v>
      </c>
      <c r="Q638" s="8">
        <f>'Цены 2'!Q142+Сбытовые!Q444</f>
        <v>0</v>
      </c>
      <c r="R638" s="8">
        <f>'Цены 2'!R142+Сбытовые!R444</f>
        <v>0</v>
      </c>
      <c r="S638" s="8">
        <f>'Цены 2'!S142+Сбытовые!S444</f>
        <v>0</v>
      </c>
      <c r="T638" s="8">
        <f>'Цены 2'!T142+Сбытовые!T444</f>
        <v>0</v>
      </c>
      <c r="U638" s="8">
        <f>'Цены 2'!U142+Сбытовые!U444</f>
        <v>0</v>
      </c>
      <c r="V638" s="8">
        <f>'Цены 2'!V142+Сбытовые!V444</f>
        <v>0</v>
      </c>
      <c r="W638" s="8">
        <f>'Цены 2'!W142+Сбытовые!W444</f>
        <v>0</v>
      </c>
      <c r="X638" s="8">
        <f>'Цены 2'!X142+Сбытовые!X444</f>
        <v>0</v>
      </c>
      <c r="Y638" s="8">
        <f>'Цены 2'!Y142+Сбытовые!Y444</f>
        <v>0</v>
      </c>
    </row>
    <row r="641" spans="1:24" ht="15.75" x14ac:dyDescent="0.25">
      <c r="B641" s="90"/>
      <c r="C641" s="90"/>
      <c r="D641" s="90"/>
      <c r="E641" s="90"/>
      <c r="F641" s="90"/>
      <c r="G641" s="90"/>
      <c r="H641" s="90"/>
      <c r="I641" s="90"/>
      <c r="J641" s="90"/>
      <c r="K641" s="90"/>
      <c r="L641" s="90"/>
      <c r="M641" s="90"/>
      <c r="N641" s="90"/>
      <c r="O641" s="90"/>
      <c r="P641" s="90"/>
      <c r="Q641" s="90"/>
      <c r="R641" s="90"/>
      <c r="S641" s="91" t="s">
        <v>105</v>
      </c>
      <c r="T641" s="91"/>
      <c r="U641" s="91"/>
      <c r="V641" s="91"/>
      <c r="W641" s="91"/>
      <c r="X641" s="91"/>
    </row>
    <row r="642" spans="1:24" ht="15.75" x14ac:dyDescent="0.25">
      <c r="B642" s="92" t="s">
        <v>104</v>
      </c>
      <c r="C642" s="92"/>
      <c r="D642" s="92"/>
      <c r="E642" s="92"/>
      <c r="F642" s="92"/>
      <c r="G642" s="92"/>
      <c r="H642" s="92"/>
      <c r="I642" s="92"/>
      <c r="J642" s="92"/>
      <c r="K642" s="92"/>
      <c r="L642" s="92"/>
      <c r="M642" s="92"/>
      <c r="N642" s="92"/>
      <c r="O642" s="92"/>
      <c r="P642" s="92"/>
      <c r="Q642" s="92"/>
      <c r="R642" s="92"/>
      <c r="S642" s="146">
        <f>Цены!X9</f>
        <v>-1.38</v>
      </c>
      <c r="T642" s="146"/>
      <c r="U642" s="146"/>
      <c r="V642" s="146"/>
      <c r="W642" s="146"/>
      <c r="X642" s="146"/>
    </row>
    <row r="643" spans="1:24" ht="15.75" x14ac:dyDescent="0.25">
      <c r="B643" s="96" t="s">
        <v>106</v>
      </c>
      <c r="C643" s="92"/>
      <c r="D643" s="92"/>
      <c r="E643" s="92"/>
      <c r="F643" s="92"/>
      <c r="G643" s="92"/>
      <c r="H643" s="92"/>
      <c r="I643" s="92"/>
      <c r="J643" s="92"/>
      <c r="K643" s="92"/>
      <c r="L643" s="92"/>
      <c r="M643" s="92"/>
      <c r="N643" s="92"/>
      <c r="O643" s="92"/>
      <c r="P643" s="92"/>
      <c r="Q643" s="92"/>
      <c r="R643" s="92"/>
      <c r="S643" s="146">
        <f>Цены!X10</f>
        <v>228.16</v>
      </c>
      <c r="T643" s="146"/>
      <c r="U643" s="146"/>
      <c r="V643" s="146"/>
      <c r="W643" s="146"/>
      <c r="X643" s="146"/>
    </row>
    <row r="646" spans="1:24" ht="15.75" x14ac:dyDescent="0.25">
      <c r="A646" s="2" t="s">
        <v>96</v>
      </c>
      <c r="B646" s="2"/>
      <c r="C646" s="2"/>
      <c r="D646" s="2"/>
      <c r="E646" s="2"/>
      <c r="F646" s="2"/>
      <c r="G646" s="2"/>
      <c r="H646" s="2"/>
      <c r="I646" s="2"/>
      <c r="J646" s="18"/>
      <c r="K646" s="18"/>
      <c r="L646" s="2"/>
      <c r="M646" s="2"/>
      <c r="N646" s="2"/>
      <c r="O646" s="2"/>
      <c r="U646" s="126">
        <f>Цены!J3</f>
        <v>893803.03</v>
      </c>
      <c r="V646" s="126"/>
    </row>
  </sheetData>
  <mergeCells count="58">
    <mergeCell ref="A1:Y2"/>
    <mergeCell ref="A6:A7"/>
    <mergeCell ref="B6:Y6"/>
    <mergeCell ref="A40:A41"/>
    <mergeCell ref="B40:Y40"/>
    <mergeCell ref="A74:A75"/>
    <mergeCell ref="B74:Y74"/>
    <mergeCell ref="A108:A109"/>
    <mergeCell ref="B108:Y108"/>
    <mergeCell ref="A142:A143"/>
    <mergeCell ref="B142:Y142"/>
    <mergeCell ref="A176:A177"/>
    <mergeCell ref="B176:Y176"/>
    <mergeCell ref="B211:R211"/>
    <mergeCell ref="S211:X211"/>
    <mergeCell ref="B212:R212"/>
    <mergeCell ref="S212:X212"/>
    <mergeCell ref="B213:R213"/>
    <mergeCell ref="S213:X213"/>
    <mergeCell ref="U216:V216"/>
    <mergeCell ref="A221:A222"/>
    <mergeCell ref="B221:Y221"/>
    <mergeCell ref="A255:A256"/>
    <mergeCell ref="B255:Y255"/>
    <mergeCell ref="A289:A290"/>
    <mergeCell ref="B289:Y289"/>
    <mergeCell ref="A323:A324"/>
    <mergeCell ref="B323:Y323"/>
    <mergeCell ref="A357:A358"/>
    <mergeCell ref="B357:Y357"/>
    <mergeCell ref="A391:A392"/>
    <mergeCell ref="B391:Y391"/>
    <mergeCell ref="B426:R426"/>
    <mergeCell ref="S426:X426"/>
    <mergeCell ref="B427:R427"/>
    <mergeCell ref="S427:X427"/>
    <mergeCell ref="B428:R428"/>
    <mergeCell ref="S428:X428"/>
    <mergeCell ref="U431:V431"/>
    <mergeCell ref="A436:A437"/>
    <mergeCell ref="B436:Y436"/>
    <mergeCell ref="A470:A471"/>
    <mergeCell ref="B470:Y470"/>
    <mergeCell ref="A504:A505"/>
    <mergeCell ref="B504:Y504"/>
    <mergeCell ref="A538:A539"/>
    <mergeCell ref="B538:Y538"/>
    <mergeCell ref="A572:A573"/>
    <mergeCell ref="B572:Y572"/>
    <mergeCell ref="A606:A607"/>
    <mergeCell ref="B606:Y606"/>
    <mergeCell ref="U646:V646"/>
    <mergeCell ref="B641:R641"/>
    <mergeCell ref="S641:X641"/>
    <mergeCell ref="B642:R642"/>
    <mergeCell ref="S642:X642"/>
    <mergeCell ref="B643:R643"/>
    <mergeCell ref="S643:X643"/>
  </mergeCells>
  <pageMargins left="0.11811023622047245" right="0.11811023622047245" top="0.55118110236220474" bottom="0.15748031496062992" header="0.31496062992125984" footer="0.31496062992125984"/>
  <pageSetup paperSize="9" scale="77" fitToHeight="2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Y652"/>
  <sheetViews>
    <sheetView tabSelected="1" workbookViewId="0">
      <selection sqref="A1:Y2"/>
    </sheetView>
  </sheetViews>
  <sheetFormatPr defaultColWidth="9.140625" defaultRowHeight="15" x14ac:dyDescent="0.25"/>
  <cols>
    <col min="1" max="1" width="7.140625" style="1" customWidth="1"/>
    <col min="2" max="25" width="7.42578125" style="1" customWidth="1"/>
    <col min="26" max="26" width="4.42578125" style="1" customWidth="1"/>
    <col min="27" max="16384" width="9.140625" style="1"/>
  </cols>
  <sheetData>
    <row r="1" spans="1:25" ht="31.5" customHeight="1" x14ac:dyDescent="0.25">
      <c r="A1" s="127" t="s">
        <v>107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</row>
    <row r="2" spans="1:25" ht="21.75" customHeight="1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</row>
    <row r="4" spans="1:25" ht="18.75" x14ac:dyDescent="0.3">
      <c r="A4" s="10" t="s">
        <v>161</v>
      </c>
    </row>
    <row r="5" spans="1:25" ht="15.75" x14ac:dyDescent="0.25">
      <c r="A5" s="2" t="s">
        <v>91</v>
      </c>
    </row>
    <row r="6" spans="1:25" x14ac:dyDescent="0.25">
      <c r="A6" s="97" t="s">
        <v>12</v>
      </c>
      <c r="B6" s="91" t="s">
        <v>92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</row>
    <row r="7" spans="1:25" x14ac:dyDescent="0.25">
      <c r="A7" s="97"/>
      <c r="B7" s="6" t="s">
        <v>13</v>
      </c>
      <c r="C7" s="6" t="s">
        <v>14</v>
      </c>
      <c r="D7" s="6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6" t="s">
        <v>20</v>
      </c>
      <c r="J7" s="6" t="s">
        <v>21</v>
      </c>
      <c r="K7" s="6" t="s">
        <v>22</v>
      </c>
      <c r="L7" s="6" t="s">
        <v>23</v>
      </c>
      <c r="M7" s="6" t="s">
        <v>24</v>
      </c>
      <c r="N7" s="6" t="s">
        <v>25</v>
      </c>
      <c r="O7" s="6" t="s">
        <v>26</v>
      </c>
      <c r="P7" s="6" t="s">
        <v>27</v>
      </c>
      <c r="Q7" s="6" t="s">
        <v>28</v>
      </c>
      <c r="R7" s="6" t="s">
        <v>29</v>
      </c>
      <c r="S7" s="6" t="s">
        <v>30</v>
      </c>
      <c r="T7" s="6" t="s">
        <v>31</v>
      </c>
      <c r="U7" s="6" t="s">
        <v>32</v>
      </c>
      <c r="V7" s="6" t="s">
        <v>33</v>
      </c>
      <c r="W7" s="6" t="s">
        <v>34</v>
      </c>
      <c r="X7" s="6" t="s">
        <v>35</v>
      </c>
      <c r="Y7" s="6" t="s">
        <v>36</v>
      </c>
    </row>
    <row r="8" spans="1:25" x14ac:dyDescent="0.25">
      <c r="A8" s="7">
        <v>1</v>
      </c>
      <c r="B8" s="8">
        <v>1292.8</v>
      </c>
      <c r="C8" s="8">
        <v>1283.44</v>
      </c>
      <c r="D8" s="8">
        <v>1249.6500000000001</v>
      </c>
      <c r="E8" s="8">
        <v>1077.23</v>
      </c>
      <c r="F8" s="8">
        <v>1273.6500000000001</v>
      </c>
      <c r="G8" s="8">
        <v>1276.74</v>
      </c>
      <c r="H8" s="8">
        <v>2049.35</v>
      </c>
      <c r="I8" s="8">
        <v>2336.9800000000005</v>
      </c>
      <c r="J8" s="8">
        <v>2455.5000000000005</v>
      </c>
      <c r="K8" s="8">
        <v>2517.8100000000004</v>
      </c>
      <c r="L8" s="8">
        <v>2517.5900000000006</v>
      </c>
      <c r="M8" s="8">
        <v>2507.9700000000003</v>
      </c>
      <c r="N8" s="8">
        <v>2490.7900000000004</v>
      </c>
      <c r="O8" s="8">
        <v>2488.5500000000006</v>
      </c>
      <c r="P8" s="8">
        <v>2482.3700000000003</v>
      </c>
      <c r="Q8" s="8">
        <v>2441.2800000000002</v>
      </c>
      <c r="R8" s="8">
        <v>2445.1300000000006</v>
      </c>
      <c r="S8" s="8">
        <v>2470.5200000000004</v>
      </c>
      <c r="T8" s="8">
        <v>2786.9400000000005</v>
      </c>
      <c r="U8" s="8">
        <v>2785.5800000000004</v>
      </c>
      <c r="V8" s="8">
        <v>2794.7500000000005</v>
      </c>
      <c r="W8" s="8">
        <v>2418.3500000000004</v>
      </c>
      <c r="X8" s="8">
        <v>2137.8500000000004</v>
      </c>
      <c r="Y8" s="8">
        <v>1557.56</v>
      </c>
    </row>
    <row r="9" spans="1:25" x14ac:dyDescent="0.25">
      <c r="A9" s="7">
        <v>2</v>
      </c>
      <c r="B9" s="8">
        <v>1279.6099999999999</v>
      </c>
      <c r="C9" s="8">
        <v>1227.1199999999999</v>
      </c>
      <c r="D9" s="8">
        <v>942.67000000000007</v>
      </c>
      <c r="E9" s="8">
        <v>942.67000000000007</v>
      </c>
      <c r="F9" s="8">
        <v>942.7</v>
      </c>
      <c r="G9" s="8">
        <v>1263.1500000000001</v>
      </c>
      <c r="H9" s="8">
        <v>2040.4099999999999</v>
      </c>
      <c r="I9" s="8">
        <v>2364.2800000000002</v>
      </c>
      <c r="J9" s="8">
        <v>2645.5200000000004</v>
      </c>
      <c r="K9" s="8">
        <v>2797.4100000000003</v>
      </c>
      <c r="L9" s="8">
        <v>2802.7500000000005</v>
      </c>
      <c r="M9" s="8">
        <v>2799.0500000000006</v>
      </c>
      <c r="N9" s="8">
        <v>2785.1800000000003</v>
      </c>
      <c r="O9" s="8">
        <v>2786.6200000000003</v>
      </c>
      <c r="P9" s="8">
        <v>2790.8700000000003</v>
      </c>
      <c r="Q9" s="8">
        <v>2790.9700000000003</v>
      </c>
      <c r="R9" s="8">
        <v>2798.76</v>
      </c>
      <c r="S9" s="8">
        <v>2854.9100000000003</v>
      </c>
      <c r="T9" s="8">
        <v>2909.5000000000005</v>
      </c>
      <c r="U9" s="8">
        <v>2903.5700000000006</v>
      </c>
      <c r="V9" s="8">
        <v>2850.7400000000002</v>
      </c>
      <c r="W9" s="8">
        <v>2828.2100000000005</v>
      </c>
      <c r="X9" s="8">
        <v>2288.7700000000004</v>
      </c>
      <c r="Y9" s="8">
        <v>2033.46</v>
      </c>
    </row>
    <row r="10" spans="1:25" x14ac:dyDescent="0.25">
      <c r="A10" s="7">
        <v>3</v>
      </c>
      <c r="B10" s="8">
        <v>1868.31</v>
      </c>
      <c r="C10" s="8">
        <v>1512.06</v>
      </c>
      <c r="D10" s="8">
        <v>1252.1599999999999</v>
      </c>
      <c r="E10" s="8">
        <v>1219.4299999999998</v>
      </c>
      <c r="F10" s="8">
        <v>1809.83</v>
      </c>
      <c r="G10" s="8">
        <v>1915.29</v>
      </c>
      <c r="H10" s="8">
        <v>2147.7900000000004</v>
      </c>
      <c r="I10" s="8">
        <v>2465.3700000000003</v>
      </c>
      <c r="J10" s="8">
        <v>2838.1000000000004</v>
      </c>
      <c r="K10" s="8">
        <v>2896.6100000000006</v>
      </c>
      <c r="L10" s="8">
        <v>2904.6000000000004</v>
      </c>
      <c r="M10" s="8">
        <v>2873.1800000000003</v>
      </c>
      <c r="N10" s="8">
        <v>2851.03</v>
      </c>
      <c r="O10" s="8">
        <v>2851.0000000000005</v>
      </c>
      <c r="P10" s="8">
        <v>2851.9900000000002</v>
      </c>
      <c r="Q10" s="8">
        <v>2849.8700000000003</v>
      </c>
      <c r="R10" s="8">
        <v>2868.4300000000003</v>
      </c>
      <c r="S10" s="8">
        <v>2936.3700000000003</v>
      </c>
      <c r="T10" s="8">
        <v>2994.3700000000003</v>
      </c>
      <c r="U10" s="8">
        <v>3017.9700000000007</v>
      </c>
      <c r="V10" s="8">
        <v>2964.2500000000005</v>
      </c>
      <c r="W10" s="8">
        <v>2937.2300000000005</v>
      </c>
      <c r="X10" s="8">
        <v>2816.7300000000005</v>
      </c>
      <c r="Y10" s="8">
        <v>2268.7700000000004</v>
      </c>
    </row>
    <row r="11" spans="1:25" x14ac:dyDescent="0.25">
      <c r="A11" s="7">
        <v>4</v>
      </c>
      <c r="B11" s="8">
        <v>2204.2500000000005</v>
      </c>
      <c r="C11" s="8">
        <v>2051.0299999999997</v>
      </c>
      <c r="D11" s="8">
        <v>1977.8000000000002</v>
      </c>
      <c r="E11" s="8">
        <v>1927.88</v>
      </c>
      <c r="F11" s="8">
        <v>1952.34</v>
      </c>
      <c r="G11" s="8">
        <v>2044.77</v>
      </c>
      <c r="H11" s="8">
        <v>2168.9000000000005</v>
      </c>
      <c r="I11" s="8">
        <v>2278.9800000000005</v>
      </c>
      <c r="J11" s="8">
        <v>2767.5000000000005</v>
      </c>
      <c r="K11" s="8">
        <v>2823.9700000000003</v>
      </c>
      <c r="L11" s="8">
        <v>2840.5000000000005</v>
      </c>
      <c r="M11" s="8">
        <v>2829.4800000000005</v>
      </c>
      <c r="N11" s="8">
        <v>2828.0200000000004</v>
      </c>
      <c r="O11" s="8">
        <v>2814.6900000000005</v>
      </c>
      <c r="P11" s="8">
        <v>2831.7700000000004</v>
      </c>
      <c r="Q11" s="8">
        <v>2844.28</v>
      </c>
      <c r="R11" s="8">
        <v>2867.2200000000003</v>
      </c>
      <c r="S11" s="8">
        <v>2958.28</v>
      </c>
      <c r="T11" s="8">
        <v>2982.3800000000006</v>
      </c>
      <c r="U11" s="8">
        <v>2990.4000000000005</v>
      </c>
      <c r="V11" s="8">
        <v>2977.9400000000005</v>
      </c>
      <c r="W11" s="8">
        <v>2869.9700000000003</v>
      </c>
      <c r="X11" s="8">
        <v>2774.1700000000005</v>
      </c>
      <c r="Y11" s="8">
        <v>2250.9900000000002</v>
      </c>
    </row>
    <row r="12" spans="1:25" x14ac:dyDescent="0.25">
      <c r="A12" s="7">
        <v>5</v>
      </c>
      <c r="B12" s="8">
        <v>2121.0500000000006</v>
      </c>
      <c r="C12" s="8">
        <v>2014.4699999999998</v>
      </c>
      <c r="D12" s="8">
        <v>1965.28</v>
      </c>
      <c r="E12" s="8">
        <v>2026.77</v>
      </c>
      <c r="F12" s="8">
        <v>2049.9499999999998</v>
      </c>
      <c r="G12" s="8">
        <v>2276.8000000000006</v>
      </c>
      <c r="H12" s="8">
        <v>2250.3800000000006</v>
      </c>
      <c r="I12" s="8">
        <v>2344.2600000000002</v>
      </c>
      <c r="J12" s="8">
        <v>2726.6200000000003</v>
      </c>
      <c r="K12" s="8">
        <v>2773.6900000000005</v>
      </c>
      <c r="L12" s="8">
        <v>2778.7200000000003</v>
      </c>
      <c r="M12" s="8">
        <v>2782.0500000000006</v>
      </c>
      <c r="N12" s="8">
        <v>2778.8200000000006</v>
      </c>
      <c r="O12" s="8">
        <v>2774.8200000000006</v>
      </c>
      <c r="P12" s="8">
        <v>2779.4600000000005</v>
      </c>
      <c r="Q12" s="8">
        <v>2778.9600000000005</v>
      </c>
      <c r="R12" s="8">
        <v>2792.1000000000004</v>
      </c>
      <c r="S12" s="8">
        <v>2838.4400000000005</v>
      </c>
      <c r="T12" s="8">
        <v>2858.7700000000004</v>
      </c>
      <c r="U12" s="8">
        <v>2860.4200000000005</v>
      </c>
      <c r="V12" s="8">
        <v>2837.4500000000003</v>
      </c>
      <c r="W12" s="8">
        <v>2803.1500000000005</v>
      </c>
      <c r="X12" s="8">
        <v>2670.2200000000003</v>
      </c>
      <c r="Y12" s="8">
        <v>2253.8900000000003</v>
      </c>
    </row>
    <row r="13" spans="1:25" x14ac:dyDescent="0.25">
      <c r="A13" s="7">
        <v>6</v>
      </c>
      <c r="B13" s="8">
        <v>2038.69</v>
      </c>
      <c r="C13" s="8">
        <v>1968.0099999999998</v>
      </c>
      <c r="D13" s="8">
        <v>1913.9499999999998</v>
      </c>
      <c r="E13" s="8">
        <v>1875.04</v>
      </c>
      <c r="F13" s="8">
        <v>1883.49</v>
      </c>
      <c r="G13" s="8">
        <v>1924.1100000000001</v>
      </c>
      <c r="H13" s="8">
        <v>1961.78</v>
      </c>
      <c r="I13" s="8">
        <v>2071.5400000000004</v>
      </c>
      <c r="J13" s="8">
        <v>2262.5100000000002</v>
      </c>
      <c r="K13" s="8">
        <v>2717.3300000000004</v>
      </c>
      <c r="L13" s="8">
        <v>2738.8200000000006</v>
      </c>
      <c r="M13" s="8">
        <v>2735.9900000000002</v>
      </c>
      <c r="N13" s="8">
        <v>2711.5700000000006</v>
      </c>
      <c r="O13" s="8">
        <v>2704.1800000000003</v>
      </c>
      <c r="P13" s="8">
        <v>2708.5000000000005</v>
      </c>
      <c r="Q13" s="8">
        <v>2714.4700000000003</v>
      </c>
      <c r="R13" s="8">
        <v>2739.0800000000004</v>
      </c>
      <c r="S13" s="8">
        <v>2767.6600000000003</v>
      </c>
      <c r="T13" s="8">
        <v>2788.1000000000004</v>
      </c>
      <c r="U13" s="8">
        <v>2776.4200000000005</v>
      </c>
      <c r="V13" s="8">
        <v>2775.0800000000004</v>
      </c>
      <c r="W13" s="8">
        <v>2764.4300000000003</v>
      </c>
      <c r="X13" s="8">
        <v>2277.2800000000002</v>
      </c>
      <c r="Y13" s="8">
        <v>2170.0800000000004</v>
      </c>
    </row>
    <row r="14" spans="1:25" x14ac:dyDescent="0.25">
      <c r="A14" s="7">
        <v>7</v>
      </c>
      <c r="B14" s="8">
        <v>1931.08</v>
      </c>
      <c r="C14" s="8">
        <v>1789.44</v>
      </c>
      <c r="D14" s="8">
        <v>1787.25</v>
      </c>
      <c r="E14" s="8">
        <v>1654.25</v>
      </c>
      <c r="F14" s="8">
        <v>1846.06</v>
      </c>
      <c r="G14" s="8">
        <v>1927.6399999999999</v>
      </c>
      <c r="H14" s="8">
        <v>2058.8200000000006</v>
      </c>
      <c r="I14" s="8">
        <v>2351.0700000000006</v>
      </c>
      <c r="J14" s="8">
        <v>2763.0500000000006</v>
      </c>
      <c r="K14" s="8">
        <v>2831.9500000000003</v>
      </c>
      <c r="L14" s="8">
        <v>2842.8700000000003</v>
      </c>
      <c r="M14" s="8">
        <v>2824.78</v>
      </c>
      <c r="N14" s="8">
        <v>2793.9600000000005</v>
      </c>
      <c r="O14" s="8">
        <v>2804.5400000000004</v>
      </c>
      <c r="P14" s="8">
        <v>2799.5900000000006</v>
      </c>
      <c r="Q14" s="8">
        <v>2808.5700000000006</v>
      </c>
      <c r="R14" s="8">
        <v>2823.1100000000006</v>
      </c>
      <c r="S14" s="8">
        <v>2844.6600000000003</v>
      </c>
      <c r="T14" s="8">
        <v>2880.4900000000002</v>
      </c>
      <c r="U14" s="8">
        <v>2890.78</v>
      </c>
      <c r="V14" s="8">
        <v>2831.5200000000004</v>
      </c>
      <c r="W14" s="8">
        <v>2778.5200000000004</v>
      </c>
      <c r="X14" s="8">
        <v>2283.1000000000004</v>
      </c>
      <c r="Y14" s="8">
        <v>2056.4600000000005</v>
      </c>
    </row>
    <row r="15" spans="1:25" x14ac:dyDescent="0.25">
      <c r="A15" s="7">
        <v>8</v>
      </c>
      <c r="B15" s="8">
        <v>1892.1799999999998</v>
      </c>
      <c r="C15" s="8">
        <v>1579.27</v>
      </c>
      <c r="D15" s="8">
        <v>1522.4499999999998</v>
      </c>
      <c r="E15" s="8">
        <v>1496.12</v>
      </c>
      <c r="F15" s="8">
        <v>1795.34</v>
      </c>
      <c r="G15" s="8">
        <v>1890.54</v>
      </c>
      <c r="H15" s="8">
        <v>2073.1500000000005</v>
      </c>
      <c r="I15" s="8">
        <v>2359.2900000000004</v>
      </c>
      <c r="J15" s="8">
        <v>2773.5800000000004</v>
      </c>
      <c r="K15" s="8">
        <v>2840.3800000000006</v>
      </c>
      <c r="L15" s="8">
        <v>2835.0600000000004</v>
      </c>
      <c r="M15" s="8">
        <v>2818.4800000000005</v>
      </c>
      <c r="N15" s="8">
        <v>2798.4600000000005</v>
      </c>
      <c r="O15" s="8">
        <v>2812.1600000000003</v>
      </c>
      <c r="P15" s="8">
        <v>2821.5700000000006</v>
      </c>
      <c r="Q15" s="8">
        <v>2830.6200000000003</v>
      </c>
      <c r="R15" s="8">
        <v>2836.8800000000006</v>
      </c>
      <c r="S15" s="8">
        <v>2837.4400000000005</v>
      </c>
      <c r="T15" s="8">
        <v>2871.3600000000006</v>
      </c>
      <c r="U15" s="8">
        <v>2872.8800000000006</v>
      </c>
      <c r="V15" s="8">
        <v>2814.4000000000005</v>
      </c>
      <c r="W15" s="8">
        <v>2741.8300000000004</v>
      </c>
      <c r="X15" s="8">
        <v>2253.8000000000006</v>
      </c>
      <c r="Y15" s="8">
        <v>2046.37</v>
      </c>
    </row>
    <row r="16" spans="1:25" x14ac:dyDescent="0.25">
      <c r="A16" s="7">
        <v>9</v>
      </c>
      <c r="B16" s="8">
        <v>1932.15</v>
      </c>
      <c r="C16" s="8">
        <v>1847.57</v>
      </c>
      <c r="D16" s="8">
        <v>1762.8</v>
      </c>
      <c r="E16" s="8">
        <v>1613.8600000000001</v>
      </c>
      <c r="F16" s="8">
        <v>1860.9699999999998</v>
      </c>
      <c r="G16" s="8">
        <v>1967.3400000000001</v>
      </c>
      <c r="H16" s="8">
        <v>2167.5100000000002</v>
      </c>
      <c r="I16" s="8">
        <v>2483.1000000000004</v>
      </c>
      <c r="J16" s="8">
        <v>2858.1300000000006</v>
      </c>
      <c r="K16" s="8">
        <v>2957.9800000000005</v>
      </c>
      <c r="L16" s="8">
        <v>2956.8900000000003</v>
      </c>
      <c r="M16" s="8">
        <v>2947.3100000000004</v>
      </c>
      <c r="N16" s="8">
        <v>2936.6700000000005</v>
      </c>
      <c r="O16" s="8">
        <v>2933.0600000000004</v>
      </c>
      <c r="P16" s="8">
        <v>2942.6100000000006</v>
      </c>
      <c r="Q16" s="8">
        <v>2944.5000000000005</v>
      </c>
      <c r="R16" s="8">
        <v>2949.9000000000005</v>
      </c>
      <c r="S16" s="8">
        <v>2983.0000000000005</v>
      </c>
      <c r="T16" s="8">
        <v>3004.5700000000006</v>
      </c>
      <c r="U16" s="8">
        <v>2980.4000000000005</v>
      </c>
      <c r="V16" s="8">
        <v>2962.5000000000005</v>
      </c>
      <c r="W16" s="8">
        <v>2861.4500000000003</v>
      </c>
      <c r="X16" s="8">
        <v>2564.0700000000006</v>
      </c>
      <c r="Y16" s="8">
        <v>2141.2700000000004</v>
      </c>
    </row>
    <row r="17" spans="1:25" x14ac:dyDescent="0.25">
      <c r="A17" s="7">
        <v>10</v>
      </c>
      <c r="B17" s="8">
        <v>1963.87</v>
      </c>
      <c r="C17" s="8">
        <v>1863.48</v>
      </c>
      <c r="D17" s="8">
        <v>1811.34</v>
      </c>
      <c r="E17" s="8">
        <v>1546.58</v>
      </c>
      <c r="F17" s="8">
        <v>1860.81</v>
      </c>
      <c r="G17" s="8">
        <v>1993.8899999999999</v>
      </c>
      <c r="H17" s="8">
        <v>2221.1300000000006</v>
      </c>
      <c r="I17" s="8">
        <v>2618.7600000000002</v>
      </c>
      <c r="J17" s="8">
        <v>2872.78</v>
      </c>
      <c r="K17" s="8">
        <v>2924.6900000000005</v>
      </c>
      <c r="L17" s="8">
        <v>2943.1100000000006</v>
      </c>
      <c r="M17" s="8">
        <v>2927.8600000000006</v>
      </c>
      <c r="N17" s="8">
        <v>2882.6300000000006</v>
      </c>
      <c r="O17" s="8">
        <v>2897.3500000000004</v>
      </c>
      <c r="P17" s="8">
        <v>2915.51</v>
      </c>
      <c r="Q17" s="8">
        <v>2931.1700000000005</v>
      </c>
      <c r="R17" s="8">
        <v>2943.8100000000004</v>
      </c>
      <c r="S17" s="8">
        <v>2988.0900000000006</v>
      </c>
      <c r="T17" s="8">
        <v>3011.2500000000005</v>
      </c>
      <c r="U17" s="8">
        <v>3002.7200000000007</v>
      </c>
      <c r="V17" s="8">
        <v>2971.4500000000003</v>
      </c>
      <c r="W17" s="8">
        <v>2892.2000000000003</v>
      </c>
      <c r="X17" s="8">
        <v>2345.0200000000004</v>
      </c>
      <c r="Y17" s="8">
        <v>2088.8600000000006</v>
      </c>
    </row>
    <row r="18" spans="1:25" x14ac:dyDescent="0.25">
      <c r="A18" s="7">
        <v>11</v>
      </c>
      <c r="B18" s="8">
        <v>1956.62</v>
      </c>
      <c r="C18" s="8">
        <v>1868.71</v>
      </c>
      <c r="D18" s="8">
        <v>1738.13</v>
      </c>
      <c r="E18" s="8">
        <v>1508.55</v>
      </c>
      <c r="F18" s="8">
        <v>1864.32</v>
      </c>
      <c r="G18" s="8">
        <v>2038.9299999999998</v>
      </c>
      <c r="H18" s="8">
        <v>2324.8700000000003</v>
      </c>
      <c r="I18" s="8">
        <v>2769.2900000000004</v>
      </c>
      <c r="J18" s="8">
        <v>2958.0700000000006</v>
      </c>
      <c r="K18" s="8">
        <v>2989.4200000000005</v>
      </c>
      <c r="L18" s="8">
        <v>2985.4300000000003</v>
      </c>
      <c r="M18" s="8">
        <v>2974.1500000000005</v>
      </c>
      <c r="N18" s="8">
        <v>2943.4100000000003</v>
      </c>
      <c r="O18" s="8">
        <v>2953.3900000000003</v>
      </c>
      <c r="P18" s="8">
        <v>2958.8900000000003</v>
      </c>
      <c r="Q18" s="8">
        <v>2962.8200000000006</v>
      </c>
      <c r="R18" s="8">
        <v>2970.5600000000004</v>
      </c>
      <c r="S18" s="8">
        <v>3005.3500000000004</v>
      </c>
      <c r="T18" s="8">
        <v>3025.3000000000006</v>
      </c>
      <c r="U18" s="8">
        <v>3003.6800000000007</v>
      </c>
      <c r="V18" s="8">
        <v>2992.8300000000004</v>
      </c>
      <c r="W18" s="8">
        <v>2958.1000000000004</v>
      </c>
      <c r="X18" s="8">
        <v>2740.8300000000004</v>
      </c>
      <c r="Y18" s="8">
        <v>2182.9400000000005</v>
      </c>
    </row>
    <row r="19" spans="1:25" x14ac:dyDescent="0.25">
      <c r="A19" s="7">
        <v>12</v>
      </c>
      <c r="B19" s="8">
        <v>2040.4</v>
      </c>
      <c r="C19" s="8">
        <v>1915.3899999999999</v>
      </c>
      <c r="D19" s="8">
        <v>1865.58</v>
      </c>
      <c r="E19" s="8">
        <v>1836.05</v>
      </c>
      <c r="F19" s="8">
        <v>1859.48</v>
      </c>
      <c r="G19" s="8">
        <v>1924.99</v>
      </c>
      <c r="H19" s="8">
        <v>2042.1</v>
      </c>
      <c r="I19" s="8">
        <v>2160.2500000000005</v>
      </c>
      <c r="J19" s="8">
        <v>2750.9500000000003</v>
      </c>
      <c r="K19" s="8">
        <v>2855.1600000000003</v>
      </c>
      <c r="L19" s="8">
        <v>2870.5200000000004</v>
      </c>
      <c r="M19" s="8">
        <v>2866.4600000000005</v>
      </c>
      <c r="N19" s="8">
        <v>2851.3200000000006</v>
      </c>
      <c r="O19" s="8">
        <v>2834.8800000000006</v>
      </c>
      <c r="P19" s="8">
        <v>2845.3700000000003</v>
      </c>
      <c r="Q19" s="8">
        <v>2863.9100000000003</v>
      </c>
      <c r="R19" s="8">
        <v>2901.8300000000004</v>
      </c>
      <c r="S19" s="8">
        <v>2966.0000000000005</v>
      </c>
      <c r="T19" s="8">
        <v>2992.2300000000005</v>
      </c>
      <c r="U19" s="8">
        <v>2975.2200000000003</v>
      </c>
      <c r="V19" s="8">
        <v>2925.6400000000003</v>
      </c>
      <c r="W19" s="8">
        <v>2884.3300000000004</v>
      </c>
      <c r="X19" s="8">
        <v>2837.4800000000005</v>
      </c>
      <c r="Y19" s="8">
        <v>2220.9400000000005</v>
      </c>
    </row>
    <row r="20" spans="1:25" x14ac:dyDescent="0.25">
      <c r="A20" s="7">
        <v>13</v>
      </c>
      <c r="B20" s="8">
        <v>1910.03</v>
      </c>
      <c r="C20" s="8">
        <v>1828.38</v>
      </c>
      <c r="D20" s="8">
        <v>1337.62</v>
      </c>
      <c r="E20" s="8">
        <v>1246.82</v>
      </c>
      <c r="F20" s="8">
        <v>1315.34</v>
      </c>
      <c r="G20" s="8">
        <v>1474.34</v>
      </c>
      <c r="H20" s="8">
        <v>1573.24</v>
      </c>
      <c r="I20" s="8">
        <v>1866.67</v>
      </c>
      <c r="J20" s="8">
        <v>2114.0500000000006</v>
      </c>
      <c r="K20" s="8">
        <v>2334.6200000000003</v>
      </c>
      <c r="L20" s="8">
        <v>2408.9800000000005</v>
      </c>
      <c r="M20" s="8">
        <v>2411.5700000000006</v>
      </c>
      <c r="N20" s="8">
        <v>2398.8900000000003</v>
      </c>
      <c r="O20" s="8">
        <v>2404.1500000000005</v>
      </c>
      <c r="P20" s="8">
        <v>2399.0500000000006</v>
      </c>
      <c r="Q20" s="8">
        <v>2414.1700000000005</v>
      </c>
      <c r="R20" s="8">
        <v>2433.3700000000003</v>
      </c>
      <c r="S20" s="8">
        <v>2618.1600000000003</v>
      </c>
      <c r="T20" s="8">
        <v>2645.9000000000005</v>
      </c>
      <c r="U20" s="8">
        <v>2896.2700000000004</v>
      </c>
      <c r="V20" s="8">
        <v>2607.0700000000006</v>
      </c>
      <c r="W20" s="8">
        <v>2483.3700000000003</v>
      </c>
      <c r="X20" s="8">
        <v>2234.1600000000003</v>
      </c>
      <c r="Y20" s="8">
        <v>2093.4400000000005</v>
      </c>
    </row>
    <row r="21" spans="1:25" x14ac:dyDescent="0.25">
      <c r="A21" s="7">
        <v>14</v>
      </c>
      <c r="B21" s="8">
        <v>1865.39</v>
      </c>
      <c r="C21" s="8">
        <v>1788.12</v>
      </c>
      <c r="D21" s="8">
        <v>1180.05</v>
      </c>
      <c r="E21" s="8">
        <v>1150.3999999999999</v>
      </c>
      <c r="F21" s="8">
        <v>1445.56</v>
      </c>
      <c r="G21" s="8">
        <v>1860.81</v>
      </c>
      <c r="H21" s="8">
        <v>2073.4300000000003</v>
      </c>
      <c r="I21" s="8">
        <v>2500.9600000000005</v>
      </c>
      <c r="J21" s="8">
        <v>2887.6500000000005</v>
      </c>
      <c r="K21" s="8">
        <v>2989.1200000000003</v>
      </c>
      <c r="L21" s="8">
        <v>2989.9700000000003</v>
      </c>
      <c r="M21" s="8">
        <v>2978.53</v>
      </c>
      <c r="N21" s="8">
        <v>2944.8500000000004</v>
      </c>
      <c r="O21" s="8">
        <v>2930.5400000000004</v>
      </c>
      <c r="P21" s="8">
        <v>2938.3000000000006</v>
      </c>
      <c r="Q21" s="8">
        <v>2935.2900000000004</v>
      </c>
      <c r="R21" s="8">
        <v>2952.7700000000004</v>
      </c>
      <c r="S21" s="8">
        <v>3012.7600000000007</v>
      </c>
      <c r="T21" s="8">
        <v>3044.6900000000005</v>
      </c>
      <c r="U21" s="8">
        <v>3040.5400000000004</v>
      </c>
      <c r="V21" s="8">
        <v>3011.2200000000007</v>
      </c>
      <c r="W21" s="8">
        <v>2956.0200000000004</v>
      </c>
      <c r="X21" s="8">
        <v>2255.4400000000005</v>
      </c>
      <c r="Y21" s="8">
        <v>2135.7000000000003</v>
      </c>
    </row>
    <row r="22" spans="1:25" x14ac:dyDescent="0.25">
      <c r="A22" s="7">
        <v>15</v>
      </c>
      <c r="B22" s="8">
        <v>2118.1600000000003</v>
      </c>
      <c r="C22" s="8">
        <v>1913.59</v>
      </c>
      <c r="D22" s="8">
        <v>1857.57</v>
      </c>
      <c r="E22" s="8">
        <v>1849.77</v>
      </c>
      <c r="F22" s="8">
        <v>1876.4499999999998</v>
      </c>
      <c r="G22" s="8">
        <v>1995.1799999999998</v>
      </c>
      <c r="H22" s="8">
        <v>2214.6000000000004</v>
      </c>
      <c r="I22" s="8">
        <v>2861.2700000000004</v>
      </c>
      <c r="J22" s="8">
        <v>3005.8100000000004</v>
      </c>
      <c r="K22" s="8">
        <v>3027.4000000000005</v>
      </c>
      <c r="L22" s="8">
        <v>3042.7300000000005</v>
      </c>
      <c r="M22" s="8">
        <v>3031.4300000000007</v>
      </c>
      <c r="N22" s="8">
        <v>3006.9800000000005</v>
      </c>
      <c r="O22" s="8">
        <v>3015.5000000000005</v>
      </c>
      <c r="P22" s="8">
        <v>3014.7100000000005</v>
      </c>
      <c r="Q22" s="8">
        <v>3017.2300000000005</v>
      </c>
      <c r="R22" s="8">
        <v>3023.9900000000007</v>
      </c>
      <c r="S22" s="8">
        <v>3051.9900000000007</v>
      </c>
      <c r="T22" s="8">
        <v>3077.5000000000005</v>
      </c>
      <c r="U22" s="8">
        <v>3072.9400000000005</v>
      </c>
      <c r="V22" s="8">
        <v>3041.2700000000004</v>
      </c>
      <c r="W22" s="8">
        <v>3003.4700000000007</v>
      </c>
      <c r="X22" s="8">
        <v>2875.5900000000006</v>
      </c>
      <c r="Y22" s="8">
        <v>2253.3200000000006</v>
      </c>
    </row>
    <row r="23" spans="1:25" x14ac:dyDescent="0.25">
      <c r="A23" s="7">
        <v>16</v>
      </c>
      <c r="B23" s="8">
        <v>1969.15</v>
      </c>
      <c r="C23" s="8">
        <v>1901.5</v>
      </c>
      <c r="D23" s="8">
        <v>1848.3899999999999</v>
      </c>
      <c r="E23" s="8">
        <v>962.46</v>
      </c>
      <c r="F23" s="8">
        <v>1640.59</v>
      </c>
      <c r="G23" s="8">
        <v>1912.9099999999999</v>
      </c>
      <c r="H23" s="8">
        <v>2140.2600000000002</v>
      </c>
      <c r="I23" s="8">
        <v>2580.9300000000003</v>
      </c>
      <c r="J23" s="8">
        <v>2876.26</v>
      </c>
      <c r="K23" s="8">
        <v>2934.2400000000002</v>
      </c>
      <c r="L23" s="8">
        <v>2929.1200000000003</v>
      </c>
      <c r="M23" s="8">
        <v>2906.0700000000006</v>
      </c>
      <c r="N23" s="8">
        <v>2866.1200000000003</v>
      </c>
      <c r="O23" s="8">
        <v>2869.5600000000004</v>
      </c>
      <c r="P23" s="8">
        <v>2883.0400000000004</v>
      </c>
      <c r="Q23" s="8">
        <v>2889.3400000000006</v>
      </c>
      <c r="R23" s="8">
        <v>2891.9800000000005</v>
      </c>
      <c r="S23" s="8">
        <v>2949.1700000000005</v>
      </c>
      <c r="T23" s="8">
        <v>2965.8600000000006</v>
      </c>
      <c r="U23" s="8">
        <v>2953.1800000000003</v>
      </c>
      <c r="V23" s="8">
        <v>2895.9500000000003</v>
      </c>
      <c r="W23" s="8">
        <v>2802.4400000000005</v>
      </c>
      <c r="X23" s="8">
        <v>2282.8500000000004</v>
      </c>
      <c r="Y23" s="8">
        <v>2062.5500000000006</v>
      </c>
    </row>
    <row r="24" spans="1:25" x14ac:dyDescent="0.25">
      <c r="A24" s="7">
        <v>17</v>
      </c>
      <c r="B24" s="8">
        <v>1937.05</v>
      </c>
      <c r="C24" s="8">
        <v>1889.3600000000001</v>
      </c>
      <c r="D24" s="8">
        <v>1811.82</v>
      </c>
      <c r="E24" s="8">
        <v>1700.56</v>
      </c>
      <c r="F24" s="8">
        <v>1890.53</v>
      </c>
      <c r="G24" s="8">
        <v>1941.1100000000001</v>
      </c>
      <c r="H24" s="8">
        <v>2145.5000000000005</v>
      </c>
      <c r="I24" s="8">
        <v>2500.1300000000006</v>
      </c>
      <c r="J24" s="8">
        <v>2772.51</v>
      </c>
      <c r="K24" s="8">
        <v>2825.2500000000005</v>
      </c>
      <c r="L24" s="8">
        <v>2817.26</v>
      </c>
      <c r="M24" s="8">
        <v>2794.6400000000003</v>
      </c>
      <c r="N24" s="8">
        <v>2756.8900000000003</v>
      </c>
      <c r="O24" s="8">
        <v>2755.0500000000006</v>
      </c>
      <c r="P24" s="8">
        <v>2739.5500000000006</v>
      </c>
      <c r="Q24" s="8">
        <v>2740.0700000000006</v>
      </c>
      <c r="R24" s="8">
        <v>2759.8100000000004</v>
      </c>
      <c r="S24" s="8">
        <v>2826.2300000000005</v>
      </c>
      <c r="T24" s="8">
        <v>2835.6500000000005</v>
      </c>
      <c r="U24" s="8">
        <v>2847.2700000000004</v>
      </c>
      <c r="V24" s="8">
        <v>2753.9200000000005</v>
      </c>
      <c r="W24" s="8">
        <v>2507.6400000000003</v>
      </c>
      <c r="X24" s="8">
        <v>2256.5200000000004</v>
      </c>
      <c r="Y24" s="8">
        <v>2083.8000000000006</v>
      </c>
    </row>
    <row r="25" spans="1:25" x14ac:dyDescent="0.25">
      <c r="A25" s="7">
        <v>18</v>
      </c>
      <c r="B25" s="8">
        <v>1922.52</v>
      </c>
      <c r="C25" s="8">
        <v>1872.1399999999999</v>
      </c>
      <c r="D25" s="8">
        <v>1790.19</v>
      </c>
      <c r="E25" s="8">
        <v>1786.79</v>
      </c>
      <c r="F25" s="8">
        <v>1876.09</v>
      </c>
      <c r="G25" s="8">
        <v>1953.9699999999998</v>
      </c>
      <c r="H25" s="8">
        <v>2184.3300000000004</v>
      </c>
      <c r="I25" s="8">
        <v>2622.8500000000004</v>
      </c>
      <c r="J25" s="8">
        <v>2840.26</v>
      </c>
      <c r="K25" s="8">
        <v>2875.1300000000006</v>
      </c>
      <c r="L25" s="8">
        <v>2871.9100000000003</v>
      </c>
      <c r="M25" s="8">
        <v>2855.7100000000005</v>
      </c>
      <c r="N25" s="8">
        <v>2824.3800000000006</v>
      </c>
      <c r="O25" s="8">
        <v>2826.0400000000004</v>
      </c>
      <c r="P25" s="8">
        <v>2829.8500000000004</v>
      </c>
      <c r="Q25" s="8">
        <v>2835.1100000000006</v>
      </c>
      <c r="R25" s="8">
        <v>2863.5400000000004</v>
      </c>
      <c r="S25" s="8">
        <v>2928.1000000000004</v>
      </c>
      <c r="T25" s="8">
        <v>2971.3500000000004</v>
      </c>
      <c r="U25" s="8">
        <v>2989.8100000000004</v>
      </c>
      <c r="V25" s="8">
        <v>2964.3700000000003</v>
      </c>
      <c r="W25" s="8">
        <v>2942.3800000000006</v>
      </c>
      <c r="X25" s="8">
        <v>2855.7500000000005</v>
      </c>
      <c r="Y25" s="8">
        <v>2253.7400000000002</v>
      </c>
    </row>
    <row r="26" spans="1:25" x14ac:dyDescent="0.25">
      <c r="A26" s="7">
        <v>19</v>
      </c>
      <c r="B26" s="8">
        <v>2104.4500000000003</v>
      </c>
      <c r="C26" s="8">
        <v>2009.1100000000001</v>
      </c>
      <c r="D26" s="8">
        <v>1906.85</v>
      </c>
      <c r="E26" s="8">
        <v>1898.12</v>
      </c>
      <c r="F26" s="8">
        <v>1913.09</v>
      </c>
      <c r="G26" s="8">
        <v>2016.0900000000001</v>
      </c>
      <c r="H26" s="8">
        <v>2001.3000000000002</v>
      </c>
      <c r="I26" s="8">
        <v>2150.3400000000006</v>
      </c>
      <c r="J26" s="8">
        <v>2535.7400000000002</v>
      </c>
      <c r="K26" s="8">
        <v>2806.7700000000004</v>
      </c>
      <c r="L26" s="8">
        <v>2824.4500000000003</v>
      </c>
      <c r="M26" s="8">
        <v>2804.1500000000005</v>
      </c>
      <c r="N26" s="8">
        <v>2797.6500000000005</v>
      </c>
      <c r="O26" s="8">
        <v>2774.6300000000006</v>
      </c>
      <c r="P26" s="8">
        <v>2773.7300000000005</v>
      </c>
      <c r="Q26" s="8">
        <v>2768.6400000000003</v>
      </c>
      <c r="R26" s="8">
        <v>2830.1100000000006</v>
      </c>
      <c r="S26" s="8">
        <v>2902.4100000000003</v>
      </c>
      <c r="T26" s="8">
        <v>2927.28</v>
      </c>
      <c r="U26" s="8">
        <v>2955.7300000000005</v>
      </c>
      <c r="V26" s="8">
        <v>2878.5900000000006</v>
      </c>
      <c r="W26" s="8">
        <v>2849.9100000000003</v>
      </c>
      <c r="X26" s="8">
        <v>2823.9100000000003</v>
      </c>
      <c r="Y26" s="8">
        <v>2222.8200000000006</v>
      </c>
    </row>
    <row r="27" spans="1:25" x14ac:dyDescent="0.25">
      <c r="A27" s="7">
        <v>20</v>
      </c>
      <c r="B27" s="8">
        <v>2076.6700000000005</v>
      </c>
      <c r="C27" s="8">
        <v>1896.92</v>
      </c>
      <c r="D27" s="8">
        <v>1849.34</v>
      </c>
      <c r="E27" s="8">
        <v>1800.23</v>
      </c>
      <c r="F27" s="8">
        <v>1859.32</v>
      </c>
      <c r="G27" s="8">
        <v>1896.12</v>
      </c>
      <c r="H27" s="8">
        <v>1890.83</v>
      </c>
      <c r="I27" s="8">
        <v>2004.9</v>
      </c>
      <c r="J27" s="8">
        <v>2258.2300000000005</v>
      </c>
      <c r="K27" s="8">
        <v>2753.5400000000004</v>
      </c>
      <c r="L27" s="8">
        <v>2779.3700000000003</v>
      </c>
      <c r="M27" s="8">
        <v>2782.9900000000002</v>
      </c>
      <c r="N27" s="8">
        <v>2758.0800000000004</v>
      </c>
      <c r="O27" s="8">
        <v>2757.1200000000003</v>
      </c>
      <c r="P27" s="8">
        <v>2759.2100000000005</v>
      </c>
      <c r="Q27" s="8">
        <v>2759.0800000000004</v>
      </c>
      <c r="R27" s="8">
        <v>2798.4100000000003</v>
      </c>
      <c r="S27" s="8">
        <v>2890.8500000000004</v>
      </c>
      <c r="T27" s="8">
        <v>2932.8200000000006</v>
      </c>
      <c r="U27" s="8">
        <v>2942.6200000000003</v>
      </c>
      <c r="V27" s="8">
        <v>2899.1600000000003</v>
      </c>
      <c r="W27" s="8">
        <v>2860.3200000000006</v>
      </c>
      <c r="X27" s="8">
        <v>2802.78</v>
      </c>
      <c r="Y27" s="8">
        <v>2203.5200000000004</v>
      </c>
    </row>
    <row r="28" spans="1:25" x14ac:dyDescent="0.25">
      <c r="A28" s="7">
        <v>21</v>
      </c>
      <c r="B28" s="8">
        <v>1934.83</v>
      </c>
      <c r="C28" s="8">
        <v>1891.63</v>
      </c>
      <c r="D28" s="8">
        <v>1823.1</v>
      </c>
      <c r="E28" s="8">
        <v>1815.73</v>
      </c>
      <c r="F28" s="8">
        <v>1893</v>
      </c>
      <c r="G28" s="8">
        <v>1975.38</v>
      </c>
      <c r="H28" s="8">
        <v>2160.4900000000002</v>
      </c>
      <c r="I28" s="8">
        <v>2488.2000000000003</v>
      </c>
      <c r="J28" s="8">
        <v>2754.0800000000004</v>
      </c>
      <c r="K28" s="8">
        <v>2821.0700000000006</v>
      </c>
      <c r="L28" s="8">
        <v>2825.7500000000005</v>
      </c>
      <c r="M28" s="8">
        <v>2815.7200000000003</v>
      </c>
      <c r="N28" s="8">
        <v>2790.4300000000003</v>
      </c>
      <c r="O28" s="8">
        <v>2793.78</v>
      </c>
      <c r="P28" s="8">
        <v>2800.8200000000006</v>
      </c>
      <c r="Q28" s="8">
        <v>2801.5000000000005</v>
      </c>
      <c r="R28" s="8">
        <v>2808.8900000000003</v>
      </c>
      <c r="S28" s="8">
        <v>2852.7000000000003</v>
      </c>
      <c r="T28" s="8">
        <v>2876.9200000000005</v>
      </c>
      <c r="U28" s="8">
        <v>2876.0800000000004</v>
      </c>
      <c r="V28" s="8">
        <v>2838.3500000000004</v>
      </c>
      <c r="W28" s="8">
        <v>2803.8200000000006</v>
      </c>
      <c r="X28" s="8">
        <v>2273.1200000000003</v>
      </c>
      <c r="Y28" s="8">
        <v>2078.6900000000005</v>
      </c>
    </row>
    <row r="29" spans="1:25" x14ac:dyDescent="0.25">
      <c r="A29" s="7">
        <v>22</v>
      </c>
      <c r="B29" s="8">
        <v>1967.37</v>
      </c>
      <c r="C29" s="8">
        <v>1898.24</v>
      </c>
      <c r="D29" s="8">
        <v>1845.23</v>
      </c>
      <c r="E29" s="8">
        <v>1843.63</v>
      </c>
      <c r="F29" s="8">
        <v>1896.33</v>
      </c>
      <c r="G29" s="8">
        <v>1962.77</v>
      </c>
      <c r="H29" s="8">
        <v>2226.9300000000003</v>
      </c>
      <c r="I29" s="8">
        <v>2559.7700000000004</v>
      </c>
      <c r="J29" s="8">
        <v>2780.0200000000004</v>
      </c>
      <c r="K29" s="8">
        <v>2822.03</v>
      </c>
      <c r="L29" s="8">
        <v>2818.6600000000003</v>
      </c>
      <c r="M29" s="8">
        <v>2813.7100000000005</v>
      </c>
      <c r="N29" s="8">
        <v>2798.6700000000005</v>
      </c>
      <c r="O29" s="8">
        <v>2799.9600000000005</v>
      </c>
      <c r="P29" s="8">
        <v>2799.6800000000003</v>
      </c>
      <c r="Q29" s="8">
        <v>2799.2900000000004</v>
      </c>
      <c r="R29" s="8">
        <v>2803.9500000000003</v>
      </c>
      <c r="S29" s="8">
        <v>2844.9600000000005</v>
      </c>
      <c r="T29" s="8">
        <v>2858.1900000000005</v>
      </c>
      <c r="U29" s="8">
        <v>2843.2100000000005</v>
      </c>
      <c r="V29" s="8">
        <v>2764.3500000000004</v>
      </c>
      <c r="W29" s="8">
        <v>2756.6400000000003</v>
      </c>
      <c r="X29" s="8">
        <v>2240.9900000000002</v>
      </c>
      <c r="Y29" s="8">
        <v>1992.87</v>
      </c>
    </row>
    <row r="30" spans="1:25" x14ac:dyDescent="0.25">
      <c r="A30" s="7">
        <v>23</v>
      </c>
      <c r="B30" s="8">
        <v>1887.78</v>
      </c>
      <c r="C30" s="8">
        <v>1042.51</v>
      </c>
      <c r="D30" s="8">
        <v>1016.31</v>
      </c>
      <c r="E30" s="8">
        <v>1011.6500000000001</v>
      </c>
      <c r="F30" s="8">
        <v>1781.6100000000001</v>
      </c>
      <c r="G30" s="8">
        <v>1891.51</v>
      </c>
      <c r="H30" s="8">
        <v>2162.8300000000004</v>
      </c>
      <c r="I30" s="8">
        <v>2420.6400000000003</v>
      </c>
      <c r="J30" s="8">
        <v>2733.0200000000004</v>
      </c>
      <c r="K30" s="8">
        <v>2817.3000000000006</v>
      </c>
      <c r="L30" s="8">
        <v>2815.2900000000004</v>
      </c>
      <c r="M30" s="8">
        <v>2797.6900000000005</v>
      </c>
      <c r="N30" s="8">
        <v>2789.3900000000003</v>
      </c>
      <c r="O30" s="8">
        <v>2792.78</v>
      </c>
      <c r="P30" s="8">
        <v>2798.9600000000005</v>
      </c>
      <c r="Q30" s="8">
        <v>2805.2900000000004</v>
      </c>
      <c r="R30" s="8">
        <v>2813.3900000000003</v>
      </c>
      <c r="S30" s="8">
        <v>2853.9800000000005</v>
      </c>
      <c r="T30" s="8">
        <v>2872.5400000000004</v>
      </c>
      <c r="U30" s="8">
        <v>2870.2000000000003</v>
      </c>
      <c r="V30" s="8">
        <v>2832.8700000000003</v>
      </c>
      <c r="W30" s="8">
        <v>2799.51</v>
      </c>
      <c r="X30" s="8">
        <v>2287.3200000000006</v>
      </c>
      <c r="Y30" s="8">
        <v>2074.4300000000003</v>
      </c>
    </row>
    <row r="31" spans="1:25" x14ac:dyDescent="0.25">
      <c r="A31" s="7">
        <v>24</v>
      </c>
      <c r="B31" s="8">
        <v>2091.4000000000005</v>
      </c>
      <c r="C31" s="8">
        <v>1913.75</v>
      </c>
      <c r="D31" s="8">
        <v>1897.25</v>
      </c>
      <c r="E31" s="8">
        <v>1894.26</v>
      </c>
      <c r="F31" s="8">
        <v>1938.21</v>
      </c>
      <c r="G31" s="8">
        <v>2075.8900000000003</v>
      </c>
      <c r="H31" s="8">
        <v>2315.8600000000006</v>
      </c>
      <c r="I31" s="8">
        <v>2649.7000000000003</v>
      </c>
      <c r="J31" s="8">
        <v>2857.3200000000006</v>
      </c>
      <c r="K31" s="8">
        <v>2914.2200000000003</v>
      </c>
      <c r="L31" s="8">
        <v>2909.0600000000004</v>
      </c>
      <c r="M31" s="8">
        <v>2880.4900000000002</v>
      </c>
      <c r="N31" s="8">
        <v>2864.9300000000003</v>
      </c>
      <c r="O31" s="8">
        <v>2859.76</v>
      </c>
      <c r="P31" s="8">
        <v>2857.6200000000003</v>
      </c>
      <c r="Q31" s="8">
        <v>2859.3600000000006</v>
      </c>
      <c r="R31" s="8">
        <v>2857.0200000000004</v>
      </c>
      <c r="S31" s="8">
        <v>2890.3700000000003</v>
      </c>
      <c r="T31" s="8">
        <v>2903.9900000000002</v>
      </c>
      <c r="U31" s="8">
        <v>2889.7000000000003</v>
      </c>
      <c r="V31" s="8">
        <v>2839.6400000000003</v>
      </c>
      <c r="W31" s="8">
        <v>2831.6700000000005</v>
      </c>
      <c r="X31" s="8">
        <v>2754.6500000000005</v>
      </c>
      <c r="Y31" s="8">
        <v>2156.5200000000004</v>
      </c>
    </row>
    <row r="32" spans="1:25" x14ac:dyDescent="0.25">
      <c r="A32" s="7">
        <v>25</v>
      </c>
      <c r="B32" s="8">
        <v>1977.08</v>
      </c>
      <c r="C32" s="8">
        <v>1916.53</v>
      </c>
      <c r="D32" s="8">
        <v>1890.69</v>
      </c>
      <c r="E32" s="8">
        <v>1889.59</v>
      </c>
      <c r="F32" s="8">
        <v>1920.88</v>
      </c>
      <c r="G32" s="8">
        <v>2064.1900000000005</v>
      </c>
      <c r="H32" s="8">
        <v>2281.1900000000005</v>
      </c>
      <c r="I32" s="8">
        <v>2603.0700000000006</v>
      </c>
      <c r="J32" s="8">
        <v>2830.0500000000006</v>
      </c>
      <c r="K32" s="8">
        <v>2840.8900000000003</v>
      </c>
      <c r="L32" s="8">
        <v>2839.5900000000006</v>
      </c>
      <c r="M32" s="8">
        <v>2835.4200000000005</v>
      </c>
      <c r="N32" s="8">
        <v>2813.9400000000005</v>
      </c>
      <c r="O32" s="8">
        <v>2814.7500000000005</v>
      </c>
      <c r="P32" s="8">
        <v>2814.9700000000003</v>
      </c>
      <c r="Q32" s="8">
        <v>2832.7200000000003</v>
      </c>
      <c r="R32" s="8">
        <v>2823.9000000000005</v>
      </c>
      <c r="S32" s="8">
        <v>2846.5900000000006</v>
      </c>
      <c r="T32" s="8">
        <v>2854.3300000000004</v>
      </c>
      <c r="U32" s="8">
        <v>2867.6000000000004</v>
      </c>
      <c r="V32" s="8">
        <v>2833.3100000000004</v>
      </c>
      <c r="W32" s="8">
        <v>2764.9400000000005</v>
      </c>
      <c r="X32" s="8">
        <v>2431.6700000000005</v>
      </c>
      <c r="Y32" s="8">
        <v>2087.5600000000004</v>
      </c>
    </row>
    <row r="33" spans="1:25" x14ac:dyDescent="0.25">
      <c r="A33" s="7">
        <v>26</v>
      </c>
      <c r="B33" s="8">
        <v>1904.37</v>
      </c>
      <c r="C33" s="8">
        <v>1847.7199999999998</v>
      </c>
      <c r="D33" s="8">
        <v>1775.6799999999998</v>
      </c>
      <c r="E33" s="8">
        <v>1829.46</v>
      </c>
      <c r="F33" s="8">
        <v>1871.9299999999998</v>
      </c>
      <c r="G33" s="8">
        <v>1901.6399999999999</v>
      </c>
      <c r="H33" s="8">
        <v>1971.5299999999997</v>
      </c>
      <c r="I33" s="8">
        <v>2202.7800000000002</v>
      </c>
      <c r="J33" s="8">
        <v>2462.6400000000003</v>
      </c>
      <c r="K33" s="8">
        <v>2769.4800000000005</v>
      </c>
      <c r="L33" s="8">
        <v>2798.8500000000004</v>
      </c>
      <c r="M33" s="8">
        <v>2795.6300000000006</v>
      </c>
      <c r="N33" s="8">
        <v>2779.1800000000003</v>
      </c>
      <c r="O33" s="8">
        <v>2788.0600000000004</v>
      </c>
      <c r="P33" s="8">
        <v>2782.2700000000004</v>
      </c>
      <c r="Q33" s="8">
        <v>2788.3900000000003</v>
      </c>
      <c r="R33" s="8">
        <v>2798.51</v>
      </c>
      <c r="S33" s="8">
        <v>2834.7200000000003</v>
      </c>
      <c r="T33" s="8">
        <v>2839.7000000000003</v>
      </c>
      <c r="U33" s="8">
        <v>2849.8400000000006</v>
      </c>
      <c r="V33" s="8">
        <v>2828.8500000000004</v>
      </c>
      <c r="W33" s="8">
        <v>2805.1100000000006</v>
      </c>
      <c r="X33" s="8">
        <v>2293.4700000000003</v>
      </c>
      <c r="Y33" s="8">
        <v>2082.4100000000003</v>
      </c>
    </row>
    <row r="34" spans="1:25" x14ac:dyDescent="0.25">
      <c r="A34" s="7">
        <v>27</v>
      </c>
      <c r="B34" s="8">
        <v>1982.8000000000002</v>
      </c>
      <c r="C34" s="8">
        <v>1903.25</v>
      </c>
      <c r="D34" s="8">
        <v>1886.55</v>
      </c>
      <c r="E34" s="8">
        <v>1866.51</v>
      </c>
      <c r="F34" s="8">
        <v>1886.8600000000001</v>
      </c>
      <c r="G34" s="8">
        <v>1903.9099999999999</v>
      </c>
      <c r="H34" s="8">
        <v>1942.87</v>
      </c>
      <c r="I34" s="8">
        <v>2075.2500000000005</v>
      </c>
      <c r="J34" s="8">
        <v>2305.1300000000006</v>
      </c>
      <c r="K34" s="8">
        <v>2592.2300000000005</v>
      </c>
      <c r="L34" s="8">
        <v>2725.1200000000003</v>
      </c>
      <c r="M34" s="8">
        <v>2740.3800000000006</v>
      </c>
      <c r="N34" s="8">
        <v>2738.6100000000006</v>
      </c>
      <c r="O34" s="8">
        <v>2719.2700000000004</v>
      </c>
      <c r="P34" s="8">
        <v>2714.7900000000004</v>
      </c>
      <c r="Q34" s="8">
        <v>2747.9900000000002</v>
      </c>
      <c r="R34" s="8">
        <v>2772.1600000000003</v>
      </c>
      <c r="S34" s="8">
        <v>2878.5200000000004</v>
      </c>
      <c r="T34" s="8">
        <v>2894.9000000000005</v>
      </c>
      <c r="U34" s="8">
        <v>2893.9500000000003</v>
      </c>
      <c r="V34" s="8">
        <v>2865.1900000000005</v>
      </c>
      <c r="W34" s="8">
        <v>2836.01</v>
      </c>
      <c r="X34" s="8">
        <v>2281.7600000000002</v>
      </c>
      <c r="Y34" s="8">
        <v>2082.3700000000003</v>
      </c>
    </row>
    <row r="35" spans="1:25" x14ac:dyDescent="0.25">
      <c r="A35" s="7">
        <v>28</v>
      </c>
      <c r="B35" s="8">
        <v>2027.0299999999997</v>
      </c>
      <c r="C35" s="8">
        <v>1959.71</v>
      </c>
      <c r="D35" s="8">
        <v>1898.67</v>
      </c>
      <c r="E35" s="8">
        <v>1894.9</v>
      </c>
      <c r="F35" s="8">
        <v>1948.04</v>
      </c>
      <c r="G35" s="8">
        <v>2077.4300000000003</v>
      </c>
      <c r="H35" s="8">
        <v>2283.5600000000004</v>
      </c>
      <c r="I35" s="8">
        <v>2619.0100000000002</v>
      </c>
      <c r="J35" s="8">
        <v>2833.5200000000004</v>
      </c>
      <c r="K35" s="8">
        <v>2878.1900000000005</v>
      </c>
      <c r="L35" s="8">
        <v>2877.8900000000003</v>
      </c>
      <c r="M35" s="8">
        <v>2859.3600000000006</v>
      </c>
      <c r="N35" s="8">
        <v>2839.4600000000005</v>
      </c>
      <c r="O35" s="8">
        <v>2834.9600000000005</v>
      </c>
      <c r="P35" s="8">
        <v>2826.3900000000003</v>
      </c>
      <c r="Q35" s="8">
        <v>2828.2400000000002</v>
      </c>
      <c r="R35" s="8">
        <v>2826.8200000000006</v>
      </c>
      <c r="S35" s="8">
        <v>2873.1500000000005</v>
      </c>
      <c r="T35" s="8">
        <v>2880.1600000000003</v>
      </c>
      <c r="U35" s="8">
        <v>2861.5200000000004</v>
      </c>
      <c r="V35" s="8">
        <v>2811.6100000000006</v>
      </c>
      <c r="W35" s="8">
        <v>2644.9400000000005</v>
      </c>
      <c r="X35" s="8">
        <v>2336.6800000000003</v>
      </c>
      <c r="Y35" s="8">
        <v>2062.2400000000002</v>
      </c>
    </row>
    <row r="36" spans="1:25" x14ac:dyDescent="0.25">
      <c r="A36" s="7">
        <v>29</v>
      </c>
      <c r="B36" s="8">
        <v>1893.53</v>
      </c>
      <c r="C36" s="8">
        <v>1835.9299999999998</v>
      </c>
      <c r="D36" s="8">
        <v>1710.57</v>
      </c>
      <c r="E36" s="8">
        <v>1715.6999999999998</v>
      </c>
      <c r="F36" s="8">
        <v>1830.4499999999998</v>
      </c>
      <c r="G36" s="8">
        <v>1925.63</v>
      </c>
      <c r="H36" s="8">
        <v>2123.6700000000005</v>
      </c>
      <c r="I36" s="8">
        <v>2397.2800000000002</v>
      </c>
      <c r="J36" s="8">
        <v>2602.9700000000003</v>
      </c>
      <c r="K36" s="8">
        <v>2657.5200000000004</v>
      </c>
      <c r="L36" s="8">
        <v>2653.8900000000003</v>
      </c>
      <c r="M36" s="8">
        <v>2629.0800000000004</v>
      </c>
      <c r="N36" s="8">
        <v>2612.1100000000006</v>
      </c>
      <c r="O36" s="8">
        <v>2611.0600000000004</v>
      </c>
      <c r="P36" s="8">
        <v>2602.1000000000004</v>
      </c>
      <c r="Q36" s="8">
        <v>2606.7800000000002</v>
      </c>
      <c r="R36" s="8">
        <v>2612.1900000000005</v>
      </c>
      <c r="S36" s="8">
        <v>2651.3300000000004</v>
      </c>
      <c r="T36" s="8">
        <v>2636.4100000000003</v>
      </c>
      <c r="U36" s="8">
        <v>2646.9400000000005</v>
      </c>
      <c r="V36" s="8">
        <v>2599.0400000000004</v>
      </c>
      <c r="W36" s="8">
        <v>2525.8300000000004</v>
      </c>
      <c r="X36" s="8">
        <v>2184.0600000000004</v>
      </c>
      <c r="Y36" s="8">
        <v>1934.88</v>
      </c>
    </row>
    <row r="37" spans="1:25" x14ac:dyDescent="0.25">
      <c r="A37" s="7">
        <v>30</v>
      </c>
      <c r="B37" s="8">
        <v>1875.81</v>
      </c>
      <c r="C37" s="8">
        <v>1770.56</v>
      </c>
      <c r="D37" s="8">
        <v>1699.57</v>
      </c>
      <c r="E37" s="8">
        <v>1670.75</v>
      </c>
      <c r="F37" s="8">
        <v>1758.87</v>
      </c>
      <c r="G37" s="8">
        <v>1952.53</v>
      </c>
      <c r="H37" s="8">
        <v>2109.7500000000005</v>
      </c>
      <c r="I37" s="8">
        <v>2424.1600000000003</v>
      </c>
      <c r="J37" s="8">
        <v>2795.9800000000005</v>
      </c>
      <c r="K37" s="8">
        <v>2842.6600000000003</v>
      </c>
      <c r="L37" s="8">
        <v>2852.2900000000004</v>
      </c>
      <c r="M37" s="8">
        <v>2833.4500000000003</v>
      </c>
      <c r="N37" s="8">
        <v>2814.4100000000003</v>
      </c>
      <c r="O37" s="8">
        <v>2814.8900000000003</v>
      </c>
      <c r="P37" s="8">
        <v>2811.8300000000004</v>
      </c>
      <c r="Q37" s="8">
        <v>2845.4500000000003</v>
      </c>
      <c r="R37" s="8">
        <v>2842.5400000000004</v>
      </c>
      <c r="S37" s="8">
        <v>2878.28</v>
      </c>
      <c r="T37" s="8">
        <v>2857.9300000000003</v>
      </c>
      <c r="U37" s="8">
        <v>2930.5900000000006</v>
      </c>
      <c r="V37" s="8">
        <v>2841.3100000000004</v>
      </c>
      <c r="W37" s="8">
        <v>2809.5200000000004</v>
      </c>
      <c r="X37" s="8">
        <v>2660.7900000000004</v>
      </c>
      <c r="Y37" s="8">
        <v>1957.82</v>
      </c>
    </row>
    <row r="39" spans="1:25" x14ac:dyDescent="0.25">
      <c r="A39" s="97" t="s">
        <v>12</v>
      </c>
      <c r="B39" s="91" t="s">
        <v>93</v>
      </c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</row>
    <row r="40" spans="1:25" x14ac:dyDescent="0.25">
      <c r="A40" s="97"/>
      <c r="B40" s="6" t="s">
        <v>13</v>
      </c>
      <c r="C40" s="6" t="s">
        <v>14</v>
      </c>
      <c r="D40" s="6" t="s">
        <v>15</v>
      </c>
      <c r="E40" s="6" t="s">
        <v>16</v>
      </c>
      <c r="F40" s="6" t="s">
        <v>17</v>
      </c>
      <c r="G40" s="6" t="s">
        <v>18</v>
      </c>
      <c r="H40" s="6" t="s">
        <v>19</v>
      </c>
      <c r="I40" s="6" t="s">
        <v>20</v>
      </c>
      <c r="J40" s="6" t="s">
        <v>21</v>
      </c>
      <c r="K40" s="6" t="s">
        <v>22</v>
      </c>
      <c r="L40" s="6" t="s">
        <v>23</v>
      </c>
      <c r="M40" s="6" t="s">
        <v>24</v>
      </c>
      <c r="N40" s="6" t="s">
        <v>25</v>
      </c>
      <c r="O40" s="6" t="s">
        <v>26</v>
      </c>
      <c r="P40" s="6" t="s">
        <v>27</v>
      </c>
      <c r="Q40" s="6" t="s">
        <v>28</v>
      </c>
      <c r="R40" s="6" t="s">
        <v>29</v>
      </c>
      <c r="S40" s="6" t="s">
        <v>30</v>
      </c>
      <c r="T40" s="6" t="s">
        <v>31</v>
      </c>
      <c r="U40" s="6" t="s">
        <v>32</v>
      </c>
      <c r="V40" s="6" t="s">
        <v>33</v>
      </c>
      <c r="W40" s="6" t="s">
        <v>34</v>
      </c>
      <c r="X40" s="6" t="s">
        <v>35</v>
      </c>
      <c r="Y40" s="6" t="s">
        <v>36</v>
      </c>
    </row>
    <row r="41" spans="1:25" x14ac:dyDescent="0.25">
      <c r="A41" s="7">
        <v>1</v>
      </c>
      <c r="B41" s="8">
        <v>1369.78</v>
      </c>
      <c r="C41" s="8">
        <v>1360.42</v>
      </c>
      <c r="D41" s="8">
        <v>1326.63</v>
      </c>
      <c r="E41" s="8">
        <v>1154.21</v>
      </c>
      <c r="F41" s="8">
        <v>1350.63</v>
      </c>
      <c r="G41" s="8">
        <v>1353.72</v>
      </c>
      <c r="H41" s="8">
        <v>2126.3300000000004</v>
      </c>
      <c r="I41" s="8">
        <v>2413.9600000000005</v>
      </c>
      <c r="J41" s="8">
        <v>2532.4800000000005</v>
      </c>
      <c r="K41" s="8">
        <v>2594.7900000000004</v>
      </c>
      <c r="L41" s="8">
        <v>2594.5700000000006</v>
      </c>
      <c r="M41" s="8">
        <v>2584.9500000000003</v>
      </c>
      <c r="N41" s="8">
        <v>2567.7700000000004</v>
      </c>
      <c r="O41" s="8">
        <v>2565.5300000000007</v>
      </c>
      <c r="P41" s="8">
        <v>2559.3500000000004</v>
      </c>
      <c r="Q41" s="8">
        <v>2518.2600000000002</v>
      </c>
      <c r="R41" s="8">
        <v>2522.1100000000006</v>
      </c>
      <c r="S41" s="8">
        <v>2547.5000000000005</v>
      </c>
      <c r="T41" s="8">
        <v>2863.9200000000005</v>
      </c>
      <c r="U41" s="8">
        <v>2862.5600000000004</v>
      </c>
      <c r="V41" s="8">
        <v>2871.7300000000005</v>
      </c>
      <c r="W41" s="8">
        <v>2495.3300000000004</v>
      </c>
      <c r="X41" s="8">
        <v>2214.8300000000004</v>
      </c>
      <c r="Y41" s="8">
        <v>1634.54</v>
      </c>
    </row>
    <row r="42" spans="1:25" x14ac:dyDescent="0.25">
      <c r="A42" s="7">
        <v>2</v>
      </c>
      <c r="B42" s="8">
        <v>1356.59</v>
      </c>
      <c r="C42" s="8">
        <v>1304.0999999999999</v>
      </c>
      <c r="D42" s="8">
        <v>1019.6500000000001</v>
      </c>
      <c r="E42" s="8">
        <v>1019.6500000000001</v>
      </c>
      <c r="F42" s="8">
        <v>1019.6800000000001</v>
      </c>
      <c r="G42" s="8">
        <v>1340.13</v>
      </c>
      <c r="H42" s="8">
        <v>2117.3900000000003</v>
      </c>
      <c r="I42" s="8">
        <v>2441.2600000000002</v>
      </c>
      <c r="J42" s="8">
        <v>2722.5000000000005</v>
      </c>
      <c r="K42" s="8">
        <v>2874.3900000000003</v>
      </c>
      <c r="L42" s="8">
        <v>2879.7300000000005</v>
      </c>
      <c r="M42" s="8">
        <v>2876.0300000000007</v>
      </c>
      <c r="N42" s="8">
        <v>2862.1600000000003</v>
      </c>
      <c r="O42" s="8">
        <v>2863.6000000000004</v>
      </c>
      <c r="P42" s="8">
        <v>2867.8500000000004</v>
      </c>
      <c r="Q42" s="8">
        <v>2867.9500000000003</v>
      </c>
      <c r="R42" s="8">
        <v>2875.7400000000002</v>
      </c>
      <c r="S42" s="8">
        <v>2931.8900000000003</v>
      </c>
      <c r="T42" s="8">
        <v>2986.4800000000005</v>
      </c>
      <c r="U42" s="8">
        <v>2980.5500000000006</v>
      </c>
      <c r="V42" s="8">
        <v>2927.7200000000003</v>
      </c>
      <c r="W42" s="8">
        <v>2905.1900000000005</v>
      </c>
      <c r="X42" s="8">
        <v>2365.7500000000005</v>
      </c>
      <c r="Y42" s="8">
        <v>2110.4400000000005</v>
      </c>
    </row>
    <row r="43" spans="1:25" x14ac:dyDescent="0.25">
      <c r="A43" s="7">
        <v>3</v>
      </c>
      <c r="B43" s="8">
        <v>1945.29</v>
      </c>
      <c r="C43" s="8">
        <v>1589.04</v>
      </c>
      <c r="D43" s="8">
        <v>1329.1399999999999</v>
      </c>
      <c r="E43" s="8">
        <v>1296.4099999999999</v>
      </c>
      <c r="F43" s="8">
        <v>1886.81</v>
      </c>
      <c r="G43" s="8">
        <v>1992.27</v>
      </c>
      <c r="H43" s="8">
        <v>2224.7700000000004</v>
      </c>
      <c r="I43" s="8">
        <v>2542.3500000000004</v>
      </c>
      <c r="J43" s="8">
        <v>2915.0800000000004</v>
      </c>
      <c r="K43" s="8">
        <v>2973.5900000000006</v>
      </c>
      <c r="L43" s="8">
        <v>2981.5800000000004</v>
      </c>
      <c r="M43" s="8">
        <v>2950.1600000000003</v>
      </c>
      <c r="N43" s="8">
        <v>2928.01</v>
      </c>
      <c r="O43" s="8">
        <v>2927.9800000000005</v>
      </c>
      <c r="P43" s="8">
        <v>2928.9700000000003</v>
      </c>
      <c r="Q43" s="8">
        <v>2926.8500000000004</v>
      </c>
      <c r="R43" s="8">
        <v>2945.4100000000003</v>
      </c>
      <c r="S43" s="8">
        <v>3013.3500000000004</v>
      </c>
      <c r="T43" s="8">
        <v>3071.3500000000004</v>
      </c>
      <c r="U43" s="8">
        <v>3094.9500000000007</v>
      </c>
      <c r="V43" s="8">
        <v>3041.2300000000005</v>
      </c>
      <c r="W43" s="8">
        <v>3014.2100000000005</v>
      </c>
      <c r="X43" s="8">
        <v>2893.7100000000005</v>
      </c>
      <c r="Y43" s="8">
        <v>2345.7500000000005</v>
      </c>
    </row>
    <row r="44" spans="1:25" x14ac:dyDescent="0.25">
      <c r="A44" s="7">
        <v>4</v>
      </c>
      <c r="B44" s="8">
        <v>2281.2300000000005</v>
      </c>
      <c r="C44" s="8">
        <v>2128.0100000000002</v>
      </c>
      <c r="D44" s="8">
        <v>2054.7800000000007</v>
      </c>
      <c r="E44" s="8">
        <v>2004.8600000000001</v>
      </c>
      <c r="F44" s="8">
        <v>2029.32</v>
      </c>
      <c r="G44" s="8">
        <v>2121.7500000000005</v>
      </c>
      <c r="H44" s="8">
        <v>2245.8800000000006</v>
      </c>
      <c r="I44" s="8">
        <v>2355.9600000000005</v>
      </c>
      <c r="J44" s="8">
        <v>2844.4800000000005</v>
      </c>
      <c r="K44" s="8">
        <v>2900.9500000000003</v>
      </c>
      <c r="L44" s="8">
        <v>2917.4800000000005</v>
      </c>
      <c r="M44" s="8">
        <v>2906.4600000000005</v>
      </c>
      <c r="N44" s="8">
        <v>2905.0000000000005</v>
      </c>
      <c r="O44" s="8">
        <v>2891.6700000000005</v>
      </c>
      <c r="P44" s="8">
        <v>2908.7500000000005</v>
      </c>
      <c r="Q44" s="8">
        <v>2921.26</v>
      </c>
      <c r="R44" s="8">
        <v>2944.2000000000003</v>
      </c>
      <c r="S44" s="8">
        <v>3035.26</v>
      </c>
      <c r="T44" s="8">
        <v>3059.3600000000006</v>
      </c>
      <c r="U44" s="8">
        <v>3067.3800000000006</v>
      </c>
      <c r="V44" s="8">
        <v>3054.9200000000005</v>
      </c>
      <c r="W44" s="8">
        <v>2946.9500000000003</v>
      </c>
      <c r="X44" s="8">
        <v>2851.1500000000005</v>
      </c>
      <c r="Y44" s="8">
        <v>2327.9700000000003</v>
      </c>
    </row>
    <row r="45" spans="1:25" x14ac:dyDescent="0.25">
      <c r="A45" s="7">
        <v>5</v>
      </c>
      <c r="B45" s="8">
        <v>2198.0300000000007</v>
      </c>
      <c r="C45" s="8">
        <v>2091.4500000000003</v>
      </c>
      <c r="D45" s="8">
        <v>2042.26</v>
      </c>
      <c r="E45" s="8">
        <v>2103.7500000000005</v>
      </c>
      <c r="F45" s="8">
        <v>2126.9300000000003</v>
      </c>
      <c r="G45" s="8">
        <v>2353.7800000000007</v>
      </c>
      <c r="H45" s="8">
        <v>2327.3600000000006</v>
      </c>
      <c r="I45" s="8">
        <v>2421.2400000000002</v>
      </c>
      <c r="J45" s="8">
        <v>2803.6000000000004</v>
      </c>
      <c r="K45" s="8">
        <v>2850.6700000000005</v>
      </c>
      <c r="L45" s="8">
        <v>2855.7000000000003</v>
      </c>
      <c r="M45" s="8">
        <v>2859.0300000000007</v>
      </c>
      <c r="N45" s="8">
        <v>2855.8000000000006</v>
      </c>
      <c r="O45" s="8">
        <v>2851.8000000000006</v>
      </c>
      <c r="P45" s="8">
        <v>2856.4400000000005</v>
      </c>
      <c r="Q45" s="8">
        <v>2855.9400000000005</v>
      </c>
      <c r="R45" s="8">
        <v>2869.0800000000004</v>
      </c>
      <c r="S45" s="8">
        <v>2915.4200000000005</v>
      </c>
      <c r="T45" s="8">
        <v>2935.7500000000005</v>
      </c>
      <c r="U45" s="8">
        <v>2937.4000000000005</v>
      </c>
      <c r="V45" s="8">
        <v>2914.4300000000003</v>
      </c>
      <c r="W45" s="8">
        <v>2880.1300000000006</v>
      </c>
      <c r="X45" s="8">
        <v>2747.2000000000003</v>
      </c>
      <c r="Y45" s="8">
        <v>2330.8700000000003</v>
      </c>
    </row>
    <row r="46" spans="1:25" x14ac:dyDescent="0.25">
      <c r="A46" s="7">
        <v>6</v>
      </c>
      <c r="B46" s="8">
        <v>2115.6700000000005</v>
      </c>
      <c r="C46" s="8">
        <v>2044.9899999999998</v>
      </c>
      <c r="D46" s="8">
        <v>1990.9299999999998</v>
      </c>
      <c r="E46" s="8">
        <v>1952.02</v>
      </c>
      <c r="F46" s="8">
        <v>1960.47</v>
      </c>
      <c r="G46" s="8">
        <v>2001.0900000000001</v>
      </c>
      <c r="H46" s="8">
        <v>2038.76</v>
      </c>
      <c r="I46" s="8">
        <v>2148.5200000000004</v>
      </c>
      <c r="J46" s="8">
        <v>2339.4900000000002</v>
      </c>
      <c r="K46" s="8">
        <v>2794.3100000000004</v>
      </c>
      <c r="L46" s="8">
        <v>2815.8000000000006</v>
      </c>
      <c r="M46" s="8">
        <v>2812.9700000000003</v>
      </c>
      <c r="N46" s="8">
        <v>2788.5500000000006</v>
      </c>
      <c r="O46" s="8">
        <v>2781.1600000000003</v>
      </c>
      <c r="P46" s="8">
        <v>2785.4800000000005</v>
      </c>
      <c r="Q46" s="8">
        <v>2791.4500000000003</v>
      </c>
      <c r="R46" s="8">
        <v>2816.0600000000004</v>
      </c>
      <c r="S46" s="8">
        <v>2844.6400000000003</v>
      </c>
      <c r="T46" s="8">
        <v>2865.0800000000004</v>
      </c>
      <c r="U46" s="8">
        <v>2853.4000000000005</v>
      </c>
      <c r="V46" s="8">
        <v>2852.0600000000004</v>
      </c>
      <c r="W46" s="8">
        <v>2841.4100000000003</v>
      </c>
      <c r="X46" s="8">
        <v>2354.2600000000002</v>
      </c>
      <c r="Y46" s="8">
        <v>2247.0600000000004</v>
      </c>
    </row>
    <row r="47" spans="1:25" x14ac:dyDescent="0.25">
      <c r="A47" s="7">
        <v>7</v>
      </c>
      <c r="B47" s="8">
        <v>2008.06</v>
      </c>
      <c r="C47" s="8">
        <v>1866.42</v>
      </c>
      <c r="D47" s="8">
        <v>1864.23</v>
      </c>
      <c r="E47" s="8">
        <v>1731.23</v>
      </c>
      <c r="F47" s="8">
        <v>1923.04</v>
      </c>
      <c r="G47" s="8">
        <v>2004.62</v>
      </c>
      <c r="H47" s="8">
        <v>2135.8000000000006</v>
      </c>
      <c r="I47" s="8">
        <v>2428.0500000000006</v>
      </c>
      <c r="J47" s="8">
        <v>2840.0300000000007</v>
      </c>
      <c r="K47" s="8">
        <v>2908.9300000000003</v>
      </c>
      <c r="L47" s="8">
        <v>2919.8500000000004</v>
      </c>
      <c r="M47" s="8">
        <v>2901.76</v>
      </c>
      <c r="N47" s="8">
        <v>2870.9400000000005</v>
      </c>
      <c r="O47" s="8">
        <v>2881.5200000000004</v>
      </c>
      <c r="P47" s="8">
        <v>2876.5700000000006</v>
      </c>
      <c r="Q47" s="8">
        <v>2885.5500000000006</v>
      </c>
      <c r="R47" s="8">
        <v>2900.0900000000006</v>
      </c>
      <c r="S47" s="8">
        <v>2921.6400000000003</v>
      </c>
      <c r="T47" s="8">
        <v>2957.4700000000003</v>
      </c>
      <c r="U47" s="8">
        <v>2967.76</v>
      </c>
      <c r="V47" s="8">
        <v>2908.5000000000005</v>
      </c>
      <c r="W47" s="8">
        <v>2855.5000000000005</v>
      </c>
      <c r="X47" s="8">
        <v>2360.0800000000004</v>
      </c>
      <c r="Y47" s="8">
        <v>2133.4400000000005</v>
      </c>
    </row>
    <row r="48" spans="1:25" x14ac:dyDescent="0.25">
      <c r="A48" s="7">
        <v>8</v>
      </c>
      <c r="B48" s="8">
        <v>1969.1599999999999</v>
      </c>
      <c r="C48" s="8">
        <v>1656.25</v>
      </c>
      <c r="D48" s="8">
        <v>1599.4299999999998</v>
      </c>
      <c r="E48" s="8">
        <v>1573.1</v>
      </c>
      <c r="F48" s="8">
        <v>1872.32</v>
      </c>
      <c r="G48" s="8">
        <v>1967.52</v>
      </c>
      <c r="H48" s="8">
        <v>2150.1300000000006</v>
      </c>
      <c r="I48" s="8">
        <v>2436.2700000000004</v>
      </c>
      <c r="J48" s="8">
        <v>2850.5600000000004</v>
      </c>
      <c r="K48" s="8">
        <v>2917.3600000000006</v>
      </c>
      <c r="L48" s="8">
        <v>2912.0400000000004</v>
      </c>
      <c r="M48" s="8">
        <v>2895.4600000000005</v>
      </c>
      <c r="N48" s="8">
        <v>2875.4400000000005</v>
      </c>
      <c r="O48" s="8">
        <v>2889.1400000000003</v>
      </c>
      <c r="P48" s="8">
        <v>2898.5500000000006</v>
      </c>
      <c r="Q48" s="8">
        <v>2907.6000000000004</v>
      </c>
      <c r="R48" s="8">
        <v>2913.8600000000006</v>
      </c>
      <c r="S48" s="8">
        <v>2914.4200000000005</v>
      </c>
      <c r="T48" s="8">
        <v>2948.3400000000006</v>
      </c>
      <c r="U48" s="8">
        <v>2949.8600000000006</v>
      </c>
      <c r="V48" s="8">
        <v>2891.3800000000006</v>
      </c>
      <c r="W48" s="8">
        <v>2818.8100000000004</v>
      </c>
      <c r="X48" s="8">
        <v>2330.7800000000007</v>
      </c>
      <c r="Y48" s="8">
        <v>2123.3500000000004</v>
      </c>
    </row>
    <row r="49" spans="1:25" x14ac:dyDescent="0.25">
      <c r="A49" s="7">
        <v>9</v>
      </c>
      <c r="B49" s="8">
        <v>2009.13</v>
      </c>
      <c r="C49" s="8">
        <v>1924.55</v>
      </c>
      <c r="D49" s="8">
        <v>1839.78</v>
      </c>
      <c r="E49" s="8">
        <v>1690.8400000000001</v>
      </c>
      <c r="F49" s="8">
        <v>1937.9499999999998</v>
      </c>
      <c r="G49" s="8">
        <v>2044.3200000000002</v>
      </c>
      <c r="H49" s="8">
        <v>2244.4900000000002</v>
      </c>
      <c r="I49" s="8">
        <v>2560.0800000000004</v>
      </c>
      <c r="J49" s="8">
        <v>2935.1100000000006</v>
      </c>
      <c r="K49" s="8">
        <v>3034.9600000000005</v>
      </c>
      <c r="L49" s="8">
        <v>3033.8700000000003</v>
      </c>
      <c r="M49" s="8">
        <v>3024.2900000000004</v>
      </c>
      <c r="N49" s="8">
        <v>3013.6500000000005</v>
      </c>
      <c r="O49" s="8">
        <v>3010.0400000000004</v>
      </c>
      <c r="P49" s="8">
        <v>3019.5900000000006</v>
      </c>
      <c r="Q49" s="8">
        <v>3021.4800000000005</v>
      </c>
      <c r="R49" s="8">
        <v>3026.8800000000006</v>
      </c>
      <c r="S49" s="8">
        <v>3059.9800000000005</v>
      </c>
      <c r="T49" s="8">
        <v>3081.5500000000006</v>
      </c>
      <c r="U49" s="8">
        <v>3057.3800000000006</v>
      </c>
      <c r="V49" s="8">
        <v>3039.4800000000005</v>
      </c>
      <c r="W49" s="8">
        <v>2938.4300000000003</v>
      </c>
      <c r="X49" s="8">
        <v>2641.0500000000006</v>
      </c>
      <c r="Y49" s="8">
        <v>2218.2500000000005</v>
      </c>
    </row>
    <row r="50" spans="1:25" x14ac:dyDescent="0.25">
      <c r="A50" s="7">
        <v>10</v>
      </c>
      <c r="B50" s="8">
        <v>2040.85</v>
      </c>
      <c r="C50" s="8">
        <v>1940.46</v>
      </c>
      <c r="D50" s="8">
        <v>1888.32</v>
      </c>
      <c r="E50" s="8">
        <v>1623.56</v>
      </c>
      <c r="F50" s="8">
        <v>1937.79</v>
      </c>
      <c r="G50" s="8">
        <v>2070.8700000000003</v>
      </c>
      <c r="H50" s="8">
        <v>2298.1100000000006</v>
      </c>
      <c r="I50" s="8">
        <v>2695.7400000000002</v>
      </c>
      <c r="J50" s="8">
        <v>2949.76</v>
      </c>
      <c r="K50" s="8">
        <v>3001.6700000000005</v>
      </c>
      <c r="L50" s="8">
        <v>3020.0900000000006</v>
      </c>
      <c r="M50" s="8">
        <v>3004.8400000000006</v>
      </c>
      <c r="N50" s="8">
        <v>2959.6100000000006</v>
      </c>
      <c r="O50" s="8">
        <v>2974.3300000000004</v>
      </c>
      <c r="P50" s="8">
        <v>2992.4900000000002</v>
      </c>
      <c r="Q50" s="8">
        <v>3008.1500000000005</v>
      </c>
      <c r="R50" s="8">
        <v>3020.7900000000004</v>
      </c>
      <c r="S50" s="8">
        <v>3065.0700000000006</v>
      </c>
      <c r="T50" s="8">
        <v>3088.2300000000005</v>
      </c>
      <c r="U50" s="8">
        <v>3079.7000000000007</v>
      </c>
      <c r="V50" s="8">
        <v>3048.4300000000003</v>
      </c>
      <c r="W50" s="8">
        <v>2969.1800000000003</v>
      </c>
      <c r="X50" s="8">
        <v>2422.0000000000005</v>
      </c>
      <c r="Y50" s="8">
        <v>2165.8400000000006</v>
      </c>
    </row>
    <row r="51" spans="1:25" x14ac:dyDescent="0.25">
      <c r="A51" s="7">
        <v>11</v>
      </c>
      <c r="B51" s="8">
        <v>2033.6</v>
      </c>
      <c r="C51" s="8">
        <v>1945.69</v>
      </c>
      <c r="D51" s="8">
        <v>1815.1100000000001</v>
      </c>
      <c r="E51" s="8">
        <v>1585.53</v>
      </c>
      <c r="F51" s="8">
        <v>1941.3</v>
      </c>
      <c r="G51" s="8">
        <v>2115.9100000000003</v>
      </c>
      <c r="H51" s="8">
        <v>2401.8500000000004</v>
      </c>
      <c r="I51" s="8">
        <v>2846.2700000000004</v>
      </c>
      <c r="J51" s="8">
        <v>3035.0500000000006</v>
      </c>
      <c r="K51" s="8">
        <v>3066.4000000000005</v>
      </c>
      <c r="L51" s="8">
        <v>3062.4100000000003</v>
      </c>
      <c r="M51" s="8">
        <v>3051.1300000000006</v>
      </c>
      <c r="N51" s="8">
        <v>3020.3900000000003</v>
      </c>
      <c r="O51" s="8">
        <v>3030.3700000000003</v>
      </c>
      <c r="P51" s="8">
        <v>3035.8700000000003</v>
      </c>
      <c r="Q51" s="8">
        <v>3039.8000000000006</v>
      </c>
      <c r="R51" s="8">
        <v>3047.5400000000004</v>
      </c>
      <c r="S51" s="8">
        <v>3082.3300000000004</v>
      </c>
      <c r="T51" s="8">
        <v>3102.2800000000007</v>
      </c>
      <c r="U51" s="8">
        <v>3080.6600000000008</v>
      </c>
      <c r="V51" s="8">
        <v>3069.8100000000004</v>
      </c>
      <c r="W51" s="8">
        <v>3035.0800000000004</v>
      </c>
      <c r="X51" s="8">
        <v>2817.8100000000004</v>
      </c>
      <c r="Y51" s="8">
        <v>2259.9200000000005</v>
      </c>
    </row>
    <row r="52" spans="1:25" x14ac:dyDescent="0.25">
      <c r="A52" s="7">
        <v>12</v>
      </c>
      <c r="B52" s="8">
        <v>2117.3800000000006</v>
      </c>
      <c r="C52" s="8">
        <v>1992.37</v>
      </c>
      <c r="D52" s="8">
        <v>1942.56</v>
      </c>
      <c r="E52" s="8">
        <v>1913.03</v>
      </c>
      <c r="F52" s="8">
        <v>1936.46</v>
      </c>
      <c r="G52" s="8">
        <v>2001.97</v>
      </c>
      <c r="H52" s="8">
        <v>2119.0800000000004</v>
      </c>
      <c r="I52" s="8">
        <v>2237.2300000000005</v>
      </c>
      <c r="J52" s="8">
        <v>2827.9300000000003</v>
      </c>
      <c r="K52" s="8">
        <v>2932.1400000000003</v>
      </c>
      <c r="L52" s="8">
        <v>2947.5000000000005</v>
      </c>
      <c r="M52" s="8">
        <v>2943.4400000000005</v>
      </c>
      <c r="N52" s="8">
        <v>2928.3000000000006</v>
      </c>
      <c r="O52" s="8">
        <v>2911.8600000000006</v>
      </c>
      <c r="P52" s="8">
        <v>2922.3500000000004</v>
      </c>
      <c r="Q52" s="8">
        <v>2940.8900000000003</v>
      </c>
      <c r="R52" s="8">
        <v>2978.8100000000004</v>
      </c>
      <c r="S52" s="8">
        <v>3042.9800000000005</v>
      </c>
      <c r="T52" s="8">
        <v>3069.2100000000005</v>
      </c>
      <c r="U52" s="8">
        <v>3052.2000000000003</v>
      </c>
      <c r="V52" s="8">
        <v>3002.6200000000003</v>
      </c>
      <c r="W52" s="8">
        <v>2961.3100000000004</v>
      </c>
      <c r="X52" s="8">
        <v>2914.4600000000005</v>
      </c>
      <c r="Y52" s="8">
        <v>2297.9200000000005</v>
      </c>
    </row>
    <row r="53" spans="1:25" x14ac:dyDescent="0.25">
      <c r="A53" s="7">
        <v>13</v>
      </c>
      <c r="B53" s="8">
        <v>1987.01</v>
      </c>
      <c r="C53" s="8">
        <v>1905.3600000000001</v>
      </c>
      <c r="D53" s="8">
        <v>1414.6</v>
      </c>
      <c r="E53" s="8">
        <v>1323.8</v>
      </c>
      <c r="F53" s="8">
        <v>1392.32</v>
      </c>
      <c r="G53" s="8">
        <v>1551.32</v>
      </c>
      <c r="H53" s="8">
        <v>1650.22</v>
      </c>
      <c r="I53" s="8">
        <v>1943.65</v>
      </c>
      <c r="J53" s="8">
        <v>2191.0300000000007</v>
      </c>
      <c r="K53" s="8">
        <v>2411.6000000000004</v>
      </c>
      <c r="L53" s="8">
        <v>2485.9600000000005</v>
      </c>
      <c r="M53" s="8">
        <v>2488.5500000000006</v>
      </c>
      <c r="N53" s="8">
        <v>2475.8700000000003</v>
      </c>
      <c r="O53" s="8">
        <v>2481.1300000000006</v>
      </c>
      <c r="P53" s="8">
        <v>2476.0300000000007</v>
      </c>
      <c r="Q53" s="8">
        <v>2491.1500000000005</v>
      </c>
      <c r="R53" s="8">
        <v>2510.3500000000004</v>
      </c>
      <c r="S53" s="8">
        <v>2695.1400000000003</v>
      </c>
      <c r="T53" s="8">
        <v>2722.8800000000006</v>
      </c>
      <c r="U53" s="8">
        <v>2973.2500000000005</v>
      </c>
      <c r="V53" s="8">
        <v>2684.0500000000006</v>
      </c>
      <c r="W53" s="8">
        <v>2560.3500000000004</v>
      </c>
      <c r="X53" s="8">
        <v>2311.1400000000003</v>
      </c>
      <c r="Y53" s="8">
        <v>2170.4200000000005</v>
      </c>
    </row>
    <row r="54" spans="1:25" x14ac:dyDescent="0.25">
      <c r="A54" s="7">
        <v>14</v>
      </c>
      <c r="B54" s="8">
        <v>1942.37</v>
      </c>
      <c r="C54" s="8">
        <v>1865.1</v>
      </c>
      <c r="D54" s="8">
        <v>1257.03</v>
      </c>
      <c r="E54" s="8">
        <v>1227.3799999999999</v>
      </c>
      <c r="F54" s="8">
        <v>1522.54</v>
      </c>
      <c r="G54" s="8">
        <v>1937.79</v>
      </c>
      <c r="H54" s="8">
        <v>2150.4100000000003</v>
      </c>
      <c r="I54" s="8">
        <v>2577.9400000000005</v>
      </c>
      <c r="J54" s="8">
        <v>2964.6300000000006</v>
      </c>
      <c r="K54" s="8">
        <v>3066.1000000000004</v>
      </c>
      <c r="L54" s="8">
        <v>3066.9500000000003</v>
      </c>
      <c r="M54" s="8">
        <v>3055.51</v>
      </c>
      <c r="N54" s="8">
        <v>3021.8300000000004</v>
      </c>
      <c r="O54" s="8">
        <v>3007.5200000000004</v>
      </c>
      <c r="P54" s="8">
        <v>3015.2800000000007</v>
      </c>
      <c r="Q54" s="8">
        <v>3012.2700000000004</v>
      </c>
      <c r="R54" s="8">
        <v>3029.7500000000005</v>
      </c>
      <c r="S54" s="8">
        <v>3089.7400000000007</v>
      </c>
      <c r="T54" s="8">
        <v>3121.6700000000005</v>
      </c>
      <c r="U54" s="8">
        <v>3117.5200000000004</v>
      </c>
      <c r="V54" s="8">
        <v>3088.2000000000007</v>
      </c>
      <c r="W54" s="8">
        <v>3033.0000000000005</v>
      </c>
      <c r="X54" s="8">
        <v>2332.4200000000005</v>
      </c>
      <c r="Y54" s="8">
        <v>2212.6800000000003</v>
      </c>
    </row>
    <row r="55" spans="1:25" x14ac:dyDescent="0.25">
      <c r="A55" s="7">
        <v>15</v>
      </c>
      <c r="B55" s="8">
        <v>2195.1400000000003</v>
      </c>
      <c r="C55" s="8">
        <v>1990.57</v>
      </c>
      <c r="D55" s="8">
        <v>1934.55</v>
      </c>
      <c r="E55" s="8">
        <v>1926.75</v>
      </c>
      <c r="F55" s="8">
        <v>1953.4299999999998</v>
      </c>
      <c r="G55" s="8">
        <v>2072.1600000000003</v>
      </c>
      <c r="H55" s="8">
        <v>2291.5800000000004</v>
      </c>
      <c r="I55" s="8">
        <v>2938.2500000000005</v>
      </c>
      <c r="J55" s="8">
        <v>3082.7900000000004</v>
      </c>
      <c r="K55" s="8">
        <v>3104.3800000000006</v>
      </c>
      <c r="L55" s="8">
        <v>3119.7100000000005</v>
      </c>
      <c r="M55" s="8">
        <v>3108.4100000000008</v>
      </c>
      <c r="N55" s="8">
        <v>3083.9600000000005</v>
      </c>
      <c r="O55" s="8">
        <v>3092.4800000000005</v>
      </c>
      <c r="P55" s="8">
        <v>3091.6900000000005</v>
      </c>
      <c r="Q55" s="8">
        <v>3094.2100000000005</v>
      </c>
      <c r="R55" s="8">
        <v>3100.9700000000007</v>
      </c>
      <c r="S55" s="8">
        <v>3128.9700000000007</v>
      </c>
      <c r="T55" s="8">
        <v>3154.4800000000005</v>
      </c>
      <c r="U55" s="8">
        <v>3149.9200000000005</v>
      </c>
      <c r="V55" s="8">
        <v>3118.2500000000005</v>
      </c>
      <c r="W55" s="8">
        <v>3080.4500000000007</v>
      </c>
      <c r="X55" s="8">
        <v>2952.5700000000006</v>
      </c>
      <c r="Y55" s="8">
        <v>2330.3000000000006</v>
      </c>
    </row>
    <row r="56" spans="1:25" x14ac:dyDescent="0.25">
      <c r="A56" s="7">
        <v>16</v>
      </c>
      <c r="B56" s="8">
        <v>2046.13</v>
      </c>
      <c r="C56" s="8">
        <v>1978.48</v>
      </c>
      <c r="D56" s="8">
        <v>1925.37</v>
      </c>
      <c r="E56" s="8">
        <v>1039.44</v>
      </c>
      <c r="F56" s="8">
        <v>1717.57</v>
      </c>
      <c r="G56" s="8">
        <v>1989.8899999999999</v>
      </c>
      <c r="H56" s="8">
        <v>2217.2400000000002</v>
      </c>
      <c r="I56" s="8">
        <v>2657.9100000000003</v>
      </c>
      <c r="J56" s="8">
        <v>2953.2400000000002</v>
      </c>
      <c r="K56" s="8">
        <v>3011.2200000000003</v>
      </c>
      <c r="L56" s="8">
        <v>3006.1000000000004</v>
      </c>
      <c r="M56" s="8">
        <v>2983.0500000000006</v>
      </c>
      <c r="N56" s="8">
        <v>2943.1000000000004</v>
      </c>
      <c r="O56" s="8">
        <v>2946.5400000000004</v>
      </c>
      <c r="P56" s="8">
        <v>2960.0200000000004</v>
      </c>
      <c r="Q56" s="8">
        <v>2966.3200000000006</v>
      </c>
      <c r="R56" s="8">
        <v>2968.9600000000005</v>
      </c>
      <c r="S56" s="8">
        <v>3026.1500000000005</v>
      </c>
      <c r="T56" s="8">
        <v>3042.8400000000006</v>
      </c>
      <c r="U56" s="8">
        <v>3030.1600000000003</v>
      </c>
      <c r="V56" s="8">
        <v>2972.9300000000003</v>
      </c>
      <c r="W56" s="8">
        <v>2879.4200000000005</v>
      </c>
      <c r="X56" s="8">
        <v>2359.8300000000004</v>
      </c>
      <c r="Y56" s="8">
        <v>2139.5300000000007</v>
      </c>
    </row>
    <row r="57" spans="1:25" x14ac:dyDescent="0.25">
      <c r="A57" s="7">
        <v>17</v>
      </c>
      <c r="B57" s="8">
        <v>2014.03</v>
      </c>
      <c r="C57" s="8">
        <v>1966.3400000000001</v>
      </c>
      <c r="D57" s="8">
        <v>1888.8</v>
      </c>
      <c r="E57" s="8">
        <v>1777.54</v>
      </c>
      <c r="F57" s="8">
        <v>1967.51</v>
      </c>
      <c r="G57" s="8">
        <v>2018.0900000000001</v>
      </c>
      <c r="H57" s="8">
        <v>2222.4800000000005</v>
      </c>
      <c r="I57" s="8">
        <v>2577.1100000000006</v>
      </c>
      <c r="J57" s="8">
        <v>2849.4900000000002</v>
      </c>
      <c r="K57" s="8">
        <v>2902.2300000000005</v>
      </c>
      <c r="L57" s="8">
        <v>2894.2400000000002</v>
      </c>
      <c r="M57" s="8">
        <v>2871.6200000000003</v>
      </c>
      <c r="N57" s="8">
        <v>2833.8700000000003</v>
      </c>
      <c r="O57" s="8">
        <v>2832.0300000000007</v>
      </c>
      <c r="P57" s="8">
        <v>2816.5300000000007</v>
      </c>
      <c r="Q57" s="8">
        <v>2817.0500000000006</v>
      </c>
      <c r="R57" s="8">
        <v>2836.7900000000004</v>
      </c>
      <c r="S57" s="8">
        <v>2903.2100000000005</v>
      </c>
      <c r="T57" s="8">
        <v>2912.6300000000006</v>
      </c>
      <c r="U57" s="8">
        <v>2924.2500000000005</v>
      </c>
      <c r="V57" s="8">
        <v>2830.9000000000005</v>
      </c>
      <c r="W57" s="8">
        <v>2584.6200000000003</v>
      </c>
      <c r="X57" s="8">
        <v>2333.5000000000005</v>
      </c>
      <c r="Y57" s="8">
        <v>2160.7800000000007</v>
      </c>
    </row>
    <row r="58" spans="1:25" x14ac:dyDescent="0.25">
      <c r="A58" s="7">
        <v>18</v>
      </c>
      <c r="B58" s="8">
        <v>1999.5</v>
      </c>
      <c r="C58" s="8">
        <v>1949.12</v>
      </c>
      <c r="D58" s="8">
        <v>1867.17</v>
      </c>
      <c r="E58" s="8">
        <v>1863.77</v>
      </c>
      <c r="F58" s="8">
        <v>1953.07</v>
      </c>
      <c r="G58" s="8">
        <v>2030.9499999999998</v>
      </c>
      <c r="H58" s="8">
        <v>2261.3100000000004</v>
      </c>
      <c r="I58" s="8">
        <v>2699.8300000000004</v>
      </c>
      <c r="J58" s="8">
        <v>2917.2400000000002</v>
      </c>
      <c r="K58" s="8">
        <v>2952.1100000000006</v>
      </c>
      <c r="L58" s="8">
        <v>2948.8900000000003</v>
      </c>
      <c r="M58" s="8">
        <v>2932.6900000000005</v>
      </c>
      <c r="N58" s="8">
        <v>2901.3600000000006</v>
      </c>
      <c r="O58" s="8">
        <v>2903.0200000000004</v>
      </c>
      <c r="P58" s="8">
        <v>2906.8300000000004</v>
      </c>
      <c r="Q58" s="8">
        <v>2912.0900000000006</v>
      </c>
      <c r="R58" s="8">
        <v>2940.5200000000004</v>
      </c>
      <c r="S58" s="8">
        <v>3005.0800000000004</v>
      </c>
      <c r="T58" s="8">
        <v>3048.3300000000004</v>
      </c>
      <c r="U58" s="8">
        <v>3066.7900000000004</v>
      </c>
      <c r="V58" s="8">
        <v>3041.3500000000004</v>
      </c>
      <c r="W58" s="8">
        <v>3019.3600000000006</v>
      </c>
      <c r="X58" s="8">
        <v>2932.7300000000005</v>
      </c>
      <c r="Y58" s="8">
        <v>2330.7200000000003</v>
      </c>
    </row>
    <row r="59" spans="1:25" x14ac:dyDescent="0.25">
      <c r="A59" s="7">
        <v>19</v>
      </c>
      <c r="B59" s="8">
        <v>2181.4300000000003</v>
      </c>
      <c r="C59" s="8">
        <v>2086.0900000000006</v>
      </c>
      <c r="D59" s="8">
        <v>1983.83</v>
      </c>
      <c r="E59" s="8">
        <v>1975.1</v>
      </c>
      <c r="F59" s="8">
        <v>1990.07</v>
      </c>
      <c r="G59" s="8">
        <v>2093.0700000000006</v>
      </c>
      <c r="H59" s="8">
        <v>2078.2800000000007</v>
      </c>
      <c r="I59" s="8">
        <v>2227.3200000000006</v>
      </c>
      <c r="J59" s="8">
        <v>2612.7200000000003</v>
      </c>
      <c r="K59" s="8">
        <v>2883.7500000000005</v>
      </c>
      <c r="L59" s="8">
        <v>2901.4300000000003</v>
      </c>
      <c r="M59" s="8">
        <v>2881.1300000000006</v>
      </c>
      <c r="N59" s="8">
        <v>2874.6300000000006</v>
      </c>
      <c r="O59" s="8">
        <v>2851.6100000000006</v>
      </c>
      <c r="P59" s="8">
        <v>2850.7100000000005</v>
      </c>
      <c r="Q59" s="8">
        <v>2845.6200000000003</v>
      </c>
      <c r="R59" s="8">
        <v>2907.0900000000006</v>
      </c>
      <c r="S59" s="8">
        <v>2979.3900000000003</v>
      </c>
      <c r="T59" s="8">
        <v>3004.26</v>
      </c>
      <c r="U59" s="8">
        <v>3032.7100000000005</v>
      </c>
      <c r="V59" s="8">
        <v>2955.5700000000006</v>
      </c>
      <c r="W59" s="8">
        <v>2926.8900000000003</v>
      </c>
      <c r="X59" s="8">
        <v>2900.8900000000003</v>
      </c>
      <c r="Y59" s="8">
        <v>2299.8000000000006</v>
      </c>
    </row>
    <row r="60" spans="1:25" x14ac:dyDescent="0.25">
      <c r="A60" s="7">
        <v>20</v>
      </c>
      <c r="B60" s="8">
        <v>2153.6500000000005</v>
      </c>
      <c r="C60" s="8">
        <v>1973.9</v>
      </c>
      <c r="D60" s="8">
        <v>1926.32</v>
      </c>
      <c r="E60" s="8">
        <v>1877.21</v>
      </c>
      <c r="F60" s="8">
        <v>1936.3</v>
      </c>
      <c r="G60" s="8">
        <v>1973.1</v>
      </c>
      <c r="H60" s="8">
        <v>1967.81</v>
      </c>
      <c r="I60" s="8">
        <v>2081.8800000000006</v>
      </c>
      <c r="J60" s="8">
        <v>2335.2100000000005</v>
      </c>
      <c r="K60" s="8">
        <v>2830.5200000000004</v>
      </c>
      <c r="L60" s="8">
        <v>2856.3500000000004</v>
      </c>
      <c r="M60" s="8">
        <v>2859.9700000000003</v>
      </c>
      <c r="N60" s="8">
        <v>2835.0600000000004</v>
      </c>
      <c r="O60" s="8">
        <v>2834.1000000000004</v>
      </c>
      <c r="P60" s="8">
        <v>2836.1900000000005</v>
      </c>
      <c r="Q60" s="8">
        <v>2836.0600000000004</v>
      </c>
      <c r="R60" s="8">
        <v>2875.3900000000003</v>
      </c>
      <c r="S60" s="8">
        <v>2967.8300000000004</v>
      </c>
      <c r="T60" s="8">
        <v>3009.8000000000006</v>
      </c>
      <c r="U60" s="8">
        <v>3019.6000000000004</v>
      </c>
      <c r="V60" s="8">
        <v>2976.1400000000003</v>
      </c>
      <c r="W60" s="8">
        <v>2937.3000000000006</v>
      </c>
      <c r="X60" s="8">
        <v>2879.76</v>
      </c>
      <c r="Y60" s="8">
        <v>2280.5000000000005</v>
      </c>
    </row>
    <row r="61" spans="1:25" x14ac:dyDescent="0.25">
      <c r="A61" s="7">
        <v>21</v>
      </c>
      <c r="B61" s="8">
        <v>2011.81</v>
      </c>
      <c r="C61" s="8">
        <v>1968.6100000000001</v>
      </c>
      <c r="D61" s="8">
        <v>1900.08</v>
      </c>
      <c r="E61" s="8">
        <v>1892.71</v>
      </c>
      <c r="F61" s="8">
        <v>1969.98</v>
      </c>
      <c r="G61" s="8">
        <v>2052.36</v>
      </c>
      <c r="H61" s="8">
        <v>2237.4700000000003</v>
      </c>
      <c r="I61" s="8">
        <v>2565.1800000000003</v>
      </c>
      <c r="J61" s="8">
        <v>2831.0600000000004</v>
      </c>
      <c r="K61" s="8">
        <v>2898.0500000000006</v>
      </c>
      <c r="L61" s="8">
        <v>2902.7300000000005</v>
      </c>
      <c r="M61" s="8">
        <v>2892.7000000000003</v>
      </c>
      <c r="N61" s="8">
        <v>2867.4100000000003</v>
      </c>
      <c r="O61" s="8">
        <v>2870.76</v>
      </c>
      <c r="P61" s="8">
        <v>2877.8000000000006</v>
      </c>
      <c r="Q61" s="8">
        <v>2878.4800000000005</v>
      </c>
      <c r="R61" s="8">
        <v>2885.8700000000003</v>
      </c>
      <c r="S61" s="8">
        <v>2929.6800000000003</v>
      </c>
      <c r="T61" s="8">
        <v>2953.9000000000005</v>
      </c>
      <c r="U61" s="8">
        <v>2953.0600000000004</v>
      </c>
      <c r="V61" s="8">
        <v>2915.3300000000004</v>
      </c>
      <c r="W61" s="8">
        <v>2880.8000000000006</v>
      </c>
      <c r="X61" s="8">
        <v>2350.1000000000004</v>
      </c>
      <c r="Y61" s="8">
        <v>2155.6700000000005</v>
      </c>
    </row>
    <row r="62" spans="1:25" x14ac:dyDescent="0.25">
      <c r="A62" s="7">
        <v>22</v>
      </c>
      <c r="B62" s="8">
        <v>2044.35</v>
      </c>
      <c r="C62" s="8">
        <v>1975.22</v>
      </c>
      <c r="D62" s="8">
        <v>1922.21</v>
      </c>
      <c r="E62" s="8">
        <v>1920.6100000000001</v>
      </c>
      <c r="F62" s="8">
        <v>1973.31</v>
      </c>
      <c r="G62" s="8">
        <v>2039.75</v>
      </c>
      <c r="H62" s="8">
        <v>2303.9100000000003</v>
      </c>
      <c r="I62" s="8">
        <v>2636.7500000000005</v>
      </c>
      <c r="J62" s="8">
        <v>2857.0000000000005</v>
      </c>
      <c r="K62" s="8">
        <v>2899.01</v>
      </c>
      <c r="L62" s="8">
        <v>2895.6400000000003</v>
      </c>
      <c r="M62" s="8">
        <v>2890.6900000000005</v>
      </c>
      <c r="N62" s="8">
        <v>2875.6500000000005</v>
      </c>
      <c r="O62" s="8">
        <v>2876.9400000000005</v>
      </c>
      <c r="P62" s="8">
        <v>2876.6600000000003</v>
      </c>
      <c r="Q62" s="8">
        <v>2876.2700000000004</v>
      </c>
      <c r="R62" s="8">
        <v>2880.9300000000003</v>
      </c>
      <c r="S62" s="8">
        <v>2921.9400000000005</v>
      </c>
      <c r="T62" s="8">
        <v>2935.1700000000005</v>
      </c>
      <c r="U62" s="8">
        <v>2920.1900000000005</v>
      </c>
      <c r="V62" s="8">
        <v>2841.3300000000004</v>
      </c>
      <c r="W62" s="8">
        <v>2833.6200000000003</v>
      </c>
      <c r="X62" s="8">
        <v>2317.9700000000003</v>
      </c>
      <c r="Y62" s="8">
        <v>2069.8500000000004</v>
      </c>
    </row>
    <row r="63" spans="1:25" x14ac:dyDescent="0.25">
      <c r="A63" s="7">
        <v>23</v>
      </c>
      <c r="B63" s="8">
        <v>1964.76</v>
      </c>
      <c r="C63" s="8">
        <v>1119.49</v>
      </c>
      <c r="D63" s="8">
        <v>1093.29</v>
      </c>
      <c r="E63" s="8">
        <v>1088.6300000000001</v>
      </c>
      <c r="F63" s="8">
        <v>1858.5900000000001</v>
      </c>
      <c r="G63" s="8">
        <v>1968.49</v>
      </c>
      <c r="H63" s="8">
        <v>2239.8100000000004</v>
      </c>
      <c r="I63" s="8">
        <v>2497.6200000000003</v>
      </c>
      <c r="J63" s="8">
        <v>2810.0000000000005</v>
      </c>
      <c r="K63" s="8">
        <v>2894.2800000000007</v>
      </c>
      <c r="L63" s="8">
        <v>2892.2700000000004</v>
      </c>
      <c r="M63" s="8">
        <v>2874.6700000000005</v>
      </c>
      <c r="N63" s="8">
        <v>2866.3700000000003</v>
      </c>
      <c r="O63" s="8">
        <v>2869.76</v>
      </c>
      <c r="P63" s="8">
        <v>2875.9400000000005</v>
      </c>
      <c r="Q63" s="8">
        <v>2882.2700000000004</v>
      </c>
      <c r="R63" s="8">
        <v>2890.3700000000003</v>
      </c>
      <c r="S63" s="8">
        <v>2930.9600000000005</v>
      </c>
      <c r="T63" s="8">
        <v>2949.5200000000004</v>
      </c>
      <c r="U63" s="8">
        <v>2947.1800000000003</v>
      </c>
      <c r="V63" s="8">
        <v>2909.8500000000004</v>
      </c>
      <c r="W63" s="8">
        <v>2876.4900000000002</v>
      </c>
      <c r="X63" s="8">
        <v>2364.3000000000006</v>
      </c>
      <c r="Y63" s="8">
        <v>2151.4100000000003</v>
      </c>
    </row>
    <row r="64" spans="1:25" x14ac:dyDescent="0.25">
      <c r="A64" s="7">
        <v>24</v>
      </c>
      <c r="B64" s="8">
        <v>2168.3800000000006</v>
      </c>
      <c r="C64" s="8">
        <v>1990.73</v>
      </c>
      <c r="D64" s="8">
        <v>1974.23</v>
      </c>
      <c r="E64" s="8">
        <v>1971.24</v>
      </c>
      <c r="F64" s="8">
        <v>2015.19</v>
      </c>
      <c r="G64" s="8">
        <v>2152.8700000000003</v>
      </c>
      <c r="H64" s="8">
        <v>2392.8400000000006</v>
      </c>
      <c r="I64" s="8">
        <v>2726.6800000000003</v>
      </c>
      <c r="J64" s="8">
        <v>2934.3000000000006</v>
      </c>
      <c r="K64" s="8">
        <v>2991.2000000000003</v>
      </c>
      <c r="L64" s="8">
        <v>2986.0400000000004</v>
      </c>
      <c r="M64" s="8">
        <v>2957.4700000000003</v>
      </c>
      <c r="N64" s="8">
        <v>2941.9100000000003</v>
      </c>
      <c r="O64" s="8">
        <v>2936.7400000000002</v>
      </c>
      <c r="P64" s="8">
        <v>2934.6000000000004</v>
      </c>
      <c r="Q64" s="8">
        <v>2936.3400000000006</v>
      </c>
      <c r="R64" s="8">
        <v>2934.0000000000005</v>
      </c>
      <c r="S64" s="8">
        <v>2967.3500000000004</v>
      </c>
      <c r="T64" s="8">
        <v>2980.9700000000003</v>
      </c>
      <c r="U64" s="8">
        <v>2966.6800000000003</v>
      </c>
      <c r="V64" s="8">
        <v>2916.6200000000003</v>
      </c>
      <c r="W64" s="8">
        <v>2908.6500000000005</v>
      </c>
      <c r="X64" s="8">
        <v>2831.6300000000006</v>
      </c>
      <c r="Y64" s="8">
        <v>2233.5000000000005</v>
      </c>
    </row>
    <row r="65" spans="1:25" x14ac:dyDescent="0.25">
      <c r="A65" s="7">
        <v>25</v>
      </c>
      <c r="B65" s="8">
        <v>2054.06</v>
      </c>
      <c r="C65" s="8">
        <v>1993.51</v>
      </c>
      <c r="D65" s="8">
        <v>1967.67</v>
      </c>
      <c r="E65" s="8">
        <v>1966.57</v>
      </c>
      <c r="F65" s="8">
        <v>1997.8600000000001</v>
      </c>
      <c r="G65" s="8">
        <v>2141.1700000000005</v>
      </c>
      <c r="H65" s="8">
        <v>2358.1700000000005</v>
      </c>
      <c r="I65" s="8">
        <v>2680.0500000000006</v>
      </c>
      <c r="J65" s="8">
        <v>2907.0300000000007</v>
      </c>
      <c r="K65" s="8">
        <v>2917.8700000000003</v>
      </c>
      <c r="L65" s="8">
        <v>2916.5700000000006</v>
      </c>
      <c r="M65" s="8">
        <v>2912.4000000000005</v>
      </c>
      <c r="N65" s="8">
        <v>2890.9200000000005</v>
      </c>
      <c r="O65" s="8">
        <v>2891.7300000000005</v>
      </c>
      <c r="P65" s="8">
        <v>2891.9500000000003</v>
      </c>
      <c r="Q65" s="8">
        <v>2909.7000000000003</v>
      </c>
      <c r="R65" s="8">
        <v>2900.8800000000006</v>
      </c>
      <c r="S65" s="8">
        <v>2923.5700000000006</v>
      </c>
      <c r="T65" s="8">
        <v>2931.3100000000004</v>
      </c>
      <c r="U65" s="8">
        <v>2944.5800000000004</v>
      </c>
      <c r="V65" s="8">
        <v>2910.2900000000004</v>
      </c>
      <c r="W65" s="8">
        <v>2841.9200000000005</v>
      </c>
      <c r="X65" s="8">
        <v>2508.6500000000005</v>
      </c>
      <c r="Y65" s="8">
        <v>2164.5400000000004</v>
      </c>
    </row>
    <row r="66" spans="1:25" x14ac:dyDescent="0.25">
      <c r="A66" s="7">
        <v>26</v>
      </c>
      <c r="B66" s="8">
        <v>1981.35</v>
      </c>
      <c r="C66" s="8">
        <v>1924.6999999999998</v>
      </c>
      <c r="D66" s="8">
        <v>1852.6599999999999</v>
      </c>
      <c r="E66" s="8">
        <v>1906.44</v>
      </c>
      <c r="F66" s="8">
        <v>1948.9099999999999</v>
      </c>
      <c r="G66" s="8">
        <v>1978.62</v>
      </c>
      <c r="H66" s="8">
        <v>2048.5099999999998</v>
      </c>
      <c r="I66" s="8">
        <v>2279.7600000000002</v>
      </c>
      <c r="J66" s="8">
        <v>2539.6200000000003</v>
      </c>
      <c r="K66" s="8">
        <v>2846.4600000000005</v>
      </c>
      <c r="L66" s="8">
        <v>2875.8300000000004</v>
      </c>
      <c r="M66" s="8">
        <v>2872.6100000000006</v>
      </c>
      <c r="N66" s="8">
        <v>2856.1600000000003</v>
      </c>
      <c r="O66" s="8">
        <v>2865.0400000000004</v>
      </c>
      <c r="P66" s="8">
        <v>2859.2500000000005</v>
      </c>
      <c r="Q66" s="8">
        <v>2865.3700000000003</v>
      </c>
      <c r="R66" s="8">
        <v>2875.4900000000002</v>
      </c>
      <c r="S66" s="8">
        <v>2911.7000000000003</v>
      </c>
      <c r="T66" s="8">
        <v>2916.6800000000003</v>
      </c>
      <c r="U66" s="8">
        <v>2926.8200000000006</v>
      </c>
      <c r="V66" s="8">
        <v>2905.8300000000004</v>
      </c>
      <c r="W66" s="8">
        <v>2882.0900000000006</v>
      </c>
      <c r="X66" s="8">
        <v>2370.4500000000003</v>
      </c>
      <c r="Y66" s="8">
        <v>2159.3900000000003</v>
      </c>
    </row>
    <row r="67" spans="1:25" x14ac:dyDescent="0.25">
      <c r="A67" s="7">
        <v>27</v>
      </c>
      <c r="B67" s="8">
        <v>2059.7800000000007</v>
      </c>
      <c r="C67" s="8">
        <v>1980.23</v>
      </c>
      <c r="D67" s="8">
        <v>1963.53</v>
      </c>
      <c r="E67" s="8">
        <v>1943.49</v>
      </c>
      <c r="F67" s="8">
        <v>1963.8400000000001</v>
      </c>
      <c r="G67" s="8">
        <v>1980.8899999999999</v>
      </c>
      <c r="H67" s="8">
        <v>2019.85</v>
      </c>
      <c r="I67" s="8">
        <v>2152.2300000000005</v>
      </c>
      <c r="J67" s="8">
        <v>2382.1100000000006</v>
      </c>
      <c r="K67" s="8">
        <v>2669.2100000000005</v>
      </c>
      <c r="L67" s="8">
        <v>2802.1000000000004</v>
      </c>
      <c r="M67" s="8">
        <v>2817.3600000000006</v>
      </c>
      <c r="N67" s="8">
        <v>2815.5900000000006</v>
      </c>
      <c r="O67" s="8">
        <v>2796.2500000000005</v>
      </c>
      <c r="P67" s="8">
        <v>2791.7700000000004</v>
      </c>
      <c r="Q67" s="8">
        <v>2824.9700000000003</v>
      </c>
      <c r="R67" s="8">
        <v>2849.1400000000003</v>
      </c>
      <c r="S67" s="8">
        <v>2955.5000000000005</v>
      </c>
      <c r="T67" s="8">
        <v>2971.8800000000006</v>
      </c>
      <c r="U67" s="8">
        <v>2970.9300000000003</v>
      </c>
      <c r="V67" s="8">
        <v>2942.1700000000005</v>
      </c>
      <c r="W67" s="8">
        <v>2912.9900000000002</v>
      </c>
      <c r="X67" s="8">
        <v>2358.7400000000002</v>
      </c>
      <c r="Y67" s="8">
        <v>2159.3500000000004</v>
      </c>
    </row>
    <row r="68" spans="1:25" x14ac:dyDescent="0.25">
      <c r="A68" s="7">
        <v>28</v>
      </c>
      <c r="B68" s="8">
        <v>2104.0100000000002</v>
      </c>
      <c r="C68" s="8">
        <v>2036.69</v>
      </c>
      <c r="D68" s="8">
        <v>1975.65</v>
      </c>
      <c r="E68" s="8">
        <v>1971.88</v>
      </c>
      <c r="F68" s="8">
        <v>2025.02</v>
      </c>
      <c r="G68" s="8">
        <v>2154.4100000000003</v>
      </c>
      <c r="H68" s="8">
        <v>2360.5400000000004</v>
      </c>
      <c r="I68" s="8">
        <v>2695.9900000000002</v>
      </c>
      <c r="J68" s="8">
        <v>2910.5000000000005</v>
      </c>
      <c r="K68" s="8">
        <v>2955.1700000000005</v>
      </c>
      <c r="L68" s="8">
        <v>2954.8700000000003</v>
      </c>
      <c r="M68" s="8">
        <v>2936.3400000000006</v>
      </c>
      <c r="N68" s="8">
        <v>2916.4400000000005</v>
      </c>
      <c r="O68" s="8">
        <v>2911.9400000000005</v>
      </c>
      <c r="P68" s="8">
        <v>2903.3700000000003</v>
      </c>
      <c r="Q68" s="8">
        <v>2905.2200000000003</v>
      </c>
      <c r="R68" s="8">
        <v>2903.8000000000006</v>
      </c>
      <c r="S68" s="8">
        <v>2950.1300000000006</v>
      </c>
      <c r="T68" s="8">
        <v>2957.1400000000003</v>
      </c>
      <c r="U68" s="8">
        <v>2938.5000000000005</v>
      </c>
      <c r="V68" s="8">
        <v>2888.5900000000006</v>
      </c>
      <c r="W68" s="8">
        <v>2721.9200000000005</v>
      </c>
      <c r="X68" s="8">
        <v>2413.6600000000003</v>
      </c>
      <c r="Y68" s="8">
        <v>2139.2200000000003</v>
      </c>
    </row>
    <row r="69" spans="1:25" x14ac:dyDescent="0.25">
      <c r="A69" s="7">
        <v>29</v>
      </c>
      <c r="B69" s="8">
        <v>1970.51</v>
      </c>
      <c r="C69" s="8">
        <v>1912.9099999999999</v>
      </c>
      <c r="D69" s="8">
        <v>1787.55</v>
      </c>
      <c r="E69" s="8">
        <v>1792.6799999999998</v>
      </c>
      <c r="F69" s="8">
        <v>1907.4299999999998</v>
      </c>
      <c r="G69" s="8">
        <v>2002.6100000000001</v>
      </c>
      <c r="H69" s="8">
        <v>2200.6500000000005</v>
      </c>
      <c r="I69" s="8">
        <v>2474.2600000000002</v>
      </c>
      <c r="J69" s="8">
        <v>2679.9500000000003</v>
      </c>
      <c r="K69" s="8">
        <v>2734.5000000000005</v>
      </c>
      <c r="L69" s="8">
        <v>2730.8700000000003</v>
      </c>
      <c r="M69" s="8">
        <v>2706.0600000000004</v>
      </c>
      <c r="N69" s="8">
        <v>2689.0900000000006</v>
      </c>
      <c r="O69" s="8">
        <v>2688.0400000000004</v>
      </c>
      <c r="P69" s="8">
        <v>2679.0800000000004</v>
      </c>
      <c r="Q69" s="8">
        <v>2683.76</v>
      </c>
      <c r="R69" s="8">
        <v>2689.1700000000005</v>
      </c>
      <c r="S69" s="8">
        <v>2728.3100000000004</v>
      </c>
      <c r="T69" s="8">
        <v>2713.3900000000003</v>
      </c>
      <c r="U69" s="8">
        <v>2723.9200000000005</v>
      </c>
      <c r="V69" s="8">
        <v>2676.0200000000004</v>
      </c>
      <c r="W69" s="8">
        <v>2602.8100000000004</v>
      </c>
      <c r="X69" s="8">
        <v>2261.0400000000004</v>
      </c>
      <c r="Y69" s="8">
        <v>2011.8600000000001</v>
      </c>
    </row>
    <row r="70" spans="1:25" x14ac:dyDescent="0.25">
      <c r="A70" s="7">
        <v>30</v>
      </c>
      <c r="B70" s="8">
        <v>1952.79</v>
      </c>
      <c r="C70" s="8">
        <v>1847.54</v>
      </c>
      <c r="D70" s="8">
        <v>1776.55</v>
      </c>
      <c r="E70" s="8">
        <v>1747.73</v>
      </c>
      <c r="F70" s="8">
        <v>1835.85</v>
      </c>
      <c r="G70" s="8">
        <v>2029.51</v>
      </c>
      <c r="H70" s="8">
        <v>2186.7300000000005</v>
      </c>
      <c r="I70" s="8">
        <v>2501.1400000000003</v>
      </c>
      <c r="J70" s="8">
        <v>2872.9600000000005</v>
      </c>
      <c r="K70" s="8">
        <v>2919.6400000000003</v>
      </c>
      <c r="L70" s="8">
        <v>2929.2700000000004</v>
      </c>
      <c r="M70" s="8">
        <v>2910.4300000000003</v>
      </c>
      <c r="N70" s="8">
        <v>2891.3900000000003</v>
      </c>
      <c r="O70" s="8">
        <v>2891.8700000000003</v>
      </c>
      <c r="P70" s="8">
        <v>2888.8100000000004</v>
      </c>
      <c r="Q70" s="8">
        <v>2922.4300000000003</v>
      </c>
      <c r="R70" s="8">
        <v>2919.5200000000004</v>
      </c>
      <c r="S70" s="8">
        <v>2955.26</v>
      </c>
      <c r="T70" s="8">
        <v>2934.9100000000003</v>
      </c>
      <c r="U70" s="8">
        <v>3007.5700000000006</v>
      </c>
      <c r="V70" s="8">
        <v>2918.2900000000004</v>
      </c>
      <c r="W70" s="8">
        <v>2886.5000000000005</v>
      </c>
      <c r="X70" s="8">
        <v>2737.7700000000004</v>
      </c>
      <c r="Y70" s="8">
        <v>2034.8</v>
      </c>
    </row>
    <row r="72" spans="1:25" x14ac:dyDescent="0.25">
      <c r="A72" s="97" t="s">
        <v>12</v>
      </c>
      <c r="B72" s="91" t="s">
        <v>94</v>
      </c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</row>
    <row r="73" spans="1:25" x14ac:dyDescent="0.25">
      <c r="A73" s="97"/>
      <c r="B73" s="6" t="s">
        <v>13</v>
      </c>
      <c r="C73" s="6" t="s">
        <v>14</v>
      </c>
      <c r="D73" s="6" t="s">
        <v>15</v>
      </c>
      <c r="E73" s="6" t="s">
        <v>16</v>
      </c>
      <c r="F73" s="6" t="s">
        <v>17</v>
      </c>
      <c r="G73" s="6" t="s">
        <v>18</v>
      </c>
      <c r="H73" s="6" t="s">
        <v>19</v>
      </c>
      <c r="I73" s="6" t="s">
        <v>20</v>
      </c>
      <c r="J73" s="6" t="s">
        <v>21</v>
      </c>
      <c r="K73" s="6" t="s">
        <v>22</v>
      </c>
      <c r="L73" s="6" t="s">
        <v>23</v>
      </c>
      <c r="M73" s="6" t="s">
        <v>24</v>
      </c>
      <c r="N73" s="6" t="s">
        <v>25</v>
      </c>
      <c r="O73" s="6" t="s">
        <v>26</v>
      </c>
      <c r="P73" s="6" t="s">
        <v>27</v>
      </c>
      <c r="Q73" s="6" t="s">
        <v>28</v>
      </c>
      <c r="R73" s="6" t="s">
        <v>29</v>
      </c>
      <c r="S73" s="6" t="s">
        <v>30</v>
      </c>
      <c r="T73" s="6" t="s">
        <v>31</v>
      </c>
      <c r="U73" s="6" t="s">
        <v>32</v>
      </c>
      <c r="V73" s="6" t="s">
        <v>33</v>
      </c>
      <c r="W73" s="6" t="s">
        <v>34</v>
      </c>
      <c r="X73" s="6" t="s">
        <v>35</v>
      </c>
      <c r="Y73" s="6" t="s">
        <v>36</v>
      </c>
    </row>
    <row r="74" spans="1:25" x14ac:dyDescent="0.25">
      <c r="A74" s="7">
        <v>1</v>
      </c>
      <c r="B74" s="8">
        <v>1622.68</v>
      </c>
      <c r="C74" s="8">
        <v>1613.3200000000002</v>
      </c>
      <c r="D74" s="8">
        <v>1579.5300000000002</v>
      </c>
      <c r="E74" s="8">
        <v>1407.1100000000001</v>
      </c>
      <c r="F74" s="8">
        <v>1603.5300000000002</v>
      </c>
      <c r="G74" s="8">
        <v>1606.6200000000001</v>
      </c>
      <c r="H74" s="8">
        <v>2379.23</v>
      </c>
      <c r="I74" s="8">
        <v>2666.86</v>
      </c>
      <c r="J74" s="8">
        <v>2785.38</v>
      </c>
      <c r="K74" s="8">
        <v>2847.69</v>
      </c>
      <c r="L74" s="8">
        <v>2847.4700000000003</v>
      </c>
      <c r="M74" s="8">
        <v>2837.85</v>
      </c>
      <c r="N74" s="8">
        <v>2820.67</v>
      </c>
      <c r="O74" s="8">
        <v>2818.4300000000003</v>
      </c>
      <c r="P74" s="8">
        <v>2812.25</v>
      </c>
      <c r="Q74" s="8">
        <v>2771.16</v>
      </c>
      <c r="R74" s="8">
        <v>2775.01</v>
      </c>
      <c r="S74" s="8">
        <v>2800.4</v>
      </c>
      <c r="T74" s="8">
        <v>3116.82</v>
      </c>
      <c r="U74" s="8">
        <v>3115.46</v>
      </c>
      <c r="V74" s="8">
        <v>3124.63</v>
      </c>
      <c r="W74" s="8">
        <v>2748.23</v>
      </c>
      <c r="X74" s="8">
        <v>2467.73</v>
      </c>
      <c r="Y74" s="8">
        <v>1887.44</v>
      </c>
    </row>
    <row r="75" spans="1:25" x14ac:dyDescent="0.25">
      <c r="A75" s="7">
        <v>2</v>
      </c>
      <c r="B75" s="8">
        <v>1609.49</v>
      </c>
      <c r="C75" s="8">
        <v>1557</v>
      </c>
      <c r="D75" s="8">
        <v>1272.55</v>
      </c>
      <c r="E75" s="8">
        <v>1272.55</v>
      </c>
      <c r="F75" s="8">
        <v>1272.58</v>
      </c>
      <c r="G75" s="8">
        <v>1593.0300000000002</v>
      </c>
      <c r="H75" s="8">
        <v>2370.29</v>
      </c>
      <c r="I75" s="8">
        <v>2694.16</v>
      </c>
      <c r="J75" s="8">
        <v>2975.4</v>
      </c>
      <c r="K75" s="8">
        <v>3127.29</v>
      </c>
      <c r="L75" s="8">
        <v>3132.63</v>
      </c>
      <c r="M75" s="8">
        <v>3128.9300000000003</v>
      </c>
      <c r="N75" s="8">
        <v>3115.06</v>
      </c>
      <c r="O75" s="8">
        <v>3116.5</v>
      </c>
      <c r="P75" s="8">
        <v>3120.75</v>
      </c>
      <c r="Q75" s="8">
        <v>3120.85</v>
      </c>
      <c r="R75" s="8">
        <v>3128.64</v>
      </c>
      <c r="S75" s="8">
        <v>3184.79</v>
      </c>
      <c r="T75" s="8">
        <v>3239.38</v>
      </c>
      <c r="U75" s="8">
        <v>3233.4500000000003</v>
      </c>
      <c r="V75" s="8">
        <v>3180.62</v>
      </c>
      <c r="W75" s="8">
        <v>3158.09</v>
      </c>
      <c r="X75" s="8">
        <v>2618.65</v>
      </c>
      <c r="Y75" s="8">
        <v>2363.34</v>
      </c>
    </row>
    <row r="76" spans="1:25" x14ac:dyDescent="0.25">
      <c r="A76" s="7">
        <v>3</v>
      </c>
      <c r="B76" s="8">
        <v>2198.19</v>
      </c>
      <c r="C76" s="8">
        <v>1841.94</v>
      </c>
      <c r="D76" s="8">
        <v>1582.04</v>
      </c>
      <c r="E76" s="8">
        <v>1549.31</v>
      </c>
      <c r="F76" s="8">
        <v>2139.71</v>
      </c>
      <c r="G76" s="8">
        <v>2245.17</v>
      </c>
      <c r="H76" s="8">
        <v>2477.67</v>
      </c>
      <c r="I76" s="8">
        <v>2795.25</v>
      </c>
      <c r="J76" s="8">
        <v>3167.98</v>
      </c>
      <c r="K76" s="8">
        <v>3226.4900000000002</v>
      </c>
      <c r="L76" s="8">
        <v>3234.48</v>
      </c>
      <c r="M76" s="8">
        <v>3203.06</v>
      </c>
      <c r="N76" s="8">
        <v>3180.91</v>
      </c>
      <c r="O76" s="8">
        <v>3180.88</v>
      </c>
      <c r="P76" s="8">
        <v>3181.87</v>
      </c>
      <c r="Q76" s="8">
        <v>3179.75</v>
      </c>
      <c r="R76" s="8">
        <v>3198.31</v>
      </c>
      <c r="S76" s="8">
        <v>3266.25</v>
      </c>
      <c r="T76" s="8">
        <v>3324.25</v>
      </c>
      <c r="U76" s="8">
        <v>3347.8500000000004</v>
      </c>
      <c r="V76" s="8">
        <v>3294.13</v>
      </c>
      <c r="W76" s="8">
        <v>3267.11</v>
      </c>
      <c r="X76" s="8">
        <v>3146.61</v>
      </c>
      <c r="Y76" s="8">
        <v>2598.65</v>
      </c>
    </row>
    <row r="77" spans="1:25" x14ac:dyDescent="0.25">
      <c r="A77" s="7">
        <v>4</v>
      </c>
      <c r="B77" s="8">
        <v>2534.13</v>
      </c>
      <c r="C77" s="8">
        <v>2380.91</v>
      </c>
      <c r="D77" s="8">
        <v>2307.6800000000003</v>
      </c>
      <c r="E77" s="8">
        <v>2257.7600000000002</v>
      </c>
      <c r="F77" s="8">
        <v>2282.2200000000003</v>
      </c>
      <c r="G77" s="8">
        <v>2374.65</v>
      </c>
      <c r="H77" s="8">
        <v>2498.7800000000002</v>
      </c>
      <c r="I77" s="8">
        <v>2608.86</v>
      </c>
      <c r="J77" s="8">
        <v>3097.38</v>
      </c>
      <c r="K77" s="8">
        <v>3153.85</v>
      </c>
      <c r="L77" s="8">
        <v>3170.38</v>
      </c>
      <c r="M77" s="8">
        <v>3159.36</v>
      </c>
      <c r="N77" s="8">
        <v>3157.9</v>
      </c>
      <c r="O77" s="8">
        <v>3144.57</v>
      </c>
      <c r="P77" s="8">
        <v>3161.65</v>
      </c>
      <c r="Q77" s="8">
        <v>3174.16</v>
      </c>
      <c r="R77" s="8">
        <v>3197.1</v>
      </c>
      <c r="S77" s="8">
        <v>3288.16</v>
      </c>
      <c r="T77" s="8">
        <v>3312.26</v>
      </c>
      <c r="U77" s="8">
        <v>3320.28</v>
      </c>
      <c r="V77" s="8">
        <v>3307.82</v>
      </c>
      <c r="W77" s="8">
        <v>3199.85</v>
      </c>
      <c r="X77" s="8">
        <v>3104.05</v>
      </c>
      <c r="Y77" s="8">
        <v>2580.87</v>
      </c>
    </row>
    <row r="78" spans="1:25" x14ac:dyDescent="0.25">
      <c r="A78" s="7">
        <v>5</v>
      </c>
      <c r="B78" s="8">
        <v>2450.9300000000003</v>
      </c>
      <c r="C78" s="8">
        <v>2344.35</v>
      </c>
      <c r="D78" s="8">
        <v>2295.1600000000003</v>
      </c>
      <c r="E78" s="8">
        <v>2356.65</v>
      </c>
      <c r="F78" s="8">
        <v>2379.83</v>
      </c>
      <c r="G78" s="8">
        <v>2606.6800000000003</v>
      </c>
      <c r="H78" s="8">
        <v>2580.2600000000002</v>
      </c>
      <c r="I78" s="8">
        <v>2674.14</v>
      </c>
      <c r="J78" s="8">
        <v>3056.5</v>
      </c>
      <c r="K78" s="8">
        <v>3103.57</v>
      </c>
      <c r="L78" s="8">
        <v>3108.6</v>
      </c>
      <c r="M78" s="8">
        <v>3111.9300000000003</v>
      </c>
      <c r="N78" s="8">
        <v>3108.7000000000003</v>
      </c>
      <c r="O78" s="8">
        <v>3104.7000000000003</v>
      </c>
      <c r="P78" s="8">
        <v>3109.34</v>
      </c>
      <c r="Q78" s="8">
        <v>3108.84</v>
      </c>
      <c r="R78" s="8">
        <v>3121.98</v>
      </c>
      <c r="S78" s="8">
        <v>3168.32</v>
      </c>
      <c r="T78" s="8">
        <v>3188.65</v>
      </c>
      <c r="U78" s="8">
        <v>3190.3</v>
      </c>
      <c r="V78" s="8">
        <v>3167.33</v>
      </c>
      <c r="W78" s="8">
        <v>3133.03</v>
      </c>
      <c r="X78" s="8">
        <v>3000.1</v>
      </c>
      <c r="Y78" s="8">
        <v>2583.77</v>
      </c>
    </row>
    <row r="79" spans="1:25" x14ac:dyDescent="0.25">
      <c r="A79" s="7">
        <v>6</v>
      </c>
      <c r="B79" s="8">
        <v>2368.5700000000002</v>
      </c>
      <c r="C79" s="8">
        <v>2297.89</v>
      </c>
      <c r="D79" s="8">
        <v>2243.83</v>
      </c>
      <c r="E79" s="8">
        <v>2204.92</v>
      </c>
      <c r="F79" s="8">
        <v>2213.3700000000003</v>
      </c>
      <c r="G79" s="8">
        <v>2253.9900000000002</v>
      </c>
      <c r="H79" s="8">
        <v>2291.6600000000003</v>
      </c>
      <c r="I79" s="8">
        <v>2401.42</v>
      </c>
      <c r="J79" s="8">
        <v>2592.39</v>
      </c>
      <c r="K79" s="8">
        <v>3047.21</v>
      </c>
      <c r="L79" s="8">
        <v>3068.7000000000003</v>
      </c>
      <c r="M79" s="8">
        <v>3065.87</v>
      </c>
      <c r="N79" s="8">
        <v>3041.4500000000003</v>
      </c>
      <c r="O79" s="8">
        <v>3034.06</v>
      </c>
      <c r="P79" s="8">
        <v>3038.38</v>
      </c>
      <c r="Q79" s="8">
        <v>3044.35</v>
      </c>
      <c r="R79" s="8">
        <v>3068.96</v>
      </c>
      <c r="S79" s="8">
        <v>3097.54</v>
      </c>
      <c r="T79" s="8">
        <v>3117.98</v>
      </c>
      <c r="U79" s="8">
        <v>3106.3</v>
      </c>
      <c r="V79" s="8">
        <v>3104.96</v>
      </c>
      <c r="W79" s="8">
        <v>3094.31</v>
      </c>
      <c r="X79" s="8">
        <v>2607.16</v>
      </c>
      <c r="Y79" s="8">
        <v>2499.96</v>
      </c>
    </row>
    <row r="80" spans="1:25" x14ac:dyDescent="0.25">
      <c r="A80" s="7">
        <v>7</v>
      </c>
      <c r="B80" s="8">
        <v>2260.96</v>
      </c>
      <c r="C80" s="8">
        <v>2119.3200000000002</v>
      </c>
      <c r="D80" s="8">
        <v>2117.13</v>
      </c>
      <c r="E80" s="8">
        <v>1984.13</v>
      </c>
      <c r="F80" s="8">
        <v>2175.94</v>
      </c>
      <c r="G80" s="8">
        <v>2257.52</v>
      </c>
      <c r="H80" s="8">
        <v>2388.7000000000003</v>
      </c>
      <c r="I80" s="8">
        <v>2680.9500000000003</v>
      </c>
      <c r="J80" s="8">
        <v>3092.9300000000003</v>
      </c>
      <c r="K80" s="8">
        <v>3161.83</v>
      </c>
      <c r="L80" s="8">
        <v>3172.75</v>
      </c>
      <c r="M80" s="8">
        <v>3154.66</v>
      </c>
      <c r="N80" s="8">
        <v>3123.84</v>
      </c>
      <c r="O80" s="8">
        <v>3134.42</v>
      </c>
      <c r="P80" s="8">
        <v>3129.4700000000003</v>
      </c>
      <c r="Q80" s="8">
        <v>3138.4500000000003</v>
      </c>
      <c r="R80" s="8">
        <v>3152.9900000000002</v>
      </c>
      <c r="S80" s="8">
        <v>3174.54</v>
      </c>
      <c r="T80" s="8">
        <v>3210.37</v>
      </c>
      <c r="U80" s="8">
        <v>3220.66</v>
      </c>
      <c r="V80" s="8">
        <v>3161.4</v>
      </c>
      <c r="W80" s="8">
        <v>3108.4</v>
      </c>
      <c r="X80" s="8">
        <v>2612.98</v>
      </c>
      <c r="Y80" s="8">
        <v>2386.34</v>
      </c>
    </row>
    <row r="81" spans="1:25" x14ac:dyDescent="0.25">
      <c r="A81" s="7">
        <v>8</v>
      </c>
      <c r="B81" s="8">
        <v>2222.06</v>
      </c>
      <c r="C81" s="8">
        <v>1909.15</v>
      </c>
      <c r="D81" s="8">
        <v>1852.33</v>
      </c>
      <c r="E81" s="8">
        <v>1826</v>
      </c>
      <c r="F81" s="8">
        <v>2125.2200000000003</v>
      </c>
      <c r="G81" s="8">
        <v>2220.42</v>
      </c>
      <c r="H81" s="8">
        <v>2403.0300000000002</v>
      </c>
      <c r="I81" s="8">
        <v>2689.17</v>
      </c>
      <c r="J81" s="8">
        <v>3103.46</v>
      </c>
      <c r="K81" s="8">
        <v>3170.26</v>
      </c>
      <c r="L81" s="8">
        <v>3164.94</v>
      </c>
      <c r="M81" s="8">
        <v>3148.36</v>
      </c>
      <c r="N81" s="8">
        <v>3128.34</v>
      </c>
      <c r="O81" s="8">
        <v>3142.04</v>
      </c>
      <c r="P81" s="8">
        <v>3151.4500000000003</v>
      </c>
      <c r="Q81" s="8">
        <v>3160.5</v>
      </c>
      <c r="R81" s="8">
        <v>3166.76</v>
      </c>
      <c r="S81" s="8">
        <v>3167.32</v>
      </c>
      <c r="T81" s="8">
        <v>3201.2400000000002</v>
      </c>
      <c r="U81" s="8">
        <v>3202.76</v>
      </c>
      <c r="V81" s="8">
        <v>3144.28</v>
      </c>
      <c r="W81" s="8">
        <v>3071.71</v>
      </c>
      <c r="X81" s="8">
        <v>2583.6800000000003</v>
      </c>
      <c r="Y81" s="8">
        <v>2376.25</v>
      </c>
    </row>
    <row r="82" spans="1:25" x14ac:dyDescent="0.25">
      <c r="A82" s="7">
        <v>9</v>
      </c>
      <c r="B82" s="8">
        <v>2262.0300000000002</v>
      </c>
      <c r="C82" s="8">
        <v>2177.4500000000003</v>
      </c>
      <c r="D82" s="8">
        <v>2092.6800000000003</v>
      </c>
      <c r="E82" s="8">
        <v>1943.7400000000002</v>
      </c>
      <c r="F82" s="8">
        <v>2190.85</v>
      </c>
      <c r="G82" s="8">
        <v>2297.2200000000003</v>
      </c>
      <c r="H82" s="8">
        <v>2497.39</v>
      </c>
      <c r="I82" s="8">
        <v>2812.98</v>
      </c>
      <c r="J82" s="8">
        <v>3188.01</v>
      </c>
      <c r="K82" s="8">
        <v>3287.86</v>
      </c>
      <c r="L82" s="8">
        <v>3286.77</v>
      </c>
      <c r="M82" s="8">
        <v>3277.19</v>
      </c>
      <c r="N82" s="8">
        <v>3266.55</v>
      </c>
      <c r="O82" s="8">
        <v>3262.94</v>
      </c>
      <c r="P82" s="8">
        <v>3272.4900000000002</v>
      </c>
      <c r="Q82" s="8">
        <v>3274.38</v>
      </c>
      <c r="R82" s="8">
        <v>3279.78</v>
      </c>
      <c r="S82" s="8">
        <v>3312.88</v>
      </c>
      <c r="T82" s="8">
        <v>3334.4500000000003</v>
      </c>
      <c r="U82" s="8">
        <v>3310.28</v>
      </c>
      <c r="V82" s="8">
        <v>3292.38</v>
      </c>
      <c r="W82" s="8">
        <v>3191.33</v>
      </c>
      <c r="X82" s="8">
        <v>2893.9500000000003</v>
      </c>
      <c r="Y82" s="8">
        <v>2471.15</v>
      </c>
    </row>
    <row r="83" spans="1:25" x14ac:dyDescent="0.25">
      <c r="A83" s="7">
        <v>10</v>
      </c>
      <c r="B83" s="8">
        <v>2293.75</v>
      </c>
      <c r="C83" s="8">
        <v>2193.36</v>
      </c>
      <c r="D83" s="8">
        <v>2141.2200000000003</v>
      </c>
      <c r="E83" s="8">
        <v>1876.46</v>
      </c>
      <c r="F83" s="8">
        <v>2190.69</v>
      </c>
      <c r="G83" s="8">
        <v>2323.77</v>
      </c>
      <c r="H83" s="8">
        <v>2551.0100000000002</v>
      </c>
      <c r="I83" s="8">
        <v>2948.64</v>
      </c>
      <c r="J83" s="8">
        <v>3202.66</v>
      </c>
      <c r="K83" s="8">
        <v>3254.57</v>
      </c>
      <c r="L83" s="8">
        <v>3272.9900000000002</v>
      </c>
      <c r="M83" s="8">
        <v>3257.7400000000002</v>
      </c>
      <c r="N83" s="8">
        <v>3212.51</v>
      </c>
      <c r="O83" s="8">
        <v>3227.23</v>
      </c>
      <c r="P83" s="8">
        <v>3245.39</v>
      </c>
      <c r="Q83" s="8">
        <v>3261.05</v>
      </c>
      <c r="R83" s="8">
        <v>3273.69</v>
      </c>
      <c r="S83" s="8">
        <v>3317.9700000000003</v>
      </c>
      <c r="T83" s="8">
        <v>3341.13</v>
      </c>
      <c r="U83" s="8">
        <v>3332.6000000000004</v>
      </c>
      <c r="V83" s="8">
        <v>3301.33</v>
      </c>
      <c r="W83" s="8">
        <v>3222.08</v>
      </c>
      <c r="X83" s="8">
        <v>2674.9</v>
      </c>
      <c r="Y83" s="8">
        <v>2418.7400000000002</v>
      </c>
    </row>
    <row r="84" spans="1:25" x14ac:dyDescent="0.25">
      <c r="A84" s="7">
        <v>11</v>
      </c>
      <c r="B84" s="8">
        <v>2286.5</v>
      </c>
      <c r="C84" s="8">
        <v>2198.59</v>
      </c>
      <c r="D84" s="8">
        <v>2068.0100000000002</v>
      </c>
      <c r="E84" s="8">
        <v>1838.43</v>
      </c>
      <c r="F84" s="8">
        <v>2194.2000000000003</v>
      </c>
      <c r="G84" s="8">
        <v>2368.81</v>
      </c>
      <c r="H84" s="8">
        <v>2654.75</v>
      </c>
      <c r="I84" s="8">
        <v>3099.17</v>
      </c>
      <c r="J84" s="8">
        <v>3287.9500000000003</v>
      </c>
      <c r="K84" s="8">
        <v>3319.3</v>
      </c>
      <c r="L84" s="8">
        <v>3315.31</v>
      </c>
      <c r="M84" s="8">
        <v>3304.03</v>
      </c>
      <c r="N84" s="8">
        <v>3273.29</v>
      </c>
      <c r="O84" s="8">
        <v>3283.27</v>
      </c>
      <c r="P84" s="8">
        <v>3288.77</v>
      </c>
      <c r="Q84" s="8">
        <v>3292.7000000000003</v>
      </c>
      <c r="R84" s="8">
        <v>3300.44</v>
      </c>
      <c r="S84" s="8">
        <v>3335.23</v>
      </c>
      <c r="T84" s="8">
        <v>3355.1800000000003</v>
      </c>
      <c r="U84" s="8">
        <v>3333.5600000000004</v>
      </c>
      <c r="V84" s="8">
        <v>3322.71</v>
      </c>
      <c r="W84" s="8">
        <v>3287.98</v>
      </c>
      <c r="X84" s="8">
        <v>3070.71</v>
      </c>
      <c r="Y84" s="8">
        <v>2512.8200000000002</v>
      </c>
    </row>
    <row r="85" spans="1:25" x14ac:dyDescent="0.25">
      <c r="A85" s="7">
        <v>12</v>
      </c>
      <c r="B85" s="8">
        <v>2370.2800000000002</v>
      </c>
      <c r="C85" s="8">
        <v>2245.27</v>
      </c>
      <c r="D85" s="8">
        <v>2195.46</v>
      </c>
      <c r="E85" s="8">
        <v>2165.9300000000003</v>
      </c>
      <c r="F85" s="8">
        <v>2189.36</v>
      </c>
      <c r="G85" s="8">
        <v>2254.8700000000003</v>
      </c>
      <c r="H85" s="8">
        <v>2371.98</v>
      </c>
      <c r="I85" s="8">
        <v>2490.13</v>
      </c>
      <c r="J85" s="8">
        <v>3080.83</v>
      </c>
      <c r="K85" s="8">
        <v>3185.04</v>
      </c>
      <c r="L85" s="8">
        <v>3200.4</v>
      </c>
      <c r="M85" s="8">
        <v>3196.34</v>
      </c>
      <c r="N85" s="8">
        <v>3181.2000000000003</v>
      </c>
      <c r="O85" s="8">
        <v>3164.76</v>
      </c>
      <c r="P85" s="8">
        <v>3175.25</v>
      </c>
      <c r="Q85" s="8">
        <v>3193.79</v>
      </c>
      <c r="R85" s="8">
        <v>3231.71</v>
      </c>
      <c r="S85" s="8">
        <v>3295.88</v>
      </c>
      <c r="T85" s="8">
        <v>3322.11</v>
      </c>
      <c r="U85" s="8">
        <v>3305.1</v>
      </c>
      <c r="V85" s="8">
        <v>3255.52</v>
      </c>
      <c r="W85" s="8">
        <v>3214.21</v>
      </c>
      <c r="X85" s="8">
        <v>3167.36</v>
      </c>
      <c r="Y85" s="8">
        <v>2550.8200000000002</v>
      </c>
    </row>
    <row r="86" spans="1:25" x14ac:dyDescent="0.25">
      <c r="A86" s="7">
        <v>13</v>
      </c>
      <c r="B86" s="8">
        <v>2239.9100000000003</v>
      </c>
      <c r="C86" s="8">
        <v>2158.2600000000002</v>
      </c>
      <c r="D86" s="8">
        <v>1667.5</v>
      </c>
      <c r="E86" s="8">
        <v>1576.7</v>
      </c>
      <c r="F86" s="8">
        <v>1645.22</v>
      </c>
      <c r="G86" s="8">
        <v>1804.22</v>
      </c>
      <c r="H86" s="8">
        <v>1903.1200000000001</v>
      </c>
      <c r="I86" s="8">
        <v>2196.5500000000002</v>
      </c>
      <c r="J86" s="8">
        <v>2443.9300000000003</v>
      </c>
      <c r="K86" s="8">
        <v>2664.5</v>
      </c>
      <c r="L86" s="8">
        <v>2738.86</v>
      </c>
      <c r="M86" s="8">
        <v>2741.4500000000003</v>
      </c>
      <c r="N86" s="8">
        <v>2728.77</v>
      </c>
      <c r="O86" s="8">
        <v>2734.03</v>
      </c>
      <c r="P86" s="8">
        <v>2728.9300000000003</v>
      </c>
      <c r="Q86" s="8">
        <v>2744.05</v>
      </c>
      <c r="R86" s="8">
        <v>2763.25</v>
      </c>
      <c r="S86" s="8">
        <v>2948.04</v>
      </c>
      <c r="T86" s="8">
        <v>2975.78</v>
      </c>
      <c r="U86" s="8">
        <v>3226.15</v>
      </c>
      <c r="V86" s="8">
        <v>2936.9500000000003</v>
      </c>
      <c r="W86" s="8">
        <v>2813.25</v>
      </c>
      <c r="X86" s="8">
        <v>2564.04</v>
      </c>
      <c r="Y86" s="8">
        <v>2423.3200000000002</v>
      </c>
    </row>
    <row r="87" spans="1:25" x14ac:dyDescent="0.25">
      <c r="A87" s="7">
        <v>14</v>
      </c>
      <c r="B87" s="8">
        <v>2195.27</v>
      </c>
      <c r="C87" s="8">
        <v>2118</v>
      </c>
      <c r="D87" s="8">
        <v>1509.93</v>
      </c>
      <c r="E87" s="8">
        <v>1480.28</v>
      </c>
      <c r="F87" s="8">
        <v>1775.44</v>
      </c>
      <c r="G87" s="8">
        <v>2190.69</v>
      </c>
      <c r="H87" s="8">
        <v>2403.31</v>
      </c>
      <c r="I87" s="8">
        <v>2830.84</v>
      </c>
      <c r="J87" s="8">
        <v>3217.53</v>
      </c>
      <c r="K87" s="8">
        <v>3319</v>
      </c>
      <c r="L87" s="8">
        <v>3319.85</v>
      </c>
      <c r="M87" s="8">
        <v>3308.41</v>
      </c>
      <c r="N87" s="8">
        <v>3274.73</v>
      </c>
      <c r="O87" s="8">
        <v>3260.42</v>
      </c>
      <c r="P87" s="8">
        <v>3268.1800000000003</v>
      </c>
      <c r="Q87" s="8">
        <v>3265.17</v>
      </c>
      <c r="R87" s="8">
        <v>3282.65</v>
      </c>
      <c r="S87" s="8">
        <v>3342.6400000000003</v>
      </c>
      <c r="T87" s="8">
        <v>3374.57</v>
      </c>
      <c r="U87" s="8">
        <v>3370.42</v>
      </c>
      <c r="V87" s="8">
        <v>3341.1000000000004</v>
      </c>
      <c r="W87" s="8">
        <v>3285.9</v>
      </c>
      <c r="X87" s="8">
        <v>2585.3200000000002</v>
      </c>
      <c r="Y87" s="8">
        <v>2465.58</v>
      </c>
    </row>
    <row r="88" spans="1:25" x14ac:dyDescent="0.25">
      <c r="A88" s="7">
        <v>15</v>
      </c>
      <c r="B88" s="8">
        <v>2448.04</v>
      </c>
      <c r="C88" s="8">
        <v>2243.4700000000003</v>
      </c>
      <c r="D88" s="8">
        <v>2187.4500000000003</v>
      </c>
      <c r="E88" s="8">
        <v>2179.65</v>
      </c>
      <c r="F88" s="8">
        <v>2206.33</v>
      </c>
      <c r="G88" s="8">
        <v>2325.06</v>
      </c>
      <c r="H88" s="8">
        <v>2544.48</v>
      </c>
      <c r="I88" s="8">
        <v>3191.15</v>
      </c>
      <c r="J88" s="8">
        <v>3335.69</v>
      </c>
      <c r="K88" s="8">
        <v>3357.28</v>
      </c>
      <c r="L88" s="8">
        <v>3372.61</v>
      </c>
      <c r="M88" s="8">
        <v>3361.3100000000004</v>
      </c>
      <c r="N88" s="8">
        <v>3336.86</v>
      </c>
      <c r="O88" s="8">
        <v>3345.38</v>
      </c>
      <c r="P88" s="8">
        <v>3344.59</v>
      </c>
      <c r="Q88" s="8">
        <v>3347.11</v>
      </c>
      <c r="R88" s="8">
        <v>3353.8700000000003</v>
      </c>
      <c r="S88" s="8">
        <v>3381.8700000000003</v>
      </c>
      <c r="T88" s="8">
        <v>3407.38</v>
      </c>
      <c r="U88" s="8">
        <v>3402.82</v>
      </c>
      <c r="V88" s="8">
        <v>3371.15</v>
      </c>
      <c r="W88" s="8">
        <v>3333.3500000000004</v>
      </c>
      <c r="X88" s="8">
        <v>3205.4700000000003</v>
      </c>
      <c r="Y88" s="8">
        <v>2583.2000000000003</v>
      </c>
    </row>
    <row r="89" spans="1:25" x14ac:dyDescent="0.25">
      <c r="A89" s="7">
        <v>16</v>
      </c>
      <c r="B89" s="8">
        <v>2299.0300000000002</v>
      </c>
      <c r="C89" s="8">
        <v>2231.38</v>
      </c>
      <c r="D89" s="8">
        <v>2178.27</v>
      </c>
      <c r="E89" s="8">
        <v>1292.3399999999999</v>
      </c>
      <c r="F89" s="8">
        <v>1970.47</v>
      </c>
      <c r="G89" s="8">
        <v>2242.79</v>
      </c>
      <c r="H89" s="8">
        <v>2470.14</v>
      </c>
      <c r="I89" s="8">
        <v>2910.81</v>
      </c>
      <c r="J89" s="8">
        <v>3206.14</v>
      </c>
      <c r="K89" s="8">
        <v>3264.12</v>
      </c>
      <c r="L89" s="8">
        <v>3259</v>
      </c>
      <c r="M89" s="8">
        <v>3235.9500000000003</v>
      </c>
      <c r="N89" s="8">
        <v>3196</v>
      </c>
      <c r="O89" s="8">
        <v>3199.44</v>
      </c>
      <c r="P89" s="8">
        <v>3212.92</v>
      </c>
      <c r="Q89" s="8">
        <v>3219.2200000000003</v>
      </c>
      <c r="R89" s="8">
        <v>3221.86</v>
      </c>
      <c r="S89" s="8">
        <v>3279.05</v>
      </c>
      <c r="T89" s="8">
        <v>3295.7400000000002</v>
      </c>
      <c r="U89" s="8">
        <v>3283.06</v>
      </c>
      <c r="V89" s="8">
        <v>3225.83</v>
      </c>
      <c r="W89" s="8">
        <v>3132.32</v>
      </c>
      <c r="X89" s="8">
        <v>2612.73</v>
      </c>
      <c r="Y89" s="8">
        <v>2392.4300000000003</v>
      </c>
    </row>
    <row r="90" spans="1:25" x14ac:dyDescent="0.25">
      <c r="A90" s="7">
        <v>17</v>
      </c>
      <c r="B90" s="8">
        <v>2266.9300000000003</v>
      </c>
      <c r="C90" s="8">
        <v>2219.2400000000002</v>
      </c>
      <c r="D90" s="8">
        <v>2141.7000000000003</v>
      </c>
      <c r="E90" s="8">
        <v>2030.44</v>
      </c>
      <c r="F90" s="8">
        <v>2220.4100000000003</v>
      </c>
      <c r="G90" s="8">
        <v>2270.9900000000002</v>
      </c>
      <c r="H90" s="8">
        <v>2475.38</v>
      </c>
      <c r="I90" s="8">
        <v>2830.01</v>
      </c>
      <c r="J90" s="8">
        <v>3102.39</v>
      </c>
      <c r="K90" s="8">
        <v>3155.13</v>
      </c>
      <c r="L90" s="8">
        <v>3147.14</v>
      </c>
      <c r="M90" s="8">
        <v>3124.52</v>
      </c>
      <c r="N90" s="8">
        <v>3086.77</v>
      </c>
      <c r="O90" s="8">
        <v>3084.9300000000003</v>
      </c>
      <c r="P90" s="8">
        <v>3069.4300000000003</v>
      </c>
      <c r="Q90" s="8">
        <v>3069.9500000000003</v>
      </c>
      <c r="R90" s="8">
        <v>3089.69</v>
      </c>
      <c r="S90" s="8">
        <v>3156.11</v>
      </c>
      <c r="T90" s="8">
        <v>3165.53</v>
      </c>
      <c r="U90" s="8">
        <v>3177.15</v>
      </c>
      <c r="V90" s="8">
        <v>3083.8</v>
      </c>
      <c r="W90" s="8">
        <v>2837.52</v>
      </c>
      <c r="X90" s="8">
        <v>2586.4</v>
      </c>
      <c r="Y90" s="8">
        <v>2413.6800000000003</v>
      </c>
    </row>
    <row r="91" spans="1:25" x14ac:dyDescent="0.25">
      <c r="A91" s="7">
        <v>18</v>
      </c>
      <c r="B91" s="8">
        <v>2252.4</v>
      </c>
      <c r="C91" s="8">
        <v>2202.02</v>
      </c>
      <c r="D91" s="8">
        <v>2120.0700000000002</v>
      </c>
      <c r="E91" s="8">
        <v>2116.67</v>
      </c>
      <c r="F91" s="8">
        <v>2205.9700000000003</v>
      </c>
      <c r="G91" s="8">
        <v>2283.85</v>
      </c>
      <c r="H91" s="8">
        <v>2514.21</v>
      </c>
      <c r="I91" s="8">
        <v>2952.73</v>
      </c>
      <c r="J91" s="8">
        <v>3170.14</v>
      </c>
      <c r="K91" s="8">
        <v>3205.01</v>
      </c>
      <c r="L91" s="8">
        <v>3201.79</v>
      </c>
      <c r="M91" s="8">
        <v>3185.59</v>
      </c>
      <c r="N91" s="8">
        <v>3154.26</v>
      </c>
      <c r="O91" s="8">
        <v>3155.92</v>
      </c>
      <c r="P91" s="8">
        <v>3159.73</v>
      </c>
      <c r="Q91" s="8">
        <v>3164.9900000000002</v>
      </c>
      <c r="R91" s="8">
        <v>3193.42</v>
      </c>
      <c r="S91" s="8">
        <v>3257.98</v>
      </c>
      <c r="T91" s="8">
        <v>3301.23</v>
      </c>
      <c r="U91" s="8">
        <v>3319.69</v>
      </c>
      <c r="V91" s="8">
        <v>3294.25</v>
      </c>
      <c r="W91" s="8">
        <v>3272.26</v>
      </c>
      <c r="X91" s="8">
        <v>3185.63</v>
      </c>
      <c r="Y91" s="8">
        <v>2583.62</v>
      </c>
    </row>
    <row r="92" spans="1:25" x14ac:dyDescent="0.25">
      <c r="A92" s="7">
        <v>19</v>
      </c>
      <c r="B92" s="8">
        <v>2434.33</v>
      </c>
      <c r="C92" s="8">
        <v>2338.9900000000002</v>
      </c>
      <c r="D92" s="8">
        <v>2236.73</v>
      </c>
      <c r="E92" s="8">
        <v>2228</v>
      </c>
      <c r="F92" s="8">
        <v>2242.9700000000003</v>
      </c>
      <c r="G92" s="8">
        <v>2345.9700000000003</v>
      </c>
      <c r="H92" s="8">
        <v>2331.1800000000003</v>
      </c>
      <c r="I92" s="8">
        <v>2480.2200000000003</v>
      </c>
      <c r="J92" s="8">
        <v>2865.62</v>
      </c>
      <c r="K92" s="8">
        <v>3136.65</v>
      </c>
      <c r="L92" s="8">
        <v>3154.33</v>
      </c>
      <c r="M92" s="8">
        <v>3134.03</v>
      </c>
      <c r="N92" s="8">
        <v>3127.53</v>
      </c>
      <c r="O92" s="8">
        <v>3104.51</v>
      </c>
      <c r="P92" s="8">
        <v>3103.61</v>
      </c>
      <c r="Q92" s="8">
        <v>3098.52</v>
      </c>
      <c r="R92" s="8">
        <v>3159.9900000000002</v>
      </c>
      <c r="S92" s="8">
        <v>3232.29</v>
      </c>
      <c r="T92" s="8">
        <v>3257.16</v>
      </c>
      <c r="U92" s="8">
        <v>3285.61</v>
      </c>
      <c r="V92" s="8">
        <v>3208.4700000000003</v>
      </c>
      <c r="W92" s="8">
        <v>3179.79</v>
      </c>
      <c r="X92" s="8">
        <v>3153.79</v>
      </c>
      <c r="Y92" s="8">
        <v>2552.7000000000003</v>
      </c>
    </row>
    <row r="93" spans="1:25" x14ac:dyDescent="0.25">
      <c r="A93" s="7">
        <v>20</v>
      </c>
      <c r="B93" s="8">
        <v>2406.5500000000002</v>
      </c>
      <c r="C93" s="8">
        <v>2226.8000000000002</v>
      </c>
      <c r="D93" s="8">
        <v>2179.2200000000003</v>
      </c>
      <c r="E93" s="8">
        <v>2130.11</v>
      </c>
      <c r="F93" s="8">
        <v>2189.2000000000003</v>
      </c>
      <c r="G93" s="8">
        <v>2226</v>
      </c>
      <c r="H93" s="8">
        <v>2220.71</v>
      </c>
      <c r="I93" s="8">
        <v>2334.7800000000002</v>
      </c>
      <c r="J93" s="8">
        <v>2588.11</v>
      </c>
      <c r="K93" s="8">
        <v>3083.42</v>
      </c>
      <c r="L93" s="8">
        <v>3109.25</v>
      </c>
      <c r="M93" s="8">
        <v>3112.87</v>
      </c>
      <c r="N93" s="8">
        <v>3087.96</v>
      </c>
      <c r="O93" s="8">
        <v>3087</v>
      </c>
      <c r="P93" s="8">
        <v>3089.09</v>
      </c>
      <c r="Q93" s="8">
        <v>3088.96</v>
      </c>
      <c r="R93" s="8">
        <v>3128.29</v>
      </c>
      <c r="S93" s="8">
        <v>3220.73</v>
      </c>
      <c r="T93" s="8">
        <v>3262.7000000000003</v>
      </c>
      <c r="U93" s="8">
        <v>3272.5</v>
      </c>
      <c r="V93" s="8">
        <v>3229.04</v>
      </c>
      <c r="W93" s="8">
        <v>3190.2000000000003</v>
      </c>
      <c r="X93" s="8">
        <v>3132.66</v>
      </c>
      <c r="Y93" s="8">
        <v>2533.4</v>
      </c>
    </row>
    <row r="94" spans="1:25" x14ac:dyDescent="0.25">
      <c r="A94" s="7">
        <v>21</v>
      </c>
      <c r="B94" s="8">
        <v>2264.71</v>
      </c>
      <c r="C94" s="8">
        <v>2221.5100000000002</v>
      </c>
      <c r="D94" s="8">
        <v>2152.98</v>
      </c>
      <c r="E94" s="8">
        <v>2145.61</v>
      </c>
      <c r="F94" s="8">
        <v>2222.88</v>
      </c>
      <c r="G94" s="8">
        <v>2305.2600000000002</v>
      </c>
      <c r="H94" s="8">
        <v>2490.37</v>
      </c>
      <c r="I94" s="8">
        <v>2818.08</v>
      </c>
      <c r="J94" s="8">
        <v>3083.96</v>
      </c>
      <c r="K94" s="8">
        <v>3150.9500000000003</v>
      </c>
      <c r="L94" s="8">
        <v>3155.63</v>
      </c>
      <c r="M94" s="8">
        <v>3145.6</v>
      </c>
      <c r="N94" s="8">
        <v>3120.31</v>
      </c>
      <c r="O94" s="8">
        <v>3123.66</v>
      </c>
      <c r="P94" s="8">
        <v>3130.7000000000003</v>
      </c>
      <c r="Q94" s="8">
        <v>3131.38</v>
      </c>
      <c r="R94" s="8">
        <v>3138.77</v>
      </c>
      <c r="S94" s="8">
        <v>3182.58</v>
      </c>
      <c r="T94" s="8">
        <v>3206.8</v>
      </c>
      <c r="U94" s="8">
        <v>3205.96</v>
      </c>
      <c r="V94" s="8">
        <v>3168.23</v>
      </c>
      <c r="W94" s="8">
        <v>3133.7000000000003</v>
      </c>
      <c r="X94" s="8">
        <v>2603</v>
      </c>
      <c r="Y94" s="8">
        <v>2408.5700000000002</v>
      </c>
    </row>
    <row r="95" spans="1:25" x14ac:dyDescent="0.25">
      <c r="A95" s="7">
        <v>22</v>
      </c>
      <c r="B95" s="8">
        <v>2297.25</v>
      </c>
      <c r="C95" s="8">
        <v>2228.1200000000003</v>
      </c>
      <c r="D95" s="8">
        <v>2175.11</v>
      </c>
      <c r="E95" s="8">
        <v>2173.5100000000002</v>
      </c>
      <c r="F95" s="8">
        <v>2226.21</v>
      </c>
      <c r="G95" s="8">
        <v>2292.65</v>
      </c>
      <c r="H95" s="8">
        <v>2556.81</v>
      </c>
      <c r="I95" s="8">
        <v>2889.65</v>
      </c>
      <c r="J95" s="8">
        <v>3109.9</v>
      </c>
      <c r="K95" s="8">
        <v>3151.91</v>
      </c>
      <c r="L95" s="8">
        <v>3148.54</v>
      </c>
      <c r="M95" s="8">
        <v>3143.59</v>
      </c>
      <c r="N95" s="8">
        <v>3128.55</v>
      </c>
      <c r="O95" s="8">
        <v>3129.84</v>
      </c>
      <c r="P95" s="8">
        <v>3129.56</v>
      </c>
      <c r="Q95" s="8">
        <v>3129.17</v>
      </c>
      <c r="R95" s="8">
        <v>3133.83</v>
      </c>
      <c r="S95" s="8">
        <v>3174.84</v>
      </c>
      <c r="T95" s="8">
        <v>3188.07</v>
      </c>
      <c r="U95" s="8">
        <v>3173.09</v>
      </c>
      <c r="V95" s="8">
        <v>3094.23</v>
      </c>
      <c r="W95" s="8">
        <v>3086.52</v>
      </c>
      <c r="X95" s="8">
        <v>2570.87</v>
      </c>
      <c r="Y95" s="8">
        <v>2322.75</v>
      </c>
    </row>
    <row r="96" spans="1:25" x14ac:dyDescent="0.25">
      <c r="A96" s="7">
        <v>23</v>
      </c>
      <c r="B96" s="8">
        <v>2217.6600000000003</v>
      </c>
      <c r="C96" s="8">
        <v>1372.39</v>
      </c>
      <c r="D96" s="8">
        <v>1346.19</v>
      </c>
      <c r="E96" s="8">
        <v>1341.53</v>
      </c>
      <c r="F96" s="8">
        <v>2111.4900000000002</v>
      </c>
      <c r="G96" s="8">
        <v>2221.3900000000003</v>
      </c>
      <c r="H96" s="8">
        <v>2492.71</v>
      </c>
      <c r="I96" s="8">
        <v>2750.52</v>
      </c>
      <c r="J96" s="8">
        <v>3062.9</v>
      </c>
      <c r="K96" s="8">
        <v>3147.1800000000003</v>
      </c>
      <c r="L96" s="8">
        <v>3145.17</v>
      </c>
      <c r="M96" s="8">
        <v>3127.57</v>
      </c>
      <c r="N96" s="8">
        <v>3119.27</v>
      </c>
      <c r="O96" s="8">
        <v>3122.66</v>
      </c>
      <c r="P96" s="8">
        <v>3128.84</v>
      </c>
      <c r="Q96" s="8">
        <v>3135.17</v>
      </c>
      <c r="R96" s="8">
        <v>3143.27</v>
      </c>
      <c r="S96" s="8">
        <v>3183.86</v>
      </c>
      <c r="T96" s="8">
        <v>3202.42</v>
      </c>
      <c r="U96" s="8">
        <v>3200.08</v>
      </c>
      <c r="V96" s="8">
        <v>3162.75</v>
      </c>
      <c r="W96" s="8">
        <v>3129.39</v>
      </c>
      <c r="X96" s="8">
        <v>2617.2000000000003</v>
      </c>
      <c r="Y96" s="8">
        <v>2404.31</v>
      </c>
    </row>
    <row r="97" spans="1:25" x14ac:dyDescent="0.25">
      <c r="A97" s="7">
        <v>24</v>
      </c>
      <c r="B97" s="8">
        <v>2421.2800000000002</v>
      </c>
      <c r="C97" s="8">
        <v>2243.63</v>
      </c>
      <c r="D97" s="8">
        <v>2227.13</v>
      </c>
      <c r="E97" s="8">
        <v>2224.1400000000003</v>
      </c>
      <c r="F97" s="8">
        <v>2268.09</v>
      </c>
      <c r="G97" s="8">
        <v>2405.77</v>
      </c>
      <c r="H97" s="8">
        <v>2645.7400000000002</v>
      </c>
      <c r="I97" s="8">
        <v>2979.58</v>
      </c>
      <c r="J97" s="8">
        <v>3187.2000000000003</v>
      </c>
      <c r="K97" s="8">
        <v>3244.1</v>
      </c>
      <c r="L97" s="8">
        <v>3238.94</v>
      </c>
      <c r="M97" s="8">
        <v>3210.37</v>
      </c>
      <c r="N97" s="8">
        <v>3194.81</v>
      </c>
      <c r="O97" s="8">
        <v>3189.64</v>
      </c>
      <c r="P97" s="8">
        <v>3187.5</v>
      </c>
      <c r="Q97" s="8">
        <v>3189.2400000000002</v>
      </c>
      <c r="R97" s="8">
        <v>3186.9</v>
      </c>
      <c r="S97" s="8">
        <v>3220.25</v>
      </c>
      <c r="T97" s="8">
        <v>3233.87</v>
      </c>
      <c r="U97" s="8">
        <v>3219.58</v>
      </c>
      <c r="V97" s="8">
        <v>3169.52</v>
      </c>
      <c r="W97" s="8">
        <v>3161.55</v>
      </c>
      <c r="X97" s="8">
        <v>3084.53</v>
      </c>
      <c r="Y97" s="8">
        <v>2486.4</v>
      </c>
    </row>
    <row r="98" spans="1:25" x14ac:dyDescent="0.25">
      <c r="A98" s="7">
        <v>25</v>
      </c>
      <c r="B98" s="8">
        <v>2306.96</v>
      </c>
      <c r="C98" s="8">
        <v>2246.4100000000003</v>
      </c>
      <c r="D98" s="8">
        <v>2220.5700000000002</v>
      </c>
      <c r="E98" s="8">
        <v>2219.4700000000003</v>
      </c>
      <c r="F98" s="8">
        <v>2250.7600000000002</v>
      </c>
      <c r="G98" s="8">
        <v>2394.0700000000002</v>
      </c>
      <c r="H98" s="8">
        <v>2611.0700000000002</v>
      </c>
      <c r="I98" s="8">
        <v>2932.9500000000003</v>
      </c>
      <c r="J98" s="8">
        <v>3159.9300000000003</v>
      </c>
      <c r="K98" s="8">
        <v>3170.77</v>
      </c>
      <c r="L98" s="8">
        <v>3169.4700000000003</v>
      </c>
      <c r="M98" s="8">
        <v>3165.3</v>
      </c>
      <c r="N98" s="8">
        <v>3143.82</v>
      </c>
      <c r="O98" s="8">
        <v>3144.63</v>
      </c>
      <c r="P98" s="8">
        <v>3144.85</v>
      </c>
      <c r="Q98" s="8">
        <v>3162.6</v>
      </c>
      <c r="R98" s="8">
        <v>3153.78</v>
      </c>
      <c r="S98" s="8">
        <v>3176.4700000000003</v>
      </c>
      <c r="T98" s="8">
        <v>3184.21</v>
      </c>
      <c r="U98" s="8">
        <v>3197.48</v>
      </c>
      <c r="V98" s="8">
        <v>3163.19</v>
      </c>
      <c r="W98" s="8">
        <v>3094.82</v>
      </c>
      <c r="X98" s="8">
        <v>2761.55</v>
      </c>
      <c r="Y98" s="8">
        <v>2417.44</v>
      </c>
    </row>
    <row r="99" spans="1:25" x14ac:dyDescent="0.25">
      <c r="A99" s="7">
        <v>26</v>
      </c>
      <c r="B99" s="8">
        <v>2234.25</v>
      </c>
      <c r="C99" s="8">
        <v>2177.6</v>
      </c>
      <c r="D99" s="8">
        <v>2105.56</v>
      </c>
      <c r="E99" s="8">
        <v>2159.34</v>
      </c>
      <c r="F99" s="8">
        <v>2201.81</v>
      </c>
      <c r="G99" s="8">
        <v>2231.52</v>
      </c>
      <c r="H99" s="8">
        <v>2301.41</v>
      </c>
      <c r="I99" s="8">
        <v>2532.66</v>
      </c>
      <c r="J99" s="8">
        <v>2792.52</v>
      </c>
      <c r="K99" s="8">
        <v>3099.36</v>
      </c>
      <c r="L99" s="8">
        <v>3128.73</v>
      </c>
      <c r="M99" s="8">
        <v>3125.51</v>
      </c>
      <c r="N99" s="8">
        <v>3109.06</v>
      </c>
      <c r="O99" s="8">
        <v>3117.94</v>
      </c>
      <c r="P99" s="8">
        <v>3112.15</v>
      </c>
      <c r="Q99" s="8">
        <v>3118.27</v>
      </c>
      <c r="R99" s="8">
        <v>3128.39</v>
      </c>
      <c r="S99" s="8">
        <v>3164.6</v>
      </c>
      <c r="T99" s="8">
        <v>3169.58</v>
      </c>
      <c r="U99" s="8">
        <v>3179.7200000000003</v>
      </c>
      <c r="V99" s="8">
        <v>3158.73</v>
      </c>
      <c r="W99" s="8">
        <v>3134.9900000000002</v>
      </c>
      <c r="X99" s="8">
        <v>2623.35</v>
      </c>
      <c r="Y99" s="8">
        <v>2412.29</v>
      </c>
    </row>
    <row r="100" spans="1:25" x14ac:dyDescent="0.25">
      <c r="A100" s="7">
        <v>27</v>
      </c>
      <c r="B100" s="8">
        <v>2312.6800000000003</v>
      </c>
      <c r="C100" s="8">
        <v>2233.13</v>
      </c>
      <c r="D100" s="8">
        <v>2216.4300000000003</v>
      </c>
      <c r="E100" s="8">
        <v>2196.3900000000003</v>
      </c>
      <c r="F100" s="8">
        <v>2216.7400000000002</v>
      </c>
      <c r="G100" s="8">
        <v>2233.79</v>
      </c>
      <c r="H100" s="8">
        <v>2272.75</v>
      </c>
      <c r="I100" s="8">
        <v>2405.13</v>
      </c>
      <c r="J100" s="8">
        <v>2635.01</v>
      </c>
      <c r="K100" s="8">
        <v>2922.11</v>
      </c>
      <c r="L100" s="8">
        <v>3055</v>
      </c>
      <c r="M100" s="8">
        <v>3070.26</v>
      </c>
      <c r="N100" s="8">
        <v>3068.4900000000002</v>
      </c>
      <c r="O100" s="8">
        <v>3049.15</v>
      </c>
      <c r="P100" s="8">
        <v>3044.67</v>
      </c>
      <c r="Q100" s="8">
        <v>3077.87</v>
      </c>
      <c r="R100" s="8">
        <v>3102.04</v>
      </c>
      <c r="S100" s="8">
        <v>3208.4</v>
      </c>
      <c r="T100" s="8">
        <v>3224.78</v>
      </c>
      <c r="U100" s="8">
        <v>3223.83</v>
      </c>
      <c r="V100" s="8">
        <v>3195.07</v>
      </c>
      <c r="W100" s="8">
        <v>3165.89</v>
      </c>
      <c r="X100" s="8">
        <v>2611.64</v>
      </c>
      <c r="Y100" s="8">
        <v>2412.25</v>
      </c>
    </row>
    <row r="101" spans="1:25" x14ac:dyDescent="0.25">
      <c r="A101" s="7">
        <v>28</v>
      </c>
      <c r="B101" s="8">
        <v>2356.91</v>
      </c>
      <c r="C101" s="8">
        <v>2289.59</v>
      </c>
      <c r="D101" s="8">
        <v>2228.5500000000002</v>
      </c>
      <c r="E101" s="8">
        <v>2224.7800000000002</v>
      </c>
      <c r="F101" s="8">
        <v>2277.92</v>
      </c>
      <c r="G101" s="8">
        <v>2407.31</v>
      </c>
      <c r="H101" s="8">
        <v>2613.44</v>
      </c>
      <c r="I101" s="8">
        <v>2948.89</v>
      </c>
      <c r="J101" s="8">
        <v>3163.4</v>
      </c>
      <c r="K101" s="8">
        <v>3208.07</v>
      </c>
      <c r="L101" s="8">
        <v>3207.77</v>
      </c>
      <c r="M101" s="8">
        <v>3189.2400000000002</v>
      </c>
      <c r="N101" s="8">
        <v>3169.34</v>
      </c>
      <c r="O101" s="8">
        <v>3164.84</v>
      </c>
      <c r="P101" s="8">
        <v>3156.27</v>
      </c>
      <c r="Q101" s="8">
        <v>3158.12</v>
      </c>
      <c r="R101" s="8">
        <v>3156.7000000000003</v>
      </c>
      <c r="S101" s="8">
        <v>3203.03</v>
      </c>
      <c r="T101" s="8">
        <v>3210.04</v>
      </c>
      <c r="U101" s="8">
        <v>3191.4</v>
      </c>
      <c r="V101" s="8">
        <v>3141.4900000000002</v>
      </c>
      <c r="W101" s="8">
        <v>2974.82</v>
      </c>
      <c r="X101" s="8">
        <v>2666.56</v>
      </c>
      <c r="Y101" s="8">
        <v>2392.12</v>
      </c>
    </row>
    <row r="102" spans="1:25" x14ac:dyDescent="0.25">
      <c r="A102" s="7">
        <v>29</v>
      </c>
      <c r="B102" s="8">
        <v>2223.4100000000003</v>
      </c>
      <c r="C102" s="8">
        <v>2165.81</v>
      </c>
      <c r="D102" s="8">
        <v>2040.45</v>
      </c>
      <c r="E102" s="8">
        <v>2045.58</v>
      </c>
      <c r="F102" s="8">
        <v>2160.33</v>
      </c>
      <c r="G102" s="8">
        <v>2255.5100000000002</v>
      </c>
      <c r="H102" s="8">
        <v>2453.5500000000002</v>
      </c>
      <c r="I102" s="8">
        <v>2727.16</v>
      </c>
      <c r="J102" s="8">
        <v>2932.85</v>
      </c>
      <c r="K102" s="8">
        <v>2987.4</v>
      </c>
      <c r="L102" s="8">
        <v>2983.77</v>
      </c>
      <c r="M102" s="8">
        <v>2958.96</v>
      </c>
      <c r="N102" s="8">
        <v>2941.9900000000002</v>
      </c>
      <c r="O102" s="8">
        <v>2940.94</v>
      </c>
      <c r="P102" s="8">
        <v>2931.98</v>
      </c>
      <c r="Q102" s="8">
        <v>2936.66</v>
      </c>
      <c r="R102" s="8">
        <v>2942.07</v>
      </c>
      <c r="S102" s="8">
        <v>2981.21</v>
      </c>
      <c r="T102" s="8">
        <v>2966.29</v>
      </c>
      <c r="U102" s="8">
        <v>2976.82</v>
      </c>
      <c r="V102" s="8">
        <v>2928.92</v>
      </c>
      <c r="W102" s="8">
        <v>2855.71</v>
      </c>
      <c r="X102" s="8">
        <v>2513.94</v>
      </c>
      <c r="Y102" s="8">
        <v>2264.7600000000002</v>
      </c>
    </row>
    <row r="103" spans="1:25" x14ac:dyDescent="0.25">
      <c r="A103" s="7">
        <v>30</v>
      </c>
      <c r="B103" s="8">
        <v>2205.69</v>
      </c>
      <c r="C103" s="8">
        <v>2100.44</v>
      </c>
      <c r="D103" s="8">
        <v>2029.45</v>
      </c>
      <c r="E103" s="8">
        <v>2000.63</v>
      </c>
      <c r="F103" s="8">
        <v>2088.75</v>
      </c>
      <c r="G103" s="8">
        <v>2282.4100000000003</v>
      </c>
      <c r="H103" s="8">
        <v>2439.63</v>
      </c>
      <c r="I103" s="8">
        <v>2754.04</v>
      </c>
      <c r="J103" s="8">
        <v>3125.86</v>
      </c>
      <c r="K103" s="8">
        <v>3172.54</v>
      </c>
      <c r="L103" s="8">
        <v>3182.17</v>
      </c>
      <c r="M103" s="8">
        <v>3163.33</v>
      </c>
      <c r="N103" s="8">
        <v>3144.29</v>
      </c>
      <c r="O103" s="8">
        <v>3144.77</v>
      </c>
      <c r="P103" s="8">
        <v>3141.71</v>
      </c>
      <c r="Q103" s="8">
        <v>3175.33</v>
      </c>
      <c r="R103" s="8">
        <v>3172.42</v>
      </c>
      <c r="S103" s="8">
        <v>3208.16</v>
      </c>
      <c r="T103" s="8">
        <v>3187.81</v>
      </c>
      <c r="U103" s="8">
        <v>3260.4700000000003</v>
      </c>
      <c r="V103" s="8">
        <v>3171.19</v>
      </c>
      <c r="W103" s="8">
        <v>3139.4</v>
      </c>
      <c r="X103" s="8">
        <v>2990.67</v>
      </c>
      <c r="Y103" s="8">
        <v>2287.7000000000003</v>
      </c>
    </row>
    <row r="105" spans="1:25" x14ac:dyDescent="0.25">
      <c r="A105" s="97" t="s">
        <v>12</v>
      </c>
      <c r="B105" s="91" t="s">
        <v>95</v>
      </c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</row>
    <row r="106" spans="1:25" x14ac:dyDescent="0.25">
      <c r="A106" s="97"/>
      <c r="B106" s="6" t="s">
        <v>13</v>
      </c>
      <c r="C106" s="6" t="s">
        <v>14</v>
      </c>
      <c r="D106" s="6" t="s">
        <v>15</v>
      </c>
      <c r="E106" s="6" t="s">
        <v>16</v>
      </c>
      <c r="F106" s="6" t="s">
        <v>17</v>
      </c>
      <c r="G106" s="6" t="s">
        <v>18</v>
      </c>
      <c r="H106" s="6" t="s">
        <v>19</v>
      </c>
      <c r="I106" s="6" t="s">
        <v>20</v>
      </c>
      <c r="J106" s="6" t="s">
        <v>21</v>
      </c>
      <c r="K106" s="6" t="s">
        <v>22</v>
      </c>
      <c r="L106" s="6" t="s">
        <v>23</v>
      </c>
      <c r="M106" s="6" t="s">
        <v>24</v>
      </c>
      <c r="N106" s="6" t="s">
        <v>25</v>
      </c>
      <c r="O106" s="6" t="s">
        <v>26</v>
      </c>
      <c r="P106" s="6" t="s">
        <v>27</v>
      </c>
      <c r="Q106" s="6" t="s">
        <v>28</v>
      </c>
      <c r="R106" s="6" t="s">
        <v>29</v>
      </c>
      <c r="S106" s="6" t="s">
        <v>30</v>
      </c>
      <c r="T106" s="6" t="s">
        <v>31</v>
      </c>
      <c r="U106" s="6" t="s">
        <v>32</v>
      </c>
      <c r="V106" s="6" t="s">
        <v>33</v>
      </c>
      <c r="W106" s="6" t="s">
        <v>34</v>
      </c>
      <c r="X106" s="6" t="s">
        <v>35</v>
      </c>
      <c r="Y106" s="6" t="s">
        <v>36</v>
      </c>
    </row>
    <row r="107" spans="1:25" x14ac:dyDescent="0.25">
      <c r="A107" s="7">
        <v>1</v>
      </c>
      <c r="B107" s="8">
        <v>2448.96</v>
      </c>
      <c r="C107" s="8">
        <v>2439.6000000000004</v>
      </c>
      <c r="D107" s="8">
        <v>2405.8100000000004</v>
      </c>
      <c r="E107" s="8">
        <v>2233.3900000000003</v>
      </c>
      <c r="F107" s="8">
        <v>2429.8100000000004</v>
      </c>
      <c r="G107" s="8">
        <v>2432.9000000000005</v>
      </c>
      <c r="H107" s="8">
        <v>3205.51</v>
      </c>
      <c r="I107" s="8">
        <v>3493.1400000000003</v>
      </c>
      <c r="J107" s="8">
        <v>3611.6600000000003</v>
      </c>
      <c r="K107" s="8">
        <v>3673.9700000000003</v>
      </c>
      <c r="L107" s="8">
        <v>3673.7500000000005</v>
      </c>
      <c r="M107" s="8">
        <v>3664.13</v>
      </c>
      <c r="N107" s="8">
        <v>3646.9500000000003</v>
      </c>
      <c r="O107" s="8">
        <v>3644.7100000000005</v>
      </c>
      <c r="P107" s="8">
        <v>3638.53</v>
      </c>
      <c r="Q107" s="8">
        <v>3597.44</v>
      </c>
      <c r="R107" s="8">
        <v>3601.2900000000004</v>
      </c>
      <c r="S107" s="8">
        <v>3626.6800000000003</v>
      </c>
      <c r="T107" s="8">
        <v>3943.1000000000004</v>
      </c>
      <c r="U107" s="8">
        <v>3941.7400000000002</v>
      </c>
      <c r="V107" s="8">
        <v>3950.9100000000003</v>
      </c>
      <c r="W107" s="8">
        <v>3574.51</v>
      </c>
      <c r="X107" s="8">
        <v>3294.01</v>
      </c>
      <c r="Y107" s="8">
        <v>2713.7200000000003</v>
      </c>
    </row>
    <row r="108" spans="1:25" x14ac:dyDescent="0.25">
      <c r="A108" s="7">
        <v>2</v>
      </c>
      <c r="B108" s="8">
        <v>2435.7700000000004</v>
      </c>
      <c r="C108" s="8">
        <v>2383.2800000000002</v>
      </c>
      <c r="D108" s="8">
        <v>2098.8300000000004</v>
      </c>
      <c r="E108" s="8">
        <v>2098.8300000000004</v>
      </c>
      <c r="F108" s="8">
        <v>2098.86</v>
      </c>
      <c r="G108" s="8">
        <v>2419.3100000000004</v>
      </c>
      <c r="H108" s="8">
        <v>3196.57</v>
      </c>
      <c r="I108" s="8">
        <v>3520.44</v>
      </c>
      <c r="J108" s="8">
        <v>3801.6800000000003</v>
      </c>
      <c r="K108" s="8">
        <v>3953.57</v>
      </c>
      <c r="L108" s="8">
        <v>3958.9100000000003</v>
      </c>
      <c r="M108" s="8">
        <v>3955.2100000000005</v>
      </c>
      <c r="N108" s="8">
        <v>3941.34</v>
      </c>
      <c r="O108" s="8">
        <v>3942.78</v>
      </c>
      <c r="P108" s="8">
        <v>3947.03</v>
      </c>
      <c r="Q108" s="8">
        <v>3947.13</v>
      </c>
      <c r="R108" s="8">
        <v>3954.92</v>
      </c>
      <c r="S108" s="8">
        <v>4011.07</v>
      </c>
      <c r="T108" s="8">
        <v>4065.6600000000003</v>
      </c>
      <c r="U108" s="8">
        <v>4059.7300000000005</v>
      </c>
      <c r="V108" s="8">
        <v>4006.9</v>
      </c>
      <c r="W108" s="8">
        <v>3984.3700000000003</v>
      </c>
      <c r="X108" s="8">
        <v>3444.9300000000003</v>
      </c>
      <c r="Y108" s="8">
        <v>3189.6200000000003</v>
      </c>
    </row>
    <row r="109" spans="1:25" x14ac:dyDescent="0.25">
      <c r="A109" s="7">
        <v>3</v>
      </c>
      <c r="B109" s="8">
        <v>3024.4700000000003</v>
      </c>
      <c r="C109" s="8">
        <v>2668.2200000000003</v>
      </c>
      <c r="D109" s="8">
        <v>2408.3200000000002</v>
      </c>
      <c r="E109" s="8">
        <v>2375.59</v>
      </c>
      <c r="F109" s="8">
        <v>2965.9900000000002</v>
      </c>
      <c r="G109" s="8">
        <v>3071.4500000000003</v>
      </c>
      <c r="H109" s="8">
        <v>3303.9500000000003</v>
      </c>
      <c r="I109" s="8">
        <v>3621.53</v>
      </c>
      <c r="J109" s="8">
        <v>3994.26</v>
      </c>
      <c r="K109" s="8">
        <v>4052.7700000000004</v>
      </c>
      <c r="L109" s="8">
        <v>4060.76</v>
      </c>
      <c r="M109" s="8">
        <v>4029.34</v>
      </c>
      <c r="N109" s="8">
        <v>4007.19</v>
      </c>
      <c r="O109" s="8">
        <v>4007.1600000000003</v>
      </c>
      <c r="P109" s="8">
        <v>4008.15</v>
      </c>
      <c r="Q109" s="8">
        <v>4006.03</v>
      </c>
      <c r="R109" s="8">
        <v>4024.59</v>
      </c>
      <c r="S109" s="8">
        <v>4092.53</v>
      </c>
      <c r="T109" s="8">
        <v>4150.5300000000007</v>
      </c>
      <c r="U109" s="8">
        <v>4174.130000000001</v>
      </c>
      <c r="V109" s="8">
        <v>4120.41</v>
      </c>
      <c r="W109" s="8">
        <v>4093.3900000000003</v>
      </c>
      <c r="X109" s="8">
        <v>3972.8900000000003</v>
      </c>
      <c r="Y109" s="8">
        <v>3424.9300000000003</v>
      </c>
    </row>
    <row r="110" spans="1:25" x14ac:dyDescent="0.25">
      <c r="A110" s="7">
        <v>4</v>
      </c>
      <c r="B110" s="8">
        <v>3360.4100000000003</v>
      </c>
      <c r="C110" s="8">
        <v>3207.19</v>
      </c>
      <c r="D110" s="8">
        <v>3133.9600000000005</v>
      </c>
      <c r="E110" s="8">
        <v>3084.0400000000004</v>
      </c>
      <c r="F110" s="8">
        <v>3108.5</v>
      </c>
      <c r="G110" s="8">
        <v>3200.9300000000003</v>
      </c>
      <c r="H110" s="8">
        <v>3325.0600000000004</v>
      </c>
      <c r="I110" s="8">
        <v>3435.1400000000003</v>
      </c>
      <c r="J110" s="8">
        <v>3923.6600000000003</v>
      </c>
      <c r="K110" s="8">
        <v>3980.13</v>
      </c>
      <c r="L110" s="8">
        <v>3996.6600000000003</v>
      </c>
      <c r="M110" s="8">
        <v>3985.6400000000003</v>
      </c>
      <c r="N110" s="8">
        <v>3984.1800000000003</v>
      </c>
      <c r="O110" s="8">
        <v>3970.8500000000004</v>
      </c>
      <c r="P110" s="8">
        <v>3987.9300000000003</v>
      </c>
      <c r="Q110" s="8">
        <v>4000.44</v>
      </c>
      <c r="R110" s="8">
        <v>4023.38</v>
      </c>
      <c r="S110" s="8">
        <v>4114.4400000000005</v>
      </c>
      <c r="T110" s="8">
        <v>4138.5400000000009</v>
      </c>
      <c r="U110" s="8">
        <v>4146.5600000000004</v>
      </c>
      <c r="V110" s="8">
        <v>4134.1000000000004</v>
      </c>
      <c r="W110" s="8">
        <v>4026.13</v>
      </c>
      <c r="X110" s="8">
        <v>3930.3300000000004</v>
      </c>
      <c r="Y110" s="8">
        <v>3407.15</v>
      </c>
    </row>
    <row r="111" spans="1:25" x14ac:dyDescent="0.25">
      <c r="A111" s="7">
        <v>5</v>
      </c>
      <c r="B111" s="8">
        <v>3277.2100000000005</v>
      </c>
      <c r="C111" s="8">
        <v>3170.63</v>
      </c>
      <c r="D111" s="8">
        <v>3121.4400000000005</v>
      </c>
      <c r="E111" s="8">
        <v>3182.9300000000003</v>
      </c>
      <c r="F111" s="8">
        <v>3206.11</v>
      </c>
      <c r="G111" s="8">
        <v>3432.9600000000005</v>
      </c>
      <c r="H111" s="8">
        <v>3406.5400000000004</v>
      </c>
      <c r="I111" s="8">
        <v>3500.42</v>
      </c>
      <c r="J111" s="8">
        <v>3882.78</v>
      </c>
      <c r="K111" s="8">
        <v>3929.8500000000004</v>
      </c>
      <c r="L111" s="8">
        <v>3934.88</v>
      </c>
      <c r="M111" s="8">
        <v>3938.2100000000005</v>
      </c>
      <c r="N111" s="8">
        <v>3934.9800000000005</v>
      </c>
      <c r="O111" s="8">
        <v>3930.9800000000005</v>
      </c>
      <c r="P111" s="8">
        <v>3935.6200000000003</v>
      </c>
      <c r="Q111" s="8">
        <v>3935.1200000000003</v>
      </c>
      <c r="R111" s="8">
        <v>3948.26</v>
      </c>
      <c r="S111" s="8">
        <v>3994.6000000000004</v>
      </c>
      <c r="T111" s="8">
        <v>4014.9300000000003</v>
      </c>
      <c r="U111" s="8">
        <v>4016.5800000000004</v>
      </c>
      <c r="V111" s="8">
        <v>3993.61</v>
      </c>
      <c r="W111" s="8">
        <v>3959.3100000000004</v>
      </c>
      <c r="X111" s="8">
        <v>3826.38</v>
      </c>
      <c r="Y111" s="8">
        <v>3410.05</v>
      </c>
    </row>
    <row r="112" spans="1:25" x14ac:dyDescent="0.25">
      <c r="A112" s="7">
        <v>6</v>
      </c>
      <c r="B112" s="8">
        <v>3194.8500000000004</v>
      </c>
      <c r="C112" s="8">
        <v>3124.17</v>
      </c>
      <c r="D112" s="8">
        <v>3070.11</v>
      </c>
      <c r="E112" s="8">
        <v>3031.2000000000003</v>
      </c>
      <c r="F112" s="8">
        <v>3039.6500000000005</v>
      </c>
      <c r="G112" s="8">
        <v>3080.2700000000004</v>
      </c>
      <c r="H112" s="8">
        <v>3117.9400000000005</v>
      </c>
      <c r="I112" s="8">
        <v>3227.7000000000003</v>
      </c>
      <c r="J112" s="8">
        <v>3418.67</v>
      </c>
      <c r="K112" s="8">
        <v>3873.4900000000002</v>
      </c>
      <c r="L112" s="8">
        <v>3894.9800000000005</v>
      </c>
      <c r="M112" s="8">
        <v>3892.15</v>
      </c>
      <c r="N112" s="8">
        <v>3867.7300000000005</v>
      </c>
      <c r="O112" s="8">
        <v>3860.34</v>
      </c>
      <c r="P112" s="8">
        <v>3864.6600000000003</v>
      </c>
      <c r="Q112" s="8">
        <v>3870.63</v>
      </c>
      <c r="R112" s="8">
        <v>3895.2400000000002</v>
      </c>
      <c r="S112" s="8">
        <v>3923.82</v>
      </c>
      <c r="T112" s="8">
        <v>3944.26</v>
      </c>
      <c r="U112" s="8">
        <v>3932.5800000000004</v>
      </c>
      <c r="V112" s="8">
        <v>3931.2400000000002</v>
      </c>
      <c r="W112" s="8">
        <v>3920.59</v>
      </c>
      <c r="X112" s="8">
        <v>3433.44</v>
      </c>
      <c r="Y112" s="8">
        <v>3326.2400000000002</v>
      </c>
    </row>
    <row r="113" spans="1:25" x14ac:dyDescent="0.25">
      <c r="A113" s="7">
        <v>7</v>
      </c>
      <c r="B113" s="8">
        <v>3087.2400000000002</v>
      </c>
      <c r="C113" s="8">
        <v>2945.6000000000004</v>
      </c>
      <c r="D113" s="8">
        <v>2943.4100000000003</v>
      </c>
      <c r="E113" s="8">
        <v>2810.4100000000003</v>
      </c>
      <c r="F113" s="8">
        <v>3002.2200000000003</v>
      </c>
      <c r="G113" s="8">
        <v>3083.8</v>
      </c>
      <c r="H113" s="8">
        <v>3214.9800000000005</v>
      </c>
      <c r="I113" s="8">
        <v>3507.2300000000005</v>
      </c>
      <c r="J113" s="8">
        <v>3919.2100000000005</v>
      </c>
      <c r="K113" s="8">
        <v>3988.11</v>
      </c>
      <c r="L113" s="8">
        <v>3999.03</v>
      </c>
      <c r="M113" s="8">
        <v>3980.94</v>
      </c>
      <c r="N113" s="8">
        <v>3950.1200000000003</v>
      </c>
      <c r="O113" s="8">
        <v>3960.7000000000003</v>
      </c>
      <c r="P113" s="8">
        <v>3955.7500000000005</v>
      </c>
      <c r="Q113" s="8">
        <v>3964.7300000000005</v>
      </c>
      <c r="R113" s="8">
        <v>3979.2700000000004</v>
      </c>
      <c r="S113" s="8">
        <v>4000.82</v>
      </c>
      <c r="T113" s="8">
        <v>4036.65</v>
      </c>
      <c r="U113" s="8">
        <v>4046.94</v>
      </c>
      <c r="V113" s="8">
        <v>3987.6800000000003</v>
      </c>
      <c r="W113" s="8">
        <v>3934.6800000000003</v>
      </c>
      <c r="X113" s="8">
        <v>3439.26</v>
      </c>
      <c r="Y113" s="8">
        <v>3212.6200000000003</v>
      </c>
    </row>
    <row r="114" spans="1:25" x14ac:dyDescent="0.25">
      <c r="A114" s="7">
        <v>8</v>
      </c>
      <c r="B114" s="8">
        <v>3048.34</v>
      </c>
      <c r="C114" s="8">
        <v>2735.4300000000003</v>
      </c>
      <c r="D114" s="8">
        <v>2678.61</v>
      </c>
      <c r="E114" s="8">
        <v>2652.28</v>
      </c>
      <c r="F114" s="8">
        <v>2951.5</v>
      </c>
      <c r="G114" s="8">
        <v>3046.7000000000003</v>
      </c>
      <c r="H114" s="8">
        <v>3229.3100000000004</v>
      </c>
      <c r="I114" s="8">
        <v>3515.4500000000003</v>
      </c>
      <c r="J114" s="8">
        <v>3929.7400000000002</v>
      </c>
      <c r="K114" s="8">
        <v>3996.5400000000004</v>
      </c>
      <c r="L114" s="8">
        <v>3991.2200000000003</v>
      </c>
      <c r="M114" s="8">
        <v>3974.6400000000003</v>
      </c>
      <c r="N114" s="8">
        <v>3954.6200000000003</v>
      </c>
      <c r="O114" s="8">
        <v>3968.32</v>
      </c>
      <c r="P114" s="8">
        <v>3977.7300000000005</v>
      </c>
      <c r="Q114" s="8">
        <v>3986.78</v>
      </c>
      <c r="R114" s="8">
        <v>3993.0400000000004</v>
      </c>
      <c r="S114" s="8">
        <v>3993.6000000000004</v>
      </c>
      <c r="T114" s="8">
        <v>4027.5200000000004</v>
      </c>
      <c r="U114" s="8">
        <v>4029.0400000000004</v>
      </c>
      <c r="V114" s="8">
        <v>3970.5600000000004</v>
      </c>
      <c r="W114" s="8">
        <v>3897.9900000000002</v>
      </c>
      <c r="X114" s="8">
        <v>3409.9600000000005</v>
      </c>
      <c r="Y114" s="8">
        <v>3202.53</v>
      </c>
    </row>
    <row r="115" spans="1:25" x14ac:dyDescent="0.25">
      <c r="A115" s="7">
        <v>9</v>
      </c>
      <c r="B115" s="8">
        <v>3088.3100000000004</v>
      </c>
      <c r="C115" s="8">
        <v>3003.7300000000005</v>
      </c>
      <c r="D115" s="8">
        <v>2918.96</v>
      </c>
      <c r="E115" s="8">
        <v>2770.0200000000004</v>
      </c>
      <c r="F115" s="8">
        <v>3017.13</v>
      </c>
      <c r="G115" s="8">
        <v>3123.5000000000005</v>
      </c>
      <c r="H115" s="8">
        <v>3323.67</v>
      </c>
      <c r="I115" s="8">
        <v>3639.26</v>
      </c>
      <c r="J115" s="8">
        <v>4014.2900000000004</v>
      </c>
      <c r="K115" s="8">
        <v>4114.1400000000003</v>
      </c>
      <c r="L115" s="8">
        <v>4113.05</v>
      </c>
      <c r="M115" s="8">
        <v>4103.47</v>
      </c>
      <c r="N115" s="8">
        <v>4092.8300000000004</v>
      </c>
      <c r="O115" s="8">
        <v>4089.2200000000003</v>
      </c>
      <c r="P115" s="8">
        <v>4098.7700000000004</v>
      </c>
      <c r="Q115" s="8">
        <v>4100.66</v>
      </c>
      <c r="R115" s="8">
        <v>4106.0600000000004</v>
      </c>
      <c r="S115" s="8">
        <v>4139.16</v>
      </c>
      <c r="T115" s="8">
        <v>4160.7300000000005</v>
      </c>
      <c r="U115" s="8">
        <v>4136.5600000000004</v>
      </c>
      <c r="V115" s="8">
        <v>4118.66</v>
      </c>
      <c r="W115" s="8">
        <v>4017.61</v>
      </c>
      <c r="X115" s="8">
        <v>3720.2300000000005</v>
      </c>
      <c r="Y115" s="8">
        <v>3297.4300000000003</v>
      </c>
    </row>
    <row r="116" spans="1:25" x14ac:dyDescent="0.25">
      <c r="A116" s="7">
        <v>10</v>
      </c>
      <c r="B116" s="8">
        <v>3120.03</v>
      </c>
      <c r="C116" s="8">
        <v>3019.6400000000003</v>
      </c>
      <c r="D116" s="8">
        <v>2967.5</v>
      </c>
      <c r="E116" s="8">
        <v>2702.7400000000002</v>
      </c>
      <c r="F116" s="8">
        <v>3016.9700000000003</v>
      </c>
      <c r="G116" s="8">
        <v>3150.05</v>
      </c>
      <c r="H116" s="8">
        <v>3377.2900000000004</v>
      </c>
      <c r="I116" s="8">
        <v>3774.92</v>
      </c>
      <c r="J116" s="8">
        <v>4028.94</v>
      </c>
      <c r="K116" s="8">
        <v>4080.8500000000004</v>
      </c>
      <c r="L116" s="8">
        <v>4099.2700000000004</v>
      </c>
      <c r="M116" s="8">
        <v>4084.0200000000004</v>
      </c>
      <c r="N116" s="8">
        <v>4038.7900000000004</v>
      </c>
      <c r="O116" s="8">
        <v>4053.51</v>
      </c>
      <c r="P116" s="8">
        <v>4071.67</v>
      </c>
      <c r="Q116" s="8">
        <v>4087.3300000000004</v>
      </c>
      <c r="R116" s="8">
        <v>4099.97</v>
      </c>
      <c r="S116" s="8">
        <v>4144.25</v>
      </c>
      <c r="T116" s="8">
        <v>4167.41</v>
      </c>
      <c r="U116" s="8">
        <v>4158.880000000001</v>
      </c>
      <c r="V116" s="8">
        <v>4127.6100000000006</v>
      </c>
      <c r="W116" s="8">
        <v>4048.36</v>
      </c>
      <c r="X116" s="8">
        <v>3501.1800000000003</v>
      </c>
      <c r="Y116" s="8">
        <v>3245.0200000000004</v>
      </c>
    </row>
    <row r="117" spans="1:25" x14ac:dyDescent="0.25">
      <c r="A117" s="7">
        <v>11</v>
      </c>
      <c r="B117" s="8">
        <v>3112.78</v>
      </c>
      <c r="C117" s="8">
        <v>3024.8700000000003</v>
      </c>
      <c r="D117" s="8">
        <v>2894.2900000000004</v>
      </c>
      <c r="E117" s="8">
        <v>2664.71</v>
      </c>
      <c r="F117" s="8">
        <v>3020.4800000000005</v>
      </c>
      <c r="G117" s="8">
        <v>3195.09</v>
      </c>
      <c r="H117" s="8">
        <v>3481.03</v>
      </c>
      <c r="I117" s="8">
        <v>3925.4500000000003</v>
      </c>
      <c r="J117" s="8">
        <v>4114.2300000000005</v>
      </c>
      <c r="K117" s="8">
        <v>4145.58</v>
      </c>
      <c r="L117" s="8">
        <v>4141.59</v>
      </c>
      <c r="M117" s="8">
        <v>4130.3100000000004</v>
      </c>
      <c r="N117" s="8">
        <v>4099.57</v>
      </c>
      <c r="O117" s="8">
        <v>4109.55</v>
      </c>
      <c r="P117" s="8">
        <v>4115.05</v>
      </c>
      <c r="Q117" s="8">
        <v>4118.9800000000005</v>
      </c>
      <c r="R117" s="8">
        <v>4126.72</v>
      </c>
      <c r="S117" s="8">
        <v>4161.51</v>
      </c>
      <c r="T117" s="8">
        <v>4181.4600000000009</v>
      </c>
      <c r="U117" s="8">
        <v>4159.84</v>
      </c>
      <c r="V117" s="8">
        <v>4148.99</v>
      </c>
      <c r="W117" s="8">
        <v>4114.26</v>
      </c>
      <c r="X117" s="8">
        <v>3896.9900000000002</v>
      </c>
      <c r="Y117" s="8">
        <v>3339.1000000000004</v>
      </c>
    </row>
    <row r="118" spans="1:25" x14ac:dyDescent="0.25">
      <c r="A118" s="7">
        <v>12</v>
      </c>
      <c r="B118" s="8">
        <v>3196.5600000000004</v>
      </c>
      <c r="C118" s="8">
        <v>3071.55</v>
      </c>
      <c r="D118" s="8">
        <v>3021.7400000000002</v>
      </c>
      <c r="E118" s="8">
        <v>2992.21</v>
      </c>
      <c r="F118" s="8">
        <v>3015.6400000000003</v>
      </c>
      <c r="G118" s="8">
        <v>3081.1500000000005</v>
      </c>
      <c r="H118" s="8">
        <v>3198.26</v>
      </c>
      <c r="I118" s="8">
        <v>3316.4100000000003</v>
      </c>
      <c r="J118" s="8">
        <v>3907.11</v>
      </c>
      <c r="K118" s="8">
        <v>4011.32</v>
      </c>
      <c r="L118" s="8">
        <v>4026.6800000000003</v>
      </c>
      <c r="M118" s="8">
        <v>4022.6200000000003</v>
      </c>
      <c r="N118" s="8">
        <v>4007.4800000000005</v>
      </c>
      <c r="O118" s="8">
        <v>3991.0400000000004</v>
      </c>
      <c r="P118" s="8">
        <v>4001.53</v>
      </c>
      <c r="Q118" s="8">
        <v>4020.07</v>
      </c>
      <c r="R118" s="8">
        <v>4057.9900000000002</v>
      </c>
      <c r="S118" s="8">
        <v>4122.16</v>
      </c>
      <c r="T118" s="8">
        <v>4148.3900000000003</v>
      </c>
      <c r="U118" s="8">
        <v>4131.38</v>
      </c>
      <c r="V118" s="8">
        <v>4081.8</v>
      </c>
      <c r="W118" s="8">
        <v>4040.4900000000002</v>
      </c>
      <c r="X118" s="8">
        <v>3993.6400000000003</v>
      </c>
      <c r="Y118" s="8">
        <v>3377.1000000000004</v>
      </c>
    </row>
    <row r="119" spans="1:25" x14ac:dyDescent="0.25">
      <c r="A119" s="7">
        <v>13</v>
      </c>
      <c r="B119" s="8">
        <v>3066.1900000000005</v>
      </c>
      <c r="C119" s="8">
        <v>2984.5400000000004</v>
      </c>
      <c r="D119" s="8">
        <v>2493.7800000000002</v>
      </c>
      <c r="E119" s="8">
        <v>2402.9800000000005</v>
      </c>
      <c r="F119" s="8">
        <v>2471.5</v>
      </c>
      <c r="G119" s="8">
        <v>2630.5</v>
      </c>
      <c r="H119" s="8">
        <v>2729.4000000000005</v>
      </c>
      <c r="I119" s="8">
        <v>3022.8300000000004</v>
      </c>
      <c r="J119" s="8">
        <v>3270.2100000000005</v>
      </c>
      <c r="K119" s="8">
        <v>3490.78</v>
      </c>
      <c r="L119" s="8">
        <v>3565.1400000000003</v>
      </c>
      <c r="M119" s="8">
        <v>3567.7300000000005</v>
      </c>
      <c r="N119" s="8">
        <v>3555.05</v>
      </c>
      <c r="O119" s="8">
        <v>3560.3100000000004</v>
      </c>
      <c r="P119" s="8">
        <v>3555.2100000000005</v>
      </c>
      <c r="Q119" s="8">
        <v>3570.3300000000004</v>
      </c>
      <c r="R119" s="8">
        <v>3589.53</v>
      </c>
      <c r="S119" s="8">
        <v>3774.32</v>
      </c>
      <c r="T119" s="8">
        <v>3802.0600000000004</v>
      </c>
      <c r="U119" s="8">
        <v>4052.4300000000003</v>
      </c>
      <c r="V119" s="8">
        <v>3763.2300000000005</v>
      </c>
      <c r="W119" s="8">
        <v>3639.53</v>
      </c>
      <c r="X119" s="8">
        <v>3390.32</v>
      </c>
      <c r="Y119" s="8">
        <v>3249.6000000000004</v>
      </c>
    </row>
    <row r="120" spans="1:25" x14ac:dyDescent="0.25">
      <c r="A120" s="7">
        <v>14</v>
      </c>
      <c r="B120" s="8">
        <v>3021.55</v>
      </c>
      <c r="C120" s="8">
        <v>2944.28</v>
      </c>
      <c r="D120" s="8">
        <v>2336.21</v>
      </c>
      <c r="E120" s="8">
        <v>2306.5600000000004</v>
      </c>
      <c r="F120" s="8">
        <v>2601.7200000000003</v>
      </c>
      <c r="G120" s="8">
        <v>3016.9700000000003</v>
      </c>
      <c r="H120" s="8">
        <v>3229.59</v>
      </c>
      <c r="I120" s="8">
        <v>3657.1200000000003</v>
      </c>
      <c r="J120" s="8">
        <v>4043.8100000000004</v>
      </c>
      <c r="K120" s="8">
        <v>4145.2800000000007</v>
      </c>
      <c r="L120" s="8">
        <v>4146.13</v>
      </c>
      <c r="M120" s="8">
        <v>4134.6900000000005</v>
      </c>
      <c r="N120" s="8">
        <v>4101.01</v>
      </c>
      <c r="O120" s="8">
        <v>4086.7000000000003</v>
      </c>
      <c r="P120" s="8">
        <v>4094.4600000000005</v>
      </c>
      <c r="Q120" s="8">
        <v>4091.4500000000003</v>
      </c>
      <c r="R120" s="8">
        <v>4108.93</v>
      </c>
      <c r="S120" s="8">
        <v>4168.92</v>
      </c>
      <c r="T120" s="8">
        <v>4200.8500000000004</v>
      </c>
      <c r="U120" s="8">
        <v>4196.7000000000007</v>
      </c>
      <c r="V120" s="8">
        <v>4167.380000000001</v>
      </c>
      <c r="W120" s="8">
        <v>4112.18</v>
      </c>
      <c r="X120" s="8">
        <v>3411.6000000000004</v>
      </c>
      <c r="Y120" s="8">
        <v>3291.86</v>
      </c>
    </row>
    <row r="121" spans="1:25" x14ac:dyDescent="0.25">
      <c r="A121" s="7">
        <v>15</v>
      </c>
      <c r="B121" s="8">
        <v>3274.32</v>
      </c>
      <c r="C121" s="8">
        <v>3069.75</v>
      </c>
      <c r="D121" s="8">
        <v>3013.7300000000005</v>
      </c>
      <c r="E121" s="8">
        <v>3005.9300000000003</v>
      </c>
      <c r="F121" s="8">
        <v>3032.61</v>
      </c>
      <c r="G121" s="8">
        <v>3151.34</v>
      </c>
      <c r="H121" s="8">
        <v>3370.76</v>
      </c>
      <c r="I121" s="8">
        <v>4017.4300000000003</v>
      </c>
      <c r="J121" s="8">
        <v>4161.97</v>
      </c>
      <c r="K121" s="8">
        <v>4183.5600000000004</v>
      </c>
      <c r="L121" s="8">
        <v>4198.8900000000003</v>
      </c>
      <c r="M121" s="8">
        <v>4187.59</v>
      </c>
      <c r="N121" s="8">
        <v>4163.1400000000003</v>
      </c>
      <c r="O121" s="8">
        <v>4171.66</v>
      </c>
      <c r="P121" s="8">
        <v>4170.8700000000008</v>
      </c>
      <c r="Q121" s="8">
        <v>4173.3900000000003</v>
      </c>
      <c r="R121" s="8">
        <v>4180.1500000000005</v>
      </c>
      <c r="S121" s="8">
        <v>4208.1500000000005</v>
      </c>
      <c r="T121" s="8">
        <v>4233.66</v>
      </c>
      <c r="U121" s="8">
        <v>4229.1000000000004</v>
      </c>
      <c r="V121" s="8">
        <v>4197.43</v>
      </c>
      <c r="W121" s="8">
        <v>4159.630000000001</v>
      </c>
      <c r="X121" s="8">
        <v>4031.7500000000005</v>
      </c>
      <c r="Y121" s="8">
        <v>3409.4800000000005</v>
      </c>
    </row>
    <row r="122" spans="1:25" x14ac:dyDescent="0.25">
      <c r="A122" s="7">
        <v>16</v>
      </c>
      <c r="B122" s="8">
        <v>3125.3100000000004</v>
      </c>
      <c r="C122" s="8">
        <v>3057.6600000000003</v>
      </c>
      <c r="D122" s="8">
        <v>3004.55</v>
      </c>
      <c r="E122" s="8">
        <v>2118.6200000000003</v>
      </c>
      <c r="F122" s="8">
        <v>2796.75</v>
      </c>
      <c r="G122" s="8">
        <v>3069.07</v>
      </c>
      <c r="H122" s="8">
        <v>3296.42</v>
      </c>
      <c r="I122" s="8">
        <v>3737.09</v>
      </c>
      <c r="J122" s="8">
        <v>4032.42</v>
      </c>
      <c r="K122" s="8">
        <v>4090.4</v>
      </c>
      <c r="L122" s="8">
        <v>4085.28</v>
      </c>
      <c r="M122" s="8">
        <v>4062.2300000000005</v>
      </c>
      <c r="N122" s="8">
        <v>4022.28</v>
      </c>
      <c r="O122" s="8">
        <v>4025.7200000000003</v>
      </c>
      <c r="P122" s="8">
        <v>4039.2000000000003</v>
      </c>
      <c r="Q122" s="8">
        <v>4045.5000000000005</v>
      </c>
      <c r="R122" s="8">
        <v>4048.1400000000003</v>
      </c>
      <c r="S122" s="8">
        <v>4105.33</v>
      </c>
      <c r="T122" s="8">
        <v>4122.0200000000004</v>
      </c>
      <c r="U122" s="8">
        <v>4109.34</v>
      </c>
      <c r="V122" s="8">
        <v>4052.11</v>
      </c>
      <c r="W122" s="8">
        <v>3958.6000000000004</v>
      </c>
      <c r="X122" s="8">
        <v>3439.01</v>
      </c>
      <c r="Y122" s="8">
        <v>3218.7100000000005</v>
      </c>
    </row>
    <row r="123" spans="1:25" x14ac:dyDescent="0.25">
      <c r="A123" s="7">
        <v>17</v>
      </c>
      <c r="B123" s="8">
        <v>3093.21</v>
      </c>
      <c r="C123" s="8">
        <v>3045.5200000000004</v>
      </c>
      <c r="D123" s="8">
        <v>2967.9800000000005</v>
      </c>
      <c r="E123" s="8">
        <v>2856.7200000000003</v>
      </c>
      <c r="F123" s="8">
        <v>3046.6900000000005</v>
      </c>
      <c r="G123" s="8">
        <v>3097.2700000000004</v>
      </c>
      <c r="H123" s="8">
        <v>3301.6600000000003</v>
      </c>
      <c r="I123" s="8">
        <v>3656.2900000000004</v>
      </c>
      <c r="J123" s="8">
        <v>3928.67</v>
      </c>
      <c r="K123" s="8">
        <v>3981.4100000000003</v>
      </c>
      <c r="L123" s="8">
        <v>3973.42</v>
      </c>
      <c r="M123" s="8">
        <v>3950.8</v>
      </c>
      <c r="N123" s="8">
        <v>3913.05</v>
      </c>
      <c r="O123" s="8">
        <v>3911.2100000000005</v>
      </c>
      <c r="P123" s="8">
        <v>3895.7100000000005</v>
      </c>
      <c r="Q123" s="8">
        <v>3896.2300000000005</v>
      </c>
      <c r="R123" s="8">
        <v>3915.9700000000003</v>
      </c>
      <c r="S123" s="8">
        <v>3982.3900000000003</v>
      </c>
      <c r="T123" s="8">
        <v>3991.8100000000004</v>
      </c>
      <c r="U123" s="8">
        <v>4003.4300000000003</v>
      </c>
      <c r="V123" s="8">
        <v>3910.0800000000004</v>
      </c>
      <c r="W123" s="8">
        <v>3663.8</v>
      </c>
      <c r="X123" s="8">
        <v>3412.6800000000003</v>
      </c>
      <c r="Y123" s="8">
        <v>3239.9600000000005</v>
      </c>
    </row>
    <row r="124" spans="1:25" x14ac:dyDescent="0.25">
      <c r="A124" s="7">
        <v>18</v>
      </c>
      <c r="B124" s="8">
        <v>3078.6800000000003</v>
      </c>
      <c r="C124" s="8">
        <v>3028.3</v>
      </c>
      <c r="D124" s="8">
        <v>2946.3500000000004</v>
      </c>
      <c r="E124" s="8">
        <v>2942.9500000000003</v>
      </c>
      <c r="F124" s="8">
        <v>3032.25</v>
      </c>
      <c r="G124" s="8">
        <v>3110.13</v>
      </c>
      <c r="H124" s="8">
        <v>3340.4900000000002</v>
      </c>
      <c r="I124" s="8">
        <v>3779.01</v>
      </c>
      <c r="J124" s="8">
        <v>3996.42</v>
      </c>
      <c r="K124" s="8">
        <v>4031.2900000000004</v>
      </c>
      <c r="L124" s="8">
        <v>4028.07</v>
      </c>
      <c r="M124" s="8">
        <v>4011.8700000000003</v>
      </c>
      <c r="N124" s="8">
        <v>3980.5400000000004</v>
      </c>
      <c r="O124" s="8">
        <v>3982.2000000000003</v>
      </c>
      <c r="P124" s="8">
        <v>3986.01</v>
      </c>
      <c r="Q124" s="8">
        <v>3991.2700000000004</v>
      </c>
      <c r="R124" s="8">
        <v>4019.7000000000003</v>
      </c>
      <c r="S124" s="8">
        <v>4084.26</v>
      </c>
      <c r="T124" s="8">
        <v>4127.51</v>
      </c>
      <c r="U124" s="8">
        <v>4145.97</v>
      </c>
      <c r="V124" s="8">
        <v>4120.5300000000007</v>
      </c>
      <c r="W124" s="8">
        <v>4098.54</v>
      </c>
      <c r="X124" s="8">
        <v>4011.9100000000003</v>
      </c>
      <c r="Y124" s="8">
        <v>3409.9</v>
      </c>
    </row>
    <row r="125" spans="1:25" x14ac:dyDescent="0.25">
      <c r="A125" s="7">
        <v>19</v>
      </c>
      <c r="B125" s="8">
        <v>3260.61</v>
      </c>
      <c r="C125" s="8">
        <v>3165.2700000000004</v>
      </c>
      <c r="D125" s="8">
        <v>3063.01</v>
      </c>
      <c r="E125" s="8">
        <v>3054.28</v>
      </c>
      <c r="F125" s="8">
        <v>3069.25</v>
      </c>
      <c r="G125" s="8">
        <v>3172.2500000000005</v>
      </c>
      <c r="H125" s="8">
        <v>3157.4600000000005</v>
      </c>
      <c r="I125" s="8">
        <v>3306.5000000000005</v>
      </c>
      <c r="J125" s="8">
        <v>3691.9</v>
      </c>
      <c r="K125" s="8">
        <v>3962.9300000000003</v>
      </c>
      <c r="L125" s="8">
        <v>3980.61</v>
      </c>
      <c r="M125" s="8">
        <v>3960.3100000000004</v>
      </c>
      <c r="N125" s="8">
        <v>3953.8100000000004</v>
      </c>
      <c r="O125" s="8">
        <v>3930.7900000000004</v>
      </c>
      <c r="P125" s="8">
        <v>3929.8900000000003</v>
      </c>
      <c r="Q125" s="8">
        <v>3924.8</v>
      </c>
      <c r="R125" s="8">
        <v>3986.2700000000004</v>
      </c>
      <c r="S125" s="8">
        <v>4058.57</v>
      </c>
      <c r="T125" s="8">
        <v>4083.44</v>
      </c>
      <c r="U125" s="8">
        <v>4111.8900000000003</v>
      </c>
      <c r="V125" s="8">
        <v>4034.7500000000005</v>
      </c>
      <c r="W125" s="8">
        <v>4006.07</v>
      </c>
      <c r="X125" s="8">
        <v>3980.07</v>
      </c>
      <c r="Y125" s="8">
        <v>3378.9800000000005</v>
      </c>
    </row>
    <row r="126" spans="1:25" x14ac:dyDescent="0.25">
      <c r="A126" s="7">
        <v>20</v>
      </c>
      <c r="B126" s="8">
        <v>3232.8300000000004</v>
      </c>
      <c r="C126" s="8">
        <v>3053.0800000000004</v>
      </c>
      <c r="D126" s="8">
        <v>3005.5</v>
      </c>
      <c r="E126" s="8">
        <v>2956.3900000000003</v>
      </c>
      <c r="F126" s="8">
        <v>3015.4800000000005</v>
      </c>
      <c r="G126" s="8">
        <v>3052.28</v>
      </c>
      <c r="H126" s="8">
        <v>3046.9900000000002</v>
      </c>
      <c r="I126" s="8">
        <v>3161.0600000000004</v>
      </c>
      <c r="J126" s="8">
        <v>3414.3900000000003</v>
      </c>
      <c r="K126" s="8">
        <v>3909.7000000000003</v>
      </c>
      <c r="L126" s="8">
        <v>3935.53</v>
      </c>
      <c r="M126" s="8">
        <v>3939.15</v>
      </c>
      <c r="N126" s="8">
        <v>3914.2400000000002</v>
      </c>
      <c r="O126" s="8">
        <v>3913.28</v>
      </c>
      <c r="P126" s="8">
        <v>3915.3700000000003</v>
      </c>
      <c r="Q126" s="8">
        <v>3915.2400000000002</v>
      </c>
      <c r="R126" s="8">
        <v>3954.57</v>
      </c>
      <c r="S126" s="8">
        <v>4047.01</v>
      </c>
      <c r="T126" s="8">
        <v>4088.9800000000005</v>
      </c>
      <c r="U126" s="8">
        <v>4098.78</v>
      </c>
      <c r="V126" s="8">
        <v>4055.32</v>
      </c>
      <c r="W126" s="8">
        <v>4016.4800000000005</v>
      </c>
      <c r="X126" s="8">
        <v>3958.94</v>
      </c>
      <c r="Y126" s="8">
        <v>3359.6800000000003</v>
      </c>
    </row>
    <row r="127" spans="1:25" x14ac:dyDescent="0.25">
      <c r="A127" s="7">
        <v>21</v>
      </c>
      <c r="B127" s="8">
        <v>3090.9900000000002</v>
      </c>
      <c r="C127" s="8">
        <v>3047.7900000000004</v>
      </c>
      <c r="D127" s="8">
        <v>2979.26</v>
      </c>
      <c r="E127" s="8">
        <v>2971.8900000000003</v>
      </c>
      <c r="F127" s="8">
        <v>3049.1600000000003</v>
      </c>
      <c r="G127" s="8">
        <v>3131.5400000000004</v>
      </c>
      <c r="H127" s="8">
        <v>3316.65</v>
      </c>
      <c r="I127" s="8">
        <v>3644.36</v>
      </c>
      <c r="J127" s="8">
        <v>3910.2400000000002</v>
      </c>
      <c r="K127" s="8">
        <v>3977.2300000000005</v>
      </c>
      <c r="L127" s="8">
        <v>3981.9100000000003</v>
      </c>
      <c r="M127" s="8">
        <v>3971.88</v>
      </c>
      <c r="N127" s="8">
        <v>3946.59</v>
      </c>
      <c r="O127" s="8">
        <v>3949.94</v>
      </c>
      <c r="P127" s="8">
        <v>3956.9800000000005</v>
      </c>
      <c r="Q127" s="8">
        <v>3957.6600000000003</v>
      </c>
      <c r="R127" s="8">
        <v>3965.05</v>
      </c>
      <c r="S127" s="8">
        <v>4008.86</v>
      </c>
      <c r="T127" s="8">
        <v>4033.0800000000004</v>
      </c>
      <c r="U127" s="8">
        <v>4032.2400000000002</v>
      </c>
      <c r="V127" s="8">
        <v>3994.51</v>
      </c>
      <c r="W127" s="8">
        <v>3959.9800000000005</v>
      </c>
      <c r="X127" s="8">
        <v>3429.28</v>
      </c>
      <c r="Y127" s="8">
        <v>3234.8500000000004</v>
      </c>
    </row>
    <row r="128" spans="1:25" x14ac:dyDescent="0.25">
      <c r="A128" s="7">
        <v>22</v>
      </c>
      <c r="B128" s="8">
        <v>3123.53</v>
      </c>
      <c r="C128" s="8">
        <v>3054.4000000000005</v>
      </c>
      <c r="D128" s="8">
        <v>3001.3900000000003</v>
      </c>
      <c r="E128" s="8">
        <v>2999.7900000000004</v>
      </c>
      <c r="F128" s="8">
        <v>3052.4900000000002</v>
      </c>
      <c r="G128" s="8">
        <v>3118.9300000000003</v>
      </c>
      <c r="H128" s="8">
        <v>3383.09</v>
      </c>
      <c r="I128" s="8">
        <v>3715.9300000000003</v>
      </c>
      <c r="J128" s="8">
        <v>3936.1800000000003</v>
      </c>
      <c r="K128" s="8">
        <v>3978.19</v>
      </c>
      <c r="L128" s="8">
        <v>3974.82</v>
      </c>
      <c r="M128" s="8">
        <v>3969.8700000000003</v>
      </c>
      <c r="N128" s="8">
        <v>3954.8300000000004</v>
      </c>
      <c r="O128" s="8">
        <v>3956.1200000000003</v>
      </c>
      <c r="P128" s="8">
        <v>3955.84</v>
      </c>
      <c r="Q128" s="8">
        <v>3955.4500000000003</v>
      </c>
      <c r="R128" s="8">
        <v>3960.11</v>
      </c>
      <c r="S128" s="8">
        <v>4001.1200000000003</v>
      </c>
      <c r="T128" s="8">
        <v>4014.3500000000004</v>
      </c>
      <c r="U128" s="8">
        <v>3999.3700000000003</v>
      </c>
      <c r="V128" s="8">
        <v>3920.51</v>
      </c>
      <c r="W128" s="8">
        <v>3912.8</v>
      </c>
      <c r="X128" s="8">
        <v>3397.15</v>
      </c>
      <c r="Y128" s="8">
        <v>3149.03</v>
      </c>
    </row>
    <row r="129" spans="1:25" x14ac:dyDescent="0.25">
      <c r="A129" s="7">
        <v>23</v>
      </c>
      <c r="B129" s="8">
        <v>3043.9400000000005</v>
      </c>
      <c r="C129" s="8">
        <v>2198.67</v>
      </c>
      <c r="D129" s="8">
        <v>2172.4700000000003</v>
      </c>
      <c r="E129" s="8">
        <v>2167.8100000000004</v>
      </c>
      <c r="F129" s="8">
        <v>2937.7700000000004</v>
      </c>
      <c r="G129" s="8">
        <v>3047.67</v>
      </c>
      <c r="H129" s="8">
        <v>3318.9900000000002</v>
      </c>
      <c r="I129" s="8">
        <v>3576.8</v>
      </c>
      <c r="J129" s="8">
        <v>3889.1800000000003</v>
      </c>
      <c r="K129" s="8">
        <v>3973.4600000000005</v>
      </c>
      <c r="L129" s="8">
        <v>3971.4500000000003</v>
      </c>
      <c r="M129" s="8">
        <v>3953.8500000000004</v>
      </c>
      <c r="N129" s="8">
        <v>3945.55</v>
      </c>
      <c r="O129" s="8">
        <v>3948.94</v>
      </c>
      <c r="P129" s="8">
        <v>3955.1200000000003</v>
      </c>
      <c r="Q129" s="8">
        <v>3961.4500000000003</v>
      </c>
      <c r="R129" s="8">
        <v>3969.55</v>
      </c>
      <c r="S129" s="8">
        <v>4010.1400000000003</v>
      </c>
      <c r="T129" s="8">
        <v>4028.7000000000003</v>
      </c>
      <c r="U129" s="8">
        <v>4026.36</v>
      </c>
      <c r="V129" s="8">
        <v>3989.03</v>
      </c>
      <c r="W129" s="8">
        <v>3955.67</v>
      </c>
      <c r="X129" s="8">
        <v>3443.4800000000005</v>
      </c>
      <c r="Y129" s="8">
        <v>3230.59</v>
      </c>
    </row>
    <row r="130" spans="1:25" x14ac:dyDescent="0.25">
      <c r="A130" s="7">
        <v>24</v>
      </c>
      <c r="B130" s="8">
        <v>3247.5600000000004</v>
      </c>
      <c r="C130" s="8">
        <v>3069.9100000000003</v>
      </c>
      <c r="D130" s="8">
        <v>3053.4100000000003</v>
      </c>
      <c r="E130" s="8">
        <v>3050.42</v>
      </c>
      <c r="F130" s="8">
        <v>3094.3700000000003</v>
      </c>
      <c r="G130" s="8">
        <v>3232.05</v>
      </c>
      <c r="H130" s="8">
        <v>3472.0200000000004</v>
      </c>
      <c r="I130" s="8">
        <v>3805.86</v>
      </c>
      <c r="J130" s="8">
        <v>4013.4800000000005</v>
      </c>
      <c r="K130" s="8">
        <v>4070.38</v>
      </c>
      <c r="L130" s="8">
        <v>4065.2200000000003</v>
      </c>
      <c r="M130" s="8">
        <v>4036.65</v>
      </c>
      <c r="N130" s="8">
        <v>4021.09</v>
      </c>
      <c r="O130" s="8">
        <v>4015.92</v>
      </c>
      <c r="P130" s="8">
        <v>4013.78</v>
      </c>
      <c r="Q130" s="8">
        <v>4015.5200000000004</v>
      </c>
      <c r="R130" s="8">
        <v>4013.1800000000003</v>
      </c>
      <c r="S130" s="8">
        <v>4046.53</v>
      </c>
      <c r="T130" s="8">
        <v>4060.15</v>
      </c>
      <c r="U130" s="8">
        <v>4045.86</v>
      </c>
      <c r="V130" s="8">
        <v>3995.8</v>
      </c>
      <c r="W130" s="8">
        <v>3987.8300000000004</v>
      </c>
      <c r="X130" s="8">
        <v>3910.8100000000004</v>
      </c>
      <c r="Y130" s="8">
        <v>3312.6800000000003</v>
      </c>
    </row>
    <row r="131" spans="1:25" x14ac:dyDescent="0.25">
      <c r="A131" s="7">
        <v>25</v>
      </c>
      <c r="B131" s="8">
        <v>3133.2400000000002</v>
      </c>
      <c r="C131" s="8">
        <v>3072.6900000000005</v>
      </c>
      <c r="D131" s="8">
        <v>3046.8500000000004</v>
      </c>
      <c r="E131" s="8">
        <v>3045.75</v>
      </c>
      <c r="F131" s="8">
        <v>3077.0400000000004</v>
      </c>
      <c r="G131" s="8">
        <v>3220.3500000000004</v>
      </c>
      <c r="H131" s="8">
        <v>3437.3500000000004</v>
      </c>
      <c r="I131" s="8">
        <v>3759.2300000000005</v>
      </c>
      <c r="J131" s="8">
        <v>3986.2100000000005</v>
      </c>
      <c r="K131" s="8">
        <v>3997.05</v>
      </c>
      <c r="L131" s="8">
        <v>3995.7500000000005</v>
      </c>
      <c r="M131" s="8">
        <v>3991.5800000000004</v>
      </c>
      <c r="N131" s="8">
        <v>3970.1000000000004</v>
      </c>
      <c r="O131" s="8">
        <v>3970.9100000000003</v>
      </c>
      <c r="P131" s="8">
        <v>3971.13</v>
      </c>
      <c r="Q131" s="8">
        <v>3988.88</v>
      </c>
      <c r="R131" s="8">
        <v>3980.0600000000004</v>
      </c>
      <c r="S131" s="8">
        <v>4002.7500000000005</v>
      </c>
      <c r="T131" s="8">
        <v>4010.4900000000002</v>
      </c>
      <c r="U131" s="8">
        <v>4023.76</v>
      </c>
      <c r="V131" s="8">
        <v>3989.4700000000003</v>
      </c>
      <c r="W131" s="8">
        <v>3921.1000000000004</v>
      </c>
      <c r="X131" s="8">
        <v>3587.8300000000004</v>
      </c>
      <c r="Y131" s="8">
        <v>3243.7200000000003</v>
      </c>
    </row>
    <row r="132" spans="1:25" x14ac:dyDescent="0.25">
      <c r="A132" s="7">
        <v>26</v>
      </c>
      <c r="B132" s="8">
        <v>3060.53</v>
      </c>
      <c r="C132" s="8">
        <v>3003.88</v>
      </c>
      <c r="D132" s="8">
        <v>2931.84</v>
      </c>
      <c r="E132" s="8">
        <v>2985.6200000000003</v>
      </c>
      <c r="F132" s="8">
        <v>3028.09</v>
      </c>
      <c r="G132" s="8">
        <v>3057.8</v>
      </c>
      <c r="H132" s="8">
        <v>3127.69</v>
      </c>
      <c r="I132" s="8">
        <v>3358.94</v>
      </c>
      <c r="J132" s="8">
        <v>3618.8</v>
      </c>
      <c r="K132" s="8">
        <v>3925.6400000000003</v>
      </c>
      <c r="L132" s="8">
        <v>3955.01</v>
      </c>
      <c r="M132" s="8">
        <v>3951.7900000000004</v>
      </c>
      <c r="N132" s="8">
        <v>3935.34</v>
      </c>
      <c r="O132" s="8">
        <v>3944.2200000000003</v>
      </c>
      <c r="P132" s="8">
        <v>3938.4300000000003</v>
      </c>
      <c r="Q132" s="8">
        <v>3944.55</v>
      </c>
      <c r="R132" s="8">
        <v>3954.67</v>
      </c>
      <c r="S132" s="8">
        <v>3990.88</v>
      </c>
      <c r="T132" s="8">
        <v>3995.86</v>
      </c>
      <c r="U132" s="8">
        <v>4006.0000000000005</v>
      </c>
      <c r="V132" s="8">
        <v>3985.01</v>
      </c>
      <c r="W132" s="8">
        <v>3961.2700000000004</v>
      </c>
      <c r="X132" s="8">
        <v>3449.63</v>
      </c>
      <c r="Y132" s="8">
        <v>3238.57</v>
      </c>
    </row>
    <row r="133" spans="1:25" x14ac:dyDescent="0.25">
      <c r="A133" s="7">
        <v>27</v>
      </c>
      <c r="B133" s="8">
        <v>3138.9600000000005</v>
      </c>
      <c r="C133" s="8">
        <v>3059.4100000000003</v>
      </c>
      <c r="D133" s="8">
        <v>3042.71</v>
      </c>
      <c r="E133" s="8">
        <v>3022.67</v>
      </c>
      <c r="F133" s="8">
        <v>3043.0200000000004</v>
      </c>
      <c r="G133" s="8">
        <v>3060.07</v>
      </c>
      <c r="H133" s="8">
        <v>3099.03</v>
      </c>
      <c r="I133" s="8">
        <v>3231.4100000000003</v>
      </c>
      <c r="J133" s="8">
        <v>3461.2900000000004</v>
      </c>
      <c r="K133" s="8">
        <v>3748.3900000000003</v>
      </c>
      <c r="L133" s="8">
        <v>3881.28</v>
      </c>
      <c r="M133" s="8">
        <v>3896.5400000000004</v>
      </c>
      <c r="N133" s="8">
        <v>3894.7700000000004</v>
      </c>
      <c r="O133" s="8">
        <v>3875.4300000000003</v>
      </c>
      <c r="P133" s="8">
        <v>3870.9500000000003</v>
      </c>
      <c r="Q133" s="8">
        <v>3904.15</v>
      </c>
      <c r="R133" s="8">
        <v>3928.32</v>
      </c>
      <c r="S133" s="8">
        <v>4034.6800000000003</v>
      </c>
      <c r="T133" s="8">
        <v>4051.0600000000004</v>
      </c>
      <c r="U133" s="8">
        <v>4050.11</v>
      </c>
      <c r="V133" s="8">
        <v>4021.3500000000004</v>
      </c>
      <c r="W133" s="8">
        <v>3992.17</v>
      </c>
      <c r="X133" s="8">
        <v>3437.92</v>
      </c>
      <c r="Y133" s="8">
        <v>3238.53</v>
      </c>
    </row>
    <row r="134" spans="1:25" x14ac:dyDescent="0.25">
      <c r="A134" s="7">
        <v>28</v>
      </c>
      <c r="B134" s="8">
        <v>3183.19</v>
      </c>
      <c r="C134" s="8">
        <v>3115.8700000000003</v>
      </c>
      <c r="D134" s="8">
        <v>3054.8300000000004</v>
      </c>
      <c r="E134" s="8">
        <v>3051.0600000000004</v>
      </c>
      <c r="F134" s="8">
        <v>3104.2000000000003</v>
      </c>
      <c r="G134" s="8">
        <v>3233.59</v>
      </c>
      <c r="H134" s="8">
        <v>3439.7200000000003</v>
      </c>
      <c r="I134" s="8">
        <v>3775.17</v>
      </c>
      <c r="J134" s="8">
        <v>3989.6800000000003</v>
      </c>
      <c r="K134" s="8">
        <v>4034.3500000000004</v>
      </c>
      <c r="L134" s="8">
        <v>4034.05</v>
      </c>
      <c r="M134" s="8">
        <v>4015.5200000000004</v>
      </c>
      <c r="N134" s="8">
        <v>3995.6200000000003</v>
      </c>
      <c r="O134" s="8">
        <v>3991.1200000000003</v>
      </c>
      <c r="P134" s="8">
        <v>3982.55</v>
      </c>
      <c r="Q134" s="8">
        <v>3984.4</v>
      </c>
      <c r="R134" s="8">
        <v>3982.9800000000005</v>
      </c>
      <c r="S134" s="8">
        <v>4029.3100000000004</v>
      </c>
      <c r="T134" s="8">
        <v>4036.32</v>
      </c>
      <c r="U134" s="8">
        <v>4017.6800000000003</v>
      </c>
      <c r="V134" s="8">
        <v>3967.7700000000004</v>
      </c>
      <c r="W134" s="8">
        <v>3801.1000000000004</v>
      </c>
      <c r="X134" s="8">
        <v>3492.84</v>
      </c>
      <c r="Y134" s="8">
        <v>3218.4</v>
      </c>
    </row>
    <row r="135" spans="1:25" x14ac:dyDescent="0.25">
      <c r="A135" s="7">
        <v>29</v>
      </c>
      <c r="B135" s="8">
        <v>3049.6900000000005</v>
      </c>
      <c r="C135" s="8">
        <v>2992.09</v>
      </c>
      <c r="D135" s="8">
        <v>2866.7300000000005</v>
      </c>
      <c r="E135" s="8">
        <v>2871.86</v>
      </c>
      <c r="F135" s="8">
        <v>2986.61</v>
      </c>
      <c r="G135" s="8">
        <v>3081.7900000000004</v>
      </c>
      <c r="H135" s="8">
        <v>3279.8300000000004</v>
      </c>
      <c r="I135" s="8">
        <v>3553.44</v>
      </c>
      <c r="J135" s="8">
        <v>3759.13</v>
      </c>
      <c r="K135" s="8">
        <v>3813.6800000000003</v>
      </c>
      <c r="L135" s="8">
        <v>3810.05</v>
      </c>
      <c r="M135" s="8">
        <v>3785.2400000000002</v>
      </c>
      <c r="N135" s="8">
        <v>3768.2700000000004</v>
      </c>
      <c r="O135" s="8">
        <v>3767.2200000000003</v>
      </c>
      <c r="P135" s="8">
        <v>3758.26</v>
      </c>
      <c r="Q135" s="8">
        <v>3762.94</v>
      </c>
      <c r="R135" s="8">
        <v>3768.3500000000004</v>
      </c>
      <c r="S135" s="8">
        <v>3807.4900000000002</v>
      </c>
      <c r="T135" s="8">
        <v>3792.57</v>
      </c>
      <c r="U135" s="8">
        <v>3803.1000000000004</v>
      </c>
      <c r="V135" s="8">
        <v>3755.2000000000003</v>
      </c>
      <c r="W135" s="8">
        <v>3681.9900000000002</v>
      </c>
      <c r="X135" s="8">
        <v>3340.2200000000003</v>
      </c>
      <c r="Y135" s="8">
        <v>3091.0400000000004</v>
      </c>
    </row>
    <row r="136" spans="1:25" x14ac:dyDescent="0.25">
      <c r="A136" s="7">
        <v>30</v>
      </c>
      <c r="B136" s="8">
        <v>3031.9700000000003</v>
      </c>
      <c r="C136" s="8">
        <v>2926.7200000000003</v>
      </c>
      <c r="D136" s="8">
        <v>2855.7300000000005</v>
      </c>
      <c r="E136" s="8">
        <v>2826.9100000000003</v>
      </c>
      <c r="F136" s="8">
        <v>2915.03</v>
      </c>
      <c r="G136" s="8">
        <v>3108.6900000000005</v>
      </c>
      <c r="H136" s="8">
        <v>3265.9100000000003</v>
      </c>
      <c r="I136" s="8">
        <v>3580.32</v>
      </c>
      <c r="J136" s="8">
        <v>3952.1400000000003</v>
      </c>
      <c r="K136" s="8">
        <v>3998.82</v>
      </c>
      <c r="L136" s="8">
        <v>4008.4500000000003</v>
      </c>
      <c r="M136" s="8">
        <v>3989.61</v>
      </c>
      <c r="N136" s="8">
        <v>3970.57</v>
      </c>
      <c r="O136" s="8">
        <v>3971.05</v>
      </c>
      <c r="P136" s="8">
        <v>3967.9900000000002</v>
      </c>
      <c r="Q136" s="8">
        <v>4001.61</v>
      </c>
      <c r="R136" s="8">
        <v>3998.7000000000003</v>
      </c>
      <c r="S136" s="8">
        <v>4034.44</v>
      </c>
      <c r="T136" s="8">
        <v>4014.09</v>
      </c>
      <c r="U136" s="8">
        <v>4086.7500000000005</v>
      </c>
      <c r="V136" s="8">
        <v>3997.4700000000003</v>
      </c>
      <c r="W136" s="8">
        <v>3965.6800000000003</v>
      </c>
      <c r="X136" s="8">
        <v>3816.9500000000003</v>
      </c>
      <c r="Y136" s="8">
        <v>3113.9800000000005</v>
      </c>
    </row>
    <row r="138" spans="1:25" x14ac:dyDescent="0.25">
      <c r="A138" s="97" t="s">
        <v>12</v>
      </c>
      <c r="B138" s="91" t="s">
        <v>102</v>
      </c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</row>
    <row r="139" spans="1:25" x14ac:dyDescent="0.25">
      <c r="A139" s="97"/>
      <c r="B139" s="6" t="s">
        <v>13</v>
      </c>
      <c r="C139" s="6" t="s">
        <v>14</v>
      </c>
      <c r="D139" s="6" t="s">
        <v>15</v>
      </c>
      <c r="E139" s="6" t="s">
        <v>16</v>
      </c>
      <c r="F139" s="6" t="s">
        <v>17</v>
      </c>
      <c r="G139" s="6" t="s">
        <v>18</v>
      </c>
      <c r="H139" s="6" t="s">
        <v>19</v>
      </c>
      <c r="I139" s="6" t="s">
        <v>20</v>
      </c>
      <c r="J139" s="6" t="s">
        <v>21</v>
      </c>
      <c r="K139" s="6" t="s">
        <v>22</v>
      </c>
      <c r="L139" s="6" t="s">
        <v>23</v>
      </c>
      <c r="M139" s="6" t="s">
        <v>24</v>
      </c>
      <c r="N139" s="6" t="s">
        <v>25</v>
      </c>
      <c r="O139" s="6" t="s">
        <v>26</v>
      </c>
      <c r="P139" s="6" t="s">
        <v>27</v>
      </c>
      <c r="Q139" s="6" t="s">
        <v>28</v>
      </c>
      <c r="R139" s="6" t="s">
        <v>29</v>
      </c>
      <c r="S139" s="6" t="s">
        <v>30</v>
      </c>
      <c r="T139" s="6" t="s">
        <v>31</v>
      </c>
      <c r="U139" s="6" t="s">
        <v>32</v>
      </c>
      <c r="V139" s="6" t="s">
        <v>33</v>
      </c>
      <c r="W139" s="6" t="s">
        <v>34</v>
      </c>
      <c r="X139" s="6" t="s">
        <v>35</v>
      </c>
      <c r="Y139" s="6" t="s">
        <v>36</v>
      </c>
    </row>
    <row r="140" spans="1:25" x14ac:dyDescent="0.25">
      <c r="A140" s="7">
        <v>1</v>
      </c>
      <c r="B140" s="8">
        <v>0</v>
      </c>
      <c r="C140" s="8">
        <v>0</v>
      </c>
      <c r="D140" s="8">
        <v>0</v>
      </c>
      <c r="E140" s="8">
        <v>0</v>
      </c>
      <c r="F140" s="8">
        <v>0</v>
      </c>
      <c r="G140" s="8">
        <v>619.94000000000005</v>
      </c>
      <c r="H140" s="8">
        <v>224.07</v>
      </c>
      <c r="I140" s="8">
        <v>146.62</v>
      </c>
      <c r="J140" s="8">
        <v>125.39</v>
      </c>
      <c r="K140" s="8">
        <v>38.65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3.67</v>
      </c>
      <c r="S140" s="8">
        <v>357.93</v>
      </c>
      <c r="T140" s="8">
        <v>7.75</v>
      </c>
      <c r="U140" s="8">
        <v>3.3</v>
      </c>
      <c r="V140" s="8">
        <v>3.25</v>
      </c>
      <c r="W140" s="8">
        <v>354.88</v>
      </c>
      <c r="X140" s="8">
        <v>626.66999999999996</v>
      </c>
      <c r="Y140" s="8">
        <v>330.24</v>
      </c>
    </row>
    <row r="141" spans="1:25" x14ac:dyDescent="0.25">
      <c r="A141" s="7">
        <v>2</v>
      </c>
      <c r="B141" s="8">
        <v>0</v>
      </c>
      <c r="C141" s="8">
        <v>0</v>
      </c>
      <c r="D141" s="8">
        <v>0</v>
      </c>
      <c r="E141" s="8">
        <v>0</v>
      </c>
      <c r="F141" s="8">
        <v>0.03</v>
      </c>
      <c r="G141" s="8">
        <v>660.06</v>
      </c>
      <c r="H141" s="8">
        <v>187.14</v>
      </c>
      <c r="I141" s="8">
        <v>75.510000000000005</v>
      </c>
      <c r="J141" s="8">
        <v>113.82</v>
      </c>
      <c r="K141" s="8">
        <v>0</v>
      </c>
      <c r="L141" s="8">
        <v>0</v>
      </c>
      <c r="M141" s="8">
        <v>0</v>
      </c>
      <c r="N141" s="8">
        <v>0</v>
      </c>
      <c r="O141" s="8">
        <v>0.12</v>
      </c>
      <c r="P141" s="8">
        <v>0</v>
      </c>
      <c r="Q141" s="8">
        <v>0</v>
      </c>
      <c r="R141" s="8">
        <v>0</v>
      </c>
      <c r="S141" s="8">
        <v>130.41999999999999</v>
      </c>
      <c r="T141" s="8">
        <v>0.1</v>
      </c>
      <c r="U141" s="8">
        <v>34.64</v>
      </c>
      <c r="V141" s="8">
        <v>1.7</v>
      </c>
      <c r="W141" s="8">
        <v>0</v>
      </c>
      <c r="X141" s="8">
        <v>0</v>
      </c>
      <c r="Y141" s="8">
        <v>0</v>
      </c>
    </row>
    <row r="142" spans="1:25" x14ac:dyDescent="0.25">
      <c r="A142" s="7">
        <v>3</v>
      </c>
      <c r="B142" s="8">
        <v>0</v>
      </c>
      <c r="C142" s="8">
        <v>0</v>
      </c>
      <c r="D142" s="8">
        <v>0</v>
      </c>
      <c r="E142" s="8">
        <v>0</v>
      </c>
      <c r="F142" s="8">
        <v>0</v>
      </c>
      <c r="G142" s="8">
        <v>366.09</v>
      </c>
      <c r="H142" s="8">
        <v>348.33</v>
      </c>
      <c r="I142" s="8">
        <v>150.6</v>
      </c>
      <c r="J142" s="8">
        <v>45.21</v>
      </c>
      <c r="K142" s="8">
        <v>26.19</v>
      </c>
      <c r="L142" s="8">
        <v>13.96</v>
      </c>
      <c r="M142" s="8">
        <v>25.5</v>
      </c>
      <c r="N142" s="8">
        <v>20.79</v>
      </c>
      <c r="O142" s="8">
        <v>80.17</v>
      </c>
      <c r="P142" s="8">
        <v>51.45</v>
      </c>
      <c r="Q142" s="8">
        <v>56.48</v>
      </c>
      <c r="R142" s="8">
        <v>28.25</v>
      </c>
      <c r="S142" s="8">
        <v>52.68</v>
      </c>
      <c r="T142" s="8">
        <v>10.4</v>
      </c>
      <c r="U142" s="8">
        <v>2.39</v>
      </c>
      <c r="V142" s="8">
        <v>1.27</v>
      </c>
      <c r="W142" s="8">
        <v>0</v>
      </c>
      <c r="X142" s="8">
        <v>0</v>
      </c>
      <c r="Y142" s="8">
        <v>502.44</v>
      </c>
    </row>
    <row r="143" spans="1:25" x14ac:dyDescent="0.25">
      <c r="A143" s="7">
        <v>4</v>
      </c>
      <c r="B143" s="8">
        <v>0</v>
      </c>
      <c r="C143" s="8">
        <v>178.28</v>
      </c>
      <c r="D143" s="8">
        <v>238.7</v>
      </c>
      <c r="E143" s="8">
        <v>125.46</v>
      </c>
      <c r="F143" s="8">
        <v>142.65</v>
      </c>
      <c r="G143" s="8">
        <v>221.84</v>
      </c>
      <c r="H143" s="8">
        <v>58.37</v>
      </c>
      <c r="I143" s="8">
        <v>509.36</v>
      </c>
      <c r="J143" s="8">
        <v>11.71</v>
      </c>
      <c r="K143" s="8">
        <v>5.28</v>
      </c>
      <c r="L143" s="8">
        <v>0.06</v>
      </c>
      <c r="M143" s="8">
        <v>0.03</v>
      </c>
      <c r="N143" s="8">
        <v>1.3</v>
      </c>
      <c r="O143" s="8">
        <v>3.38</v>
      </c>
      <c r="P143" s="8">
        <v>39.46</v>
      </c>
      <c r="Q143" s="8">
        <v>32.200000000000003</v>
      </c>
      <c r="R143" s="8">
        <v>108.96</v>
      </c>
      <c r="S143" s="8">
        <v>75.64</v>
      </c>
      <c r="T143" s="8">
        <v>44.59</v>
      </c>
      <c r="U143" s="8">
        <v>0.89</v>
      </c>
      <c r="V143" s="8">
        <v>0</v>
      </c>
      <c r="W143" s="8">
        <v>0</v>
      </c>
      <c r="X143" s="8">
        <v>0</v>
      </c>
      <c r="Y143" s="8">
        <v>5.38</v>
      </c>
    </row>
    <row r="144" spans="1:25" x14ac:dyDescent="0.25">
      <c r="A144" s="7">
        <v>5</v>
      </c>
      <c r="B144" s="8">
        <v>0</v>
      </c>
      <c r="C144" s="8">
        <v>66.75</v>
      </c>
      <c r="D144" s="8">
        <v>46.99</v>
      </c>
      <c r="E144" s="8">
        <v>0.49</v>
      </c>
      <c r="F144" s="8">
        <v>1.28</v>
      </c>
      <c r="G144" s="8">
        <v>0</v>
      </c>
      <c r="H144" s="8">
        <v>0</v>
      </c>
      <c r="I144" s="8">
        <v>0.43</v>
      </c>
      <c r="J144" s="8">
        <v>40.520000000000003</v>
      </c>
      <c r="K144" s="8">
        <v>56.47</v>
      </c>
      <c r="L144" s="8">
        <v>18.079999999999998</v>
      </c>
      <c r="M144" s="8">
        <v>0</v>
      </c>
      <c r="N144" s="8">
        <v>0</v>
      </c>
      <c r="O144" s="8">
        <v>0.06</v>
      </c>
      <c r="P144" s="8">
        <v>0</v>
      </c>
      <c r="Q144" s="8">
        <v>0</v>
      </c>
      <c r="R144" s="8">
        <v>50.95</v>
      </c>
      <c r="S144" s="8">
        <v>173.4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</row>
    <row r="145" spans="1:25" x14ac:dyDescent="0.25">
      <c r="A145" s="7">
        <v>6</v>
      </c>
      <c r="B145" s="8">
        <v>0</v>
      </c>
      <c r="C145" s="8">
        <v>0</v>
      </c>
      <c r="D145" s="8">
        <v>0</v>
      </c>
      <c r="E145" s="8">
        <v>40.799999999999997</v>
      </c>
      <c r="F145" s="8">
        <v>23.79</v>
      </c>
      <c r="G145" s="8">
        <v>67.62</v>
      </c>
      <c r="H145" s="8">
        <v>72.89</v>
      </c>
      <c r="I145" s="8">
        <v>69.38</v>
      </c>
      <c r="J145" s="8">
        <v>245.67</v>
      </c>
      <c r="K145" s="8">
        <v>0</v>
      </c>
      <c r="L145" s="8">
        <v>0</v>
      </c>
      <c r="M145" s="8">
        <v>0</v>
      </c>
      <c r="N145" s="8">
        <v>19.71</v>
      </c>
      <c r="O145" s="8">
        <v>60.53</v>
      </c>
      <c r="P145" s="8">
        <v>56.77</v>
      </c>
      <c r="Q145" s="8">
        <v>72.75</v>
      </c>
      <c r="R145" s="8">
        <v>116.8</v>
      </c>
      <c r="S145" s="8">
        <v>153.02000000000001</v>
      </c>
      <c r="T145" s="8">
        <v>0.06</v>
      </c>
      <c r="U145" s="8">
        <v>0.01</v>
      </c>
      <c r="V145" s="8">
        <v>0</v>
      </c>
      <c r="W145" s="8">
        <v>0</v>
      </c>
      <c r="X145" s="8">
        <v>0</v>
      </c>
      <c r="Y145" s="8">
        <v>0</v>
      </c>
    </row>
    <row r="146" spans="1:25" x14ac:dyDescent="0.25">
      <c r="A146" s="7">
        <v>7</v>
      </c>
      <c r="B146" s="8">
        <v>0</v>
      </c>
      <c r="C146" s="8">
        <v>21.42</v>
      </c>
      <c r="D146" s="8">
        <v>15.04</v>
      </c>
      <c r="E146" s="8">
        <v>168.19</v>
      </c>
      <c r="F146" s="8">
        <v>96.33</v>
      </c>
      <c r="G146" s="8">
        <v>82.58</v>
      </c>
      <c r="H146" s="8">
        <v>246.46</v>
      </c>
      <c r="I146" s="8">
        <v>391.97</v>
      </c>
      <c r="J146" s="8">
        <v>231.96</v>
      </c>
      <c r="K146" s="8">
        <v>190.06</v>
      </c>
      <c r="L146" s="8">
        <v>171.37</v>
      </c>
      <c r="M146" s="8">
        <v>118.3</v>
      </c>
      <c r="N146" s="8">
        <v>173.6</v>
      </c>
      <c r="O146" s="8">
        <v>185.23</v>
      </c>
      <c r="P146" s="8">
        <v>185.5</v>
      </c>
      <c r="Q146" s="8">
        <v>125.12</v>
      </c>
      <c r="R146" s="8">
        <v>176.81</v>
      </c>
      <c r="S146" s="8">
        <v>169.17</v>
      </c>
      <c r="T146" s="8">
        <v>24.84</v>
      </c>
      <c r="U146" s="8">
        <v>0</v>
      </c>
      <c r="V146" s="8">
        <v>0</v>
      </c>
      <c r="W146" s="8">
        <v>0.83</v>
      </c>
      <c r="X146" s="8">
        <v>0</v>
      </c>
      <c r="Y146" s="8">
        <v>0</v>
      </c>
    </row>
    <row r="147" spans="1:25" x14ac:dyDescent="0.25">
      <c r="A147" s="7">
        <v>8</v>
      </c>
      <c r="B147" s="8">
        <v>0</v>
      </c>
      <c r="C147" s="8">
        <v>175.4</v>
      </c>
      <c r="D147" s="8">
        <v>215.96</v>
      </c>
      <c r="E147" s="8">
        <v>335.33</v>
      </c>
      <c r="F147" s="8">
        <v>117.89</v>
      </c>
      <c r="G147" s="8">
        <v>149.91</v>
      </c>
      <c r="H147" s="8">
        <v>245.71</v>
      </c>
      <c r="I147" s="8">
        <v>311.29000000000002</v>
      </c>
      <c r="J147" s="8">
        <v>179.63</v>
      </c>
      <c r="K147" s="8">
        <v>144.04</v>
      </c>
      <c r="L147" s="8">
        <v>132.37</v>
      </c>
      <c r="M147" s="8">
        <v>80.739999999999995</v>
      </c>
      <c r="N147" s="8">
        <v>74.510000000000005</v>
      </c>
      <c r="O147" s="8">
        <v>112.81</v>
      </c>
      <c r="P147" s="8">
        <v>100.33</v>
      </c>
      <c r="Q147" s="8">
        <v>139.35</v>
      </c>
      <c r="R147" s="8">
        <v>133.77000000000001</v>
      </c>
      <c r="S147" s="8">
        <v>182.43</v>
      </c>
      <c r="T147" s="8">
        <v>113.59</v>
      </c>
      <c r="U147" s="8">
        <v>69.66</v>
      </c>
      <c r="V147" s="8">
        <v>9.1</v>
      </c>
      <c r="W147" s="8">
        <v>0</v>
      </c>
      <c r="X147" s="8">
        <v>0</v>
      </c>
      <c r="Y147" s="8">
        <v>0</v>
      </c>
    </row>
    <row r="148" spans="1:25" x14ac:dyDescent="0.25">
      <c r="A148" s="7">
        <v>9</v>
      </c>
      <c r="B148" s="8">
        <v>0</v>
      </c>
      <c r="C148" s="8">
        <v>0</v>
      </c>
      <c r="D148" s="8">
        <v>39.28</v>
      </c>
      <c r="E148" s="8">
        <v>0</v>
      </c>
      <c r="F148" s="8">
        <v>56.86</v>
      </c>
      <c r="G148" s="8">
        <v>176.34</v>
      </c>
      <c r="H148" s="8">
        <v>369.94</v>
      </c>
      <c r="I148" s="8">
        <v>254.12</v>
      </c>
      <c r="J148" s="8">
        <v>144.29</v>
      </c>
      <c r="K148" s="8">
        <v>40.68</v>
      </c>
      <c r="L148" s="8">
        <v>34.119999999999997</v>
      </c>
      <c r="M148" s="8">
        <v>0.53</v>
      </c>
      <c r="N148" s="8">
        <v>22.2</v>
      </c>
      <c r="O148" s="8">
        <v>11.6</v>
      </c>
      <c r="P148" s="8">
        <v>14.25</v>
      </c>
      <c r="Q148" s="8">
        <v>21.01</v>
      </c>
      <c r="R148" s="8">
        <v>46.29</v>
      </c>
      <c r="S148" s="8">
        <v>52.56</v>
      </c>
      <c r="T148" s="8">
        <v>0.67</v>
      </c>
      <c r="U148" s="8">
        <v>18.78</v>
      </c>
      <c r="V148" s="8">
        <v>0</v>
      </c>
      <c r="W148" s="8">
        <v>0</v>
      </c>
      <c r="X148" s="8">
        <v>0</v>
      </c>
      <c r="Y148" s="8">
        <v>0</v>
      </c>
    </row>
    <row r="149" spans="1:25" x14ac:dyDescent="0.25">
      <c r="A149" s="7">
        <v>10</v>
      </c>
      <c r="B149" s="8">
        <v>0</v>
      </c>
      <c r="C149" s="8">
        <v>0</v>
      </c>
      <c r="D149" s="8">
        <v>0</v>
      </c>
      <c r="E149" s="8">
        <v>53.04</v>
      </c>
      <c r="F149" s="8">
        <v>9.6300000000000008</v>
      </c>
      <c r="G149" s="8">
        <v>95.92</v>
      </c>
      <c r="H149" s="8">
        <v>207.36</v>
      </c>
      <c r="I149" s="8">
        <v>153.6</v>
      </c>
      <c r="J149" s="8">
        <v>127.91</v>
      </c>
      <c r="K149" s="8">
        <v>56.67</v>
      </c>
      <c r="L149" s="8">
        <v>0</v>
      </c>
      <c r="M149" s="8">
        <v>39.39</v>
      </c>
      <c r="N149" s="8">
        <v>2.95</v>
      </c>
      <c r="O149" s="8">
        <v>32.92</v>
      </c>
      <c r="P149" s="8">
        <v>42.9</v>
      </c>
      <c r="Q149" s="8">
        <v>17.57</v>
      </c>
      <c r="R149" s="8">
        <v>34.01</v>
      </c>
      <c r="S149" s="8">
        <v>45.33</v>
      </c>
      <c r="T149" s="8">
        <v>17.36</v>
      </c>
      <c r="U149" s="8">
        <v>6.56</v>
      </c>
      <c r="V149" s="8">
        <v>0</v>
      </c>
      <c r="W149" s="8">
        <v>0</v>
      </c>
      <c r="X149" s="8">
        <v>0</v>
      </c>
      <c r="Y149" s="8">
        <v>0</v>
      </c>
    </row>
    <row r="150" spans="1:25" x14ac:dyDescent="0.25">
      <c r="A150" s="7">
        <v>11</v>
      </c>
      <c r="B150" s="8">
        <v>0</v>
      </c>
      <c r="C150" s="8">
        <v>0</v>
      </c>
      <c r="D150" s="8">
        <v>12.79</v>
      </c>
      <c r="E150" s="8">
        <v>290.32</v>
      </c>
      <c r="F150" s="8">
        <v>58.87</v>
      </c>
      <c r="G150" s="8">
        <v>164.85</v>
      </c>
      <c r="H150" s="8">
        <v>311.58999999999997</v>
      </c>
      <c r="I150" s="8">
        <v>37.83</v>
      </c>
      <c r="J150" s="8">
        <v>43.44</v>
      </c>
      <c r="K150" s="8">
        <v>15.35</v>
      </c>
      <c r="L150" s="8">
        <v>9.75</v>
      </c>
      <c r="M150" s="8">
        <v>7.62</v>
      </c>
      <c r="N150" s="8">
        <v>18.87</v>
      </c>
      <c r="O150" s="8">
        <v>8.16</v>
      </c>
      <c r="P150" s="8">
        <v>10.89</v>
      </c>
      <c r="Q150" s="8">
        <v>17.77</v>
      </c>
      <c r="R150" s="8">
        <v>41.07</v>
      </c>
      <c r="S150" s="8">
        <v>43.59</v>
      </c>
      <c r="T150" s="8">
        <v>15.98</v>
      </c>
      <c r="U150" s="8">
        <v>0</v>
      </c>
      <c r="V150" s="8">
        <v>0.1</v>
      </c>
      <c r="W150" s="8">
        <v>0</v>
      </c>
      <c r="X150" s="8">
        <v>61.33</v>
      </c>
      <c r="Y150" s="8">
        <v>0</v>
      </c>
    </row>
    <row r="151" spans="1:25" x14ac:dyDescent="0.25">
      <c r="A151" s="7">
        <v>12</v>
      </c>
      <c r="B151" s="8">
        <v>0</v>
      </c>
      <c r="C151" s="8">
        <v>36.81</v>
      </c>
      <c r="D151" s="8">
        <v>15.55</v>
      </c>
      <c r="E151" s="8">
        <v>66.47</v>
      </c>
      <c r="F151" s="8">
        <v>101.46</v>
      </c>
      <c r="G151" s="8">
        <v>98.42</v>
      </c>
      <c r="H151" s="8">
        <v>39.5</v>
      </c>
      <c r="I151" s="8">
        <v>247.94</v>
      </c>
      <c r="J151" s="8">
        <v>33.99</v>
      </c>
      <c r="K151" s="8">
        <v>48.27</v>
      </c>
      <c r="L151" s="8">
        <v>23.77</v>
      </c>
      <c r="M151" s="8">
        <v>0</v>
      </c>
      <c r="N151" s="8">
        <v>0</v>
      </c>
      <c r="O151" s="8">
        <v>0</v>
      </c>
      <c r="P151" s="8">
        <v>1.06</v>
      </c>
      <c r="Q151" s="8">
        <v>0.42</v>
      </c>
      <c r="R151" s="8">
        <v>86.54</v>
      </c>
      <c r="S151" s="8">
        <v>82.66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</row>
    <row r="152" spans="1:25" x14ac:dyDescent="0.25">
      <c r="A152" s="7">
        <v>13</v>
      </c>
      <c r="B152" s="8">
        <v>0</v>
      </c>
      <c r="C152" s="8">
        <v>3.91</v>
      </c>
      <c r="D152" s="8">
        <v>0</v>
      </c>
      <c r="E152" s="8">
        <v>140.58000000000001</v>
      </c>
      <c r="F152" s="8">
        <v>536.59</v>
      </c>
      <c r="G152" s="8">
        <v>402.35</v>
      </c>
      <c r="H152" s="8">
        <v>304.68</v>
      </c>
      <c r="I152" s="8">
        <v>168.67</v>
      </c>
      <c r="J152" s="8">
        <v>91.07</v>
      </c>
      <c r="K152" s="8">
        <v>7.52</v>
      </c>
      <c r="L152" s="8">
        <v>0</v>
      </c>
      <c r="M152" s="8">
        <v>5.74</v>
      </c>
      <c r="N152" s="8">
        <v>6.26</v>
      </c>
      <c r="O152" s="8">
        <v>0</v>
      </c>
      <c r="P152" s="8">
        <v>26.13</v>
      </c>
      <c r="Q152" s="8">
        <v>117.32</v>
      </c>
      <c r="R152" s="8">
        <v>182.92</v>
      </c>
      <c r="S152" s="8">
        <v>260.31</v>
      </c>
      <c r="T152" s="8">
        <v>149.59</v>
      </c>
      <c r="U152" s="8">
        <v>0</v>
      </c>
      <c r="V152" s="8">
        <v>217.22</v>
      </c>
      <c r="W152" s="8">
        <v>265</v>
      </c>
      <c r="X152" s="8">
        <v>0</v>
      </c>
      <c r="Y152" s="8">
        <v>0</v>
      </c>
    </row>
    <row r="153" spans="1:25" x14ac:dyDescent="0.25">
      <c r="A153" s="7">
        <v>14</v>
      </c>
      <c r="B153" s="8">
        <v>0.2</v>
      </c>
      <c r="C153" s="8">
        <v>0</v>
      </c>
      <c r="D153" s="8">
        <v>0</v>
      </c>
      <c r="E153" s="8">
        <v>131.37</v>
      </c>
      <c r="F153" s="8">
        <v>436.16</v>
      </c>
      <c r="G153" s="8">
        <v>105.71</v>
      </c>
      <c r="H153" s="8">
        <v>236.86</v>
      </c>
      <c r="I153" s="8">
        <v>147.1</v>
      </c>
      <c r="J153" s="8">
        <v>39.89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557.52</v>
      </c>
      <c r="Y153" s="8">
        <v>56.1</v>
      </c>
    </row>
    <row r="154" spans="1:25" x14ac:dyDescent="0.25">
      <c r="A154" s="7">
        <v>15</v>
      </c>
      <c r="B154" s="8">
        <v>0</v>
      </c>
      <c r="C154" s="8">
        <v>0</v>
      </c>
      <c r="D154" s="8">
        <v>3.59</v>
      </c>
      <c r="E154" s="8">
        <v>12.6</v>
      </c>
      <c r="F154" s="8">
        <v>78.709999999999994</v>
      </c>
      <c r="G154" s="8">
        <v>46.76</v>
      </c>
      <c r="H154" s="8">
        <v>460.45</v>
      </c>
      <c r="I154" s="8">
        <v>0</v>
      </c>
      <c r="J154" s="8">
        <v>43.61</v>
      </c>
      <c r="K154" s="8">
        <v>44.38</v>
      </c>
      <c r="L154" s="8">
        <v>11.11</v>
      </c>
      <c r="M154" s="8">
        <v>1.87</v>
      </c>
      <c r="N154" s="8">
        <v>0.06</v>
      </c>
      <c r="O154" s="8">
        <v>0</v>
      </c>
      <c r="P154" s="8">
        <v>0</v>
      </c>
      <c r="Q154" s="8">
        <v>0</v>
      </c>
      <c r="R154" s="8">
        <v>6.36</v>
      </c>
      <c r="S154" s="8">
        <v>22.65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</row>
    <row r="155" spans="1:25" x14ac:dyDescent="0.25">
      <c r="A155" s="7">
        <v>16</v>
      </c>
      <c r="B155" s="8">
        <v>0</v>
      </c>
      <c r="C155" s="8">
        <v>0</v>
      </c>
      <c r="D155" s="8">
        <v>0</v>
      </c>
      <c r="E155" s="8">
        <v>754.74</v>
      </c>
      <c r="F155" s="8">
        <v>326.08</v>
      </c>
      <c r="G155" s="8">
        <v>201.92</v>
      </c>
      <c r="H155" s="8">
        <v>256.52</v>
      </c>
      <c r="I155" s="8">
        <v>128.15</v>
      </c>
      <c r="J155" s="8">
        <v>85.39</v>
      </c>
      <c r="K155" s="8">
        <v>37.42</v>
      </c>
      <c r="L155" s="8">
        <v>38.18</v>
      </c>
      <c r="M155" s="8">
        <v>43.11</v>
      </c>
      <c r="N155" s="8">
        <v>25.71</v>
      </c>
      <c r="O155" s="8">
        <v>72.31</v>
      </c>
      <c r="P155" s="8">
        <v>66.41</v>
      </c>
      <c r="Q155" s="8">
        <v>73.25</v>
      </c>
      <c r="R155" s="8">
        <v>68.63</v>
      </c>
      <c r="S155" s="8">
        <v>77.83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</row>
    <row r="156" spans="1:25" x14ac:dyDescent="0.25">
      <c r="A156" s="7">
        <v>17</v>
      </c>
      <c r="B156" s="8">
        <v>0</v>
      </c>
      <c r="C156" s="8">
        <v>0</v>
      </c>
      <c r="D156" s="8">
        <v>25.17</v>
      </c>
      <c r="E156" s="8">
        <v>112.8</v>
      </c>
      <c r="F156" s="8">
        <v>0</v>
      </c>
      <c r="G156" s="8">
        <v>151.53</v>
      </c>
      <c r="H156" s="8">
        <v>357.53</v>
      </c>
      <c r="I156" s="8">
        <v>41.59</v>
      </c>
      <c r="J156" s="8">
        <v>28.53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22.7</v>
      </c>
      <c r="Q156" s="8">
        <v>28.88</v>
      </c>
      <c r="R156" s="8">
        <v>6.19</v>
      </c>
      <c r="S156" s="8">
        <v>11.61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</row>
    <row r="157" spans="1:25" x14ac:dyDescent="0.25">
      <c r="A157" s="7">
        <v>18</v>
      </c>
      <c r="B157" s="8">
        <v>0</v>
      </c>
      <c r="C157" s="8">
        <v>0</v>
      </c>
      <c r="D157" s="8">
        <v>17.14</v>
      </c>
      <c r="E157" s="8">
        <v>96.14</v>
      </c>
      <c r="F157" s="8">
        <v>66.3</v>
      </c>
      <c r="G157" s="8">
        <v>144.47999999999999</v>
      </c>
      <c r="H157" s="8">
        <v>316.52999999999997</v>
      </c>
      <c r="I157" s="8">
        <v>130.5</v>
      </c>
      <c r="J157" s="8">
        <v>40.770000000000003</v>
      </c>
      <c r="K157" s="8">
        <v>0</v>
      </c>
      <c r="L157" s="8">
        <v>0</v>
      </c>
      <c r="M157" s="8">
        <v>0</v>
      </c>
      <c r="N157" s="8">
        <v>166.07</v>
      </c>
      <c r="O157" s="8">
        <v>183.91</v>
      </c>
      <c r="P157" s="8">
        <v>190.18</v>
      </c>
      <c r="Q157" s="8">
        <v>212.7</v>
      </c>
      <c r="R157" s="8">
        <v>706.44</v>
      </c>
      <c r="S157" s="8">
        <v>648.26</v>
      </c>
      <c r="T157" s="8">
        <v>479.93</v>
      </c>
      <c r="U157" s="8">
        <v>503.74</v>
      </c>
      <c r="V157" s="8">
        <v>30.11</v>
      </c>
      <c r="W157" s="8">
        <v>0</v>
      </c>
      <c r="X157" s="8">
        <v>0</v>
      </c>
      <c r="Y157" s="8">
        <v>17.010000000000002</v>
      </c>
    </row>
    <row r="158" spans="1:25" x14ac:dyDescent="0.25">
      <c r="A158" s="7">
        <v>19</v>
      </c>
      <c r="B158" s="8">
        <v>3.57</v>
      </c>
      <c r="C158" s="8">
        <v>80.88</v>
      </c>
      <c r="D158" s="8">
        <v>114.07</v>
      </c>
      <c r="E158" s="8">
        <v>93.32</v>
      </c>
      <c r="F158" s="8">
        <v>153.58000000000001</v>
      </c>
      <c r="G158" s="8">
        <v>221.58</v>
      </c>
      <c r="H158" s="8">
        <v>6.2</v>
      </c>
      <c r="I158" s="8">
        <v>255.44</v>
      </c>
      <c r="J158" s="8">
        <v>261.18</v>
      </c>
      <c r="K158" s="8">
        <v>16.3</v>
      </c>
      <c r="L158" s="8">
        <v>0.91</v>
      </c>
      <c r="M158" s="8">
        <v>0.92</v>
      </c>
      <c r="N158" s="8">
        <v>2.42</v>
      </c>
      <c r="O158" s="8">
        <v>18.489999999999998</v>
      </c>
      <c r="P158" s="8">
        <v>9.1</v>
      </c>
      <c r="Q158" s="8">
        <v>79.459999999999994</v>
      </c>
      <c r="R158" s="8">
        <v>55.4</v>
      </c>
      <c r="S158" s="8">
        <v>91.94</v>
      </c>
      <c r="T158" s="8">
        <v>73.180000000000007</v>
      </c>
      <c r="U158" s="8">
        <v>18.54</v>
      </c>
      <c r="V158" s="8">
        <v>1.5</v>
      </c>
      <c r="W158" s="8">
        <v>0</v>
      </c>
      <c r="X158" s="8">
        <v>0</v>
      </c>
      <c r="Y158" s="8">
        <v>0</v>
      </c>
    </row>
    <row r="159" spans="1:25" x14ac:dyDescent="0.25">
      <c r="A159" s="7">
        <v>20</v>
      </c>
      <c r="B159" s="8">
        <v>0</v>
      </c>
      <c r="C159" s="8">
        <v>8.56</v>
      </c>
      <c r="D159" s="8">
        <v>42.7</v>
      </c>
      <c r="E159" s="8">
        <v>0</v>
      </c>
      <c r="F159" s="8">
        <v>33.79</v>
      </c>
      <c r="G159" s="8">
        <v>120.74</v>
      </c>
      <c r="H159" s="8">
        <v>20.27</v>
      </c>
      <c r="I159" s="8">
        <v>256.60000000000002</v>
      </c>
      <c r="J159" s="8">
        <v>180.15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</row>
    <row r="160" spans="1:25" x14ac:dyDescent="0.25">
      <c r="A160" s="7">
        <v>21</v>
      </c>
      <c r="B160" s="8">
        <v>0</v>
      </c>
      <c r="C160" s="8">
        <v>0.35</v>
      </c>
      <c r="D160" s="8">
        <v>0</v>
      </c>
      <c r="E160" s="8">
        <v>0</v>
      </c>
      <c r="F160" s="8">
        <v>7.0000000000000007E-2</v>
      </c>
      <c r="G160" s="8">
        <v>185.23</v>
      </c>
      <c r="H160" s="8">
        <v>341.54</v>
      </c>
      <c r="I160" s="8">
        <v>123.46</v>
      </c>
      <c r="J160" s="8">
        <v>35.520000000000003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</row>
    <row r="161" spans="1:25" x14ac:dyDescent="0.25">
      <c r="A161" s="7">
        <v>22</v>
      </c>
      <c r="B161" s="8">
        <v>0</v>
      </c>
      <c r="C161" s="8">
        <v>0</v>
      </c>
      <c r="D161" s="8">
        <v>0</v>
      </c>
      <c r="E161" s="8">
        <v>35.11</v>
      </c>
      <c r="F161" s="8">
        <v>17.29</v>
      </c>
      <c r="G161" s="8">
        <v>49.83</v>
      </c>
      <c r="H161" s="8">
        <v>364.1</v>
      </c>
      <c r="I161" s="8">
        <v>163.76</v>
      </c>
      <c r="J161" s="8">
        <v>87.87</v>
      </c>
      <c r="K161" s="8">
        <v>80.540000000000006</v>
      </c>
      <c r="L161" s="8">
        <v>48.48</v>
      </c>
      <c r="M161" s="8">
        <v>1.37</v>
      </c>
      <c r="N161" s="8">
        <v>9.66</v>
      </c>
      <c r="O161" s="8">
        <v>48.99</v>
      </c>
      <c r="P161" s="8">
        <v>59.26</v>
      </c>
      <c r="Q161" s="8">
        <v>12.07</v>
      </c>
      <c r="R161" s="8">
        <v>26.25</v>
      </c>
      <c r="S161" s="8">
        <v>136.63999999999999</v>
      </c>
      <c r="T161" s="8">
        <v>59.16</v>
      </c>
      <c r="U161" s="8">
        <v>5.22</v>
      </c>
      <c r="V161" s="8">
        <v>17.04</v>
      </c>
      <c r="W161" s="8">
        <v>24.77</v>
      </c>
      <c r="X161" s="8">
        <v>0</v>
      </c>
      <c r="Y161" s="8">
        <v>0</v>
      </c>
    </row>
    <row r="162" spans="1:25" x14ac:dyDescent="0.25">
      <c r="A162" s="7">
        <v>23</v>
      </c>
      <c r="B162" s="8">
        <v>18.899999999999999</v>
      </c>
      <c r="C162" s="8">
        <v>847.78</v>
      </c>
      <c r="D162" s="8">
        <v>873.66</v>
      </c>
      <c r="E162" s="8">
        <v>899.19</v>
      </c>
      <c r="F162" s="8">
        <v>151.41</v>
      </c>
      <c r="G162" s="8">
        <v>310.17</v>
      </c>
      <c r="H162" s="8">
        <v>322.95</v>
      </c>
      <c r="I162" s="8">
        <v>356.03</v>
      </c>
      <c r="J162" s="8">
        <v>160.54</v>
      </c>
      <c r="K162" s="8">
        <v>90.16</v>
      </c>
      <c r="L162" s="8">
        <v>79.87</v>
      </c>
      <c r="M162" s="8">
        <v>79.31</v>
      </c>
      <c r="N162" s="8">
        <v>85.06</v>
      </c>
      <c r="O162" s="8">
        <v>53.09</v>
      </c>
      <c r="P162" s="8">
        <v>42.46</v>
      </c>
      <c r="Q162" s="8">
        <v>37.17</v>
      </c>
      <c r="R162" s="8">
        <v>83.67</v>
      </c>
      <c r="S162" s="8">
        <v>146.62</v>
      </c>
      <c r="T162" s="8">
        <v>10.07</v>
      </c>
      <c r="U162" s="8">
        <v>5.49</v>
      </c>
      <c r="V162" s="8">
        <v>0</v>
      </c>
      <c r="W162" s="8">
        <v>23.16</v>
      </c>
      <c r="X162" s="8">
        <v>491.75</v>
      </c>
      <c r="Y162" s="8">
        <v>10.81</v>
      </c>
    </row>
    <row r="163" spans="1:25" x14ac:dyDescent="0.25">
      <c r="A163" s="7">
        <v>24</v>
      </c>
      <c r="B163" s="8">
        <v>0</v>
      </c>
      <c r="C163" s="8">
        <v>14.99</v>
      </c>
      <c r="D163" s="8">
        <v>1.81</v>
      </c>
      <c r="E163" s="8">
        <v>38.270000000000003</v>
      </c>
      <c r="F163" s="8">
        <v>143.56</v>
      </c>
      <c r="G163" s="8">
        <v>202.7</v>
      </c>
      <c r="H163" s="8">
        <v>349.3</v>
      </c>
      <c r="I163" s="8">
        <v>155.03</v>
      </c>
      <c r="J163" s="8">
        <v>87.4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</row>
    <row r="164" spans="1:25" x14ac:dyDescent="0.25">
      <c r="A164" s="7">
        <v>25</v>
      </c>
      <c r="B164" s="8">
        <v>0</v>
      </c>
      <c r="C164" s="8">
        <v>0</v>
      </c>
      <c r="D164" s="8">
        <v>0</v>
      </c>
      <c r="E164" s="8">
        <v>0.15</v>
      </c>
      <c r="F164" s="8">
        <v>81.17</v>
      </c>
      <c r="G164" s="8">
        <v>44.05</v>
      </c>
      <c r="H164" s="8">
        <v>117.4</v>
      </c>
      <c r="I164" s="8">
        <v>100.14</v>
      </c>
      <c r="J164" s="8">
        <v>0.65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6.19</v>
      </c>
      <c r="S164" s="8">
        <v>24.89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</row>
    <row r="165" spans="1:25" x14ac:dyDescent="0.25">
      <c r="A165" s="7">
        <v>26</v>
      </c>
      <c r="B165" s="8">
        <v>0</v>
      </c>
      <c r="C165" s="8">
        <v>85.7</v>
      </c>
      <c r="D165" s="8">
        <v>128.26</v>
      </c>
      <c r="E165" s="8">
        <v>71.02</v>
      </c>
      <c r="F165" s="8">
        <v>163.69999999999999</v>
      </c>
      <c r="G165" s="8">
        <v>132.91</v>
      </c>
      <c r="H165" s="8">
        <v>184.03</v>
      </c>
      <c r="I165" s="8">
        <v>116.97</v>
      </c>
      <c r="J165" s="8">
        <v>197.23</v>
      </c>
      <c r="K165" s="8">
        <v>0.56999999999999995</v>
      </c>
      <c r="L165" s="8">
        <v>0</v>
      </c>
      <c r="M165" s="8">
        <v>21.42</v>
      </c>
      <c r="N165" s="8">
        <v>125.79</v>
      </c>
      <c r="O165" s="8">
        <v>151.62</v>
      </c>
      <c r="P165" s="8">
        <v>162.69</v>
      </c>
      <c r="Q165" s="8">
        <v>168.41</v>
      </c>
      <c r="R165" s="8">
        <v>178.3</v>
      </c>
      <c r="S165" s="8">
        <v>187.77</v>
      </c>
      <c r="T165" s="8">
        <v>149.93</v>
      </c>
      <c r="U165" s="8">
        <v>0</v>
      </c>
      <c r="V165" s="8">
        <v>0</v>
      </c>
      <c r="W165" s="8">
        <v>0</v>
      </c>
      <c r="X165" s="8">
        <v>31.31</v>
      </c>
      <c r="Y165" s="8">
        <v>0</v>
      </c>
    </row>
    <row r="166" spans="1:25" x14ac:dyDescent="0.25">
      <c r="A166" s="7">
        <v>27</v>
      </c>
      <c r="B166" s="8">
        <v>0</v>
      </c>
      <c r="C166" s="8">
        <v>0.16</v>
      </c>
      <c r="D166" s="8">
        <v>13.87</v>
      </c>
      <c r="E166" s="8">
        <v>34.380000000000003</v>
      </c>
      <c r="F166" s="8">
        <v>57.87</v>
      </c>
      <c r="G166" s="8">
        <v>143.80000000000001</v>
      </c>
      <c r="H166" s="8">
        <v>155.01</v>
      </c>
      <c r="I166" s="8">
        <v>227.75</v>
      </c>
      <c r="J166" s="8">
        <v>343.26</v>
      </c>
      <c r="K166" s="8">
        <v>170.55</v>
      </c>
      <c r="L166" s="8">
        <v>78.260000000000005</v>
      </c>
      <c r="M166" s="8">
        <v>35.89</v>
      </c>
      <c r="N166" s="8">
        <v>43.89</v>
      </c>
      <c r="O166" s="8">
        <v>108.69</v>
      </c>
      <c r="P166" s="8">
        <v>174.53</v>
      </c>
      <c r="Q166" s="8">
        <v>179.42</v>
      </c>
      <c r="R166" s="8">
        <v>261.20999999999998</v>
      </c>
      <c r="S166" s="8">
        <v>195.32</v>
      </c>
      <c r="T166" s="8">
        <v>119.14</v>
      </c>
      <c r="U166" s="8">
        <v>39.22</v>
      </c>
      <c r="V166" s="8">
        <v>19.12</v>
      </c>
      <c r="W166" s="8">
        <v>31.08</v>
      </c>
      <c r="X166" s="8">
        <v>8.27</v>
      </c>
      <c r="Y166" s="8">
        <v>101.81</v>
      </c>
    </row>
    <row r="167" spans="1:25" x14ac:dyDescent="0.25">
      <c r="A167" s="7">
        <v>28</v>
      </c>
      <c r="B167" s="8">
        <v>0</v>
      </c>
      <c r="C167" s="8">
        <v>8.9</v>
      </c>
      <c r="D167" s="8">
        <v>0.04</v>
      </c>
      <c r="E167" s="8">
        <v>31.14</v>
      </c>
      <c r="F167" s="8">
        <v>54.63</v>
      </c>
      <c r="G167" s="8">
        <v>217.51</v>
      </c>
      <c r="H167" s="8">
        <v>240.76</v>
      </c>
      <c r="I167" s="8">
        <v>148.24</v>
      </c>
      <c r="J167" s="8">
        <v>166.49</v>
      </c>
      <c r="K167" s="8">
        <v>162.38999999999999</v>
      </c>
      <c r="L167" s="8">
        <v>163.30000000000001</v>
      </c>
      <c r="M167" s="8">
        <v>182.53</v>
      </c>
      <c r="N167" s="8">
        <v>200.48</v>
      </c>
      <c r="O167" s="8">
        <v>222.41</v>
      </c>
      <c r="P167" s="8">
        <v>210.54</v>
      </c>
      <c r="Q167" s="8">
        <v>229.3</v>
      </c>
      <c r="R167" s="8">
        <v>239.34</v>
      </c>
      <c r="S167" s="8">
        <v>205.17</v>
      </c>
      <c r="T167" s="8">
        <v>69.89</v>
      </c>
      <c r="U167" s="8">
        <v>60.94</v>
      </c>
      <c r="V167" s="8">
        <v>0</v>
      </c>
      <c r="W167" s="8">
        <v>0</v>
      </c>
      <c r="X167" s="8">
        <v>0</v>
      </c>
      <c r="Y167" s="8">
        <v>0</v>
      </c>
    </row>
    <row r="168" spans="1:25" x14ac:dyDescent="0.25">
      <c r="A168" s="7">
        <v>29</v>
      </c>
      <c r="B168" s="8">
        <v>0</v>
      </c>
      <c r="C168" s="8">
        <v>55.43</v>
      </c>
      <c r="D168" s="8">
        <v>82.7</v>
      </c>
      <c r="E168" s="8">
        <v>182.28</v>
      </c>
      <c r="F168" s="8">
        <v>125.3</v>
      </c>
      <c r="G168" s="8">
        <v>302.62</v>
      </c>
      <c r="H168" s="8">
        <v>303.25</v>
      </c>
      <c r="I168" s="8">
        <v>339.48</v>
      </c>
      <c r="J168" s="8">
        <v>273.04000000000002</v>
      </c>
      <c r="K168" s="8">
        <v>150.35</v>
      </c>
      <c r="L168" s="8">
        <v>196.38</v>
      </c>
      <c r="M168" s="8">
        <v>201.86</v>
      </c>
      <c r="N168" s="8">
        <v>201.9</v>
      </c>
      <c r="O168" s="8">
        <v>216.85</v>
      </c>
      <c r="P168" s="8">
        <v>232.72</v>
      </c>
      <c r="Q168" s="8">
        <v>233.89</v>
      </c>
      <c r="R168" s="8">
        <v>219.55</v>
      </c>
      <c r="S168" s="8">
        <v>174.43</v>
      </c>
      <c r="T168" s="8">
        <v>152.05000000000001</v>
      </c>
      <c r="U168" s="8">
        <v>110.46</v>
      </c>
      <c r="V168" s="8">
        <v>45.32</v>
      </c>
      <c r="W168" s="8">
        <v>50.06</v>
      </c>
      <c r="X168" s="8">
        <v>33.81</v>
      </c>
      <c r="Y168" s="8">
        <v>128.21</v>
      </c>
    </row>
    <row r="169" spans="1:25" x14ac:dyDescent="0.25">
      <c r="A169" s="7">
        <v>30</v>
      </c>
      <c r="B169" s="8">
        <v>0</v>
      </c>
      <c r="C169" s="8">
        <v>46.35</v>
      </c>
      <c r="D169" s="8">
        <v>0</v>
      </c>
      <c r="E169" s="8">
        <v>228.49</v>
      </c>
      <c r="F169" s="8">
        <v>159.56</v>
      </c>
      <c r="G169" s="8">
        <v>352.89</v>
      </c>
      <c r="H169" s="8">
        <v>442.67</v>
      </c>
      <c r="I169" s="8">
        <v>331.62</v>
      </c>
      <c r="J169" s="8">
        <v>186.72</v>
      </c>
      <c r="K169" s="8">
        <v>145.41</v>
      </c>
      <c r="L169" s="8">
        <v>172.65</v>
      </c>
      <c r="M169" s="8">
        <v>102.68</v>
      </c>
      <c r="N169" s="8">
        <v>106.04</v>
      </c>
      <c r="O169" s="8">
        <v>176.26</v>
      </c>
      <c r="P169" s="8">
        <v>98.45</v>
      </c>
      <c r="Q169" s="8">
        <v>125.77</v>
      </c>
      <c r="R169" s="8">
        <v>210.31</v>
      </c>
      <c r="S169" s="8">
        <v>114.81</v>
      </c>
      <c r="T169" s="8">
        <v>107.74</v>
      </c>
      <c r="U169" s="8">
        <v>0</v>
      </c>
      <c r="V169" s="8">
        <v>0.03</v>
      </c>
      <c r="W169" s="8">
        <v>76.900000000000006</v>
      </c>
      <c r="X169" s="8">
        <v>162.33000000000001</v>
      </c>
      <c r="Y169" s="8">
        <v>0.35</v>
      </c>
    </row>
    <row r="171" spans="1:25" x14ac:dyDescent="0.25">
      <c r="A171" s="97" t="s">
        <v>12</v>
      </c>
      <c r="B171" s="91" t="s">
        <v>103</v>
      </c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</row>
    <row r="172" spans="1:25" x14ac:dyDescent="0.25">
      <c r="A172" s="97"/>
      <c r="B172" s="6" t="s">
        <v>13</v>
      </c>
      <c r="C172" s="6" t="s">
        <v>14</v>
      </c>
      <c r="D172" s="6" t="s">
        <v>15</v>
      </c>
      <c r="E172" s="6" t="s">
        <v>16</v>
      </c>
      <c r="F172" s="6" t="s">
        <v>17</v>
      </c>
      <c r="G172" s="6" t="s">
        <v>18</v>
      </c>
      <c r="H172" s="6" t="s">
        <v>19</v>
      </c>
      <c r="I172" s="6" t="s">
        <v>20</v>
      </c>
      <c r="J172" s="6" t="s">
        <v>21</v>
      </c>
      <c r="K172" s="6" t="s">
        <v>22</v>
      </c>
      <c r="L172" s="6" t="s">
        <v>23</v>
      </c>
      <c r="M172" s="6" t="s">
        <v>24</v>
      </c>
      <c r="N172" s="6" t="s">
        <v>25</v>
      </c>
      <c r="O172" s="6" t="s">
        <v>26</v>
      </c>
      <c r="P172" s="6" t="s">
        <v>27</v>
      </c>
      <c r="Q172" s="6" t="s">
        <v>28</v>
      </c>
      <c r="R172" s="6" t="s">
        <v>29</v>
      </c>
      <c r="S172" s="6" t="s">
        <v>30</v>
      </c>
      <c r="T172" s="6" t="s">
        <v>31</v>
      </c>
      <c r="U172" s="6" t="s">
        <v>32</v>
      </c>
      <c r="V172" s="6" t="s">
        <v>33</v>
      </c>
      <c r="W172" s="6" t="s">
        <v>34</v>
      </c>
      <c r="X172" s="6" t="s">
        <v>35</v>
      </c>
      <c r="Y172" s="6" t="s">
        <v>36</v>
      </c>
    </row>
    <row r="173" spans="1:25" x14ac:dyDescent="0.25">
      <c r="A173" s="7">
        <v>1</v>
      </c>
      <c r="B173" s="8">
        <v>357.08</v>
      </c>
      <c r="C173" s="8">
        <v>358.48</v>
      </c>
      <c r="D173" s="8">
        <v>323.63</v>
      </c>
      <c r="E173" s="8">
        <v>142.07</v>
      </c>
      <c r="F173" s="8">
        <v>339.24</v>
      </c>
      <c r="G173" s="8">
        <v>0</v>
      </c>
      <c r="H173" s="8">
        <v>0</v>
      </c>
      <c r="I173" s="8">
        <v>0</v>
      </c>
      <c r="J173" s="8">
        <v>0</v>
      </c>
      <c r="K173" s="8">
        <v>1.5</v>
      </c>
      <c r="L173" s="8">
        <v>72.95</v>
      </c>
      <c r="M173" s="8">
        <v>87.83</v>
      </c>
      <c r="N173" s="8">
        <v>98.36</v>
      </c>
      <c r="O173" s="8">
        <v>86.58</v>
      </c>
      <c r="P173" s="8">
        <v>127.88</v>
      </c>
      <c r="Q173" s="8">
        <v>83.57</v>
      </c>
      <c r="R173" s="8">
        <v>9.51</v>
      </c>
      <c r="S173" s="8">
        <v>0</v>
      </c>
      <c r="T173" s="8">
        <v>6.69</v>
      </c>
      <c r="U173" s="8">
        <v>5.66</v>
      </c>
      <c r="V173" s="8">
        <v>19.45</v>
      </c>
      <c r="W173" s="8">
        <v>0</v>
      </c>
      <c r="X173" s="8">
        <v>0</v>
      </c>
      <c r="Y173" s="8">
        <v>0</v>
      </c>
    </row>
    <row r="174" spans="1:25" x14ac:dyDescent="0.25">
      <c r="A174" s="7">
        <v>2</v>
      </c>
      <c r="B174" s="8">
        <v>354.09</v>
      </c>
      <c r="C174" s="8">
        <v>299.35000000000002</v>
      </c>
      <c r="D174" s="8">
        <v>0</v>
      </c>
      <c r="E174" s="8">
        <v>0</v>
      </c>
      <c r="F174" s="8">
        <v>0.01</v>
      </c>
      <c r="G174" s="8">
        <v>0</v>
      </c>
      <c r="H174" s="8">
        <v>0</v>
      </c>
      <c r="I174" s="8">
        <v>0</v>
      </c>
      <c r="J174" s="8">
        <v>0</v>
      </c>
      <c r="K174" s="8">
        <v>38.770000000000003</v>
      </c>
      <c r="L174" s="8">
        <v>203.83</v>
      </c>
      <c r="M174" s="8">
        <v>85.26</v>
      </c>
      <c r="N174" s="8">
        <v>39.409999999999997</v>
      </c>
      <c r="O174" s="8">
        <v>19.32</v>
      </c>
      <c r="P174" s="8">
        <v>38.79</v>
      </c>
      <c r="Q174" s="8">
        <v>26.09</v>
      </c>
      <c r="R174" s="8">
        <v>71.69</v>
      </c>
      <c r="S174" s="8">
        <v>0</v>
      </c>
      <c r="T174" s="8">
        <v>76.36</v>
      </c>
      <c r="U174" s="8">
        <v>1.68</v>
      </c>
      <c r="V174" s="8">
        <v>31.83</v>
      </c>
      <c r="W174" s="8">
        <v>589.42999999999995</v>
      </c>
      <c r="X174" s="8">
        <v>355.42</v>
      </c>
      <c r="Y174" s="8">
        <v>68.599999999999994</v>
      </c>
    </row>
    <row r="175" spans="1:25" x14ac:dyDescent="0.25">
      <c r="A175" s="7">
        <v>3</v>
      </c>
      <c r="B175" s="8">
        <v>958.22</v>
      </c>
      <c r="C175" s="8">
        <v>600.64</v>
      </c>
      <c r="D175" s="8">
        <v>326.86</v>
      </c>
      <c r="E175" s="8">
        <v>292.52999999999997</v>
      </c>
      <c r="F175" s="8">
        <v>902.71</v>
      </c>
      <c r="G175" s="8">
        <v>0</v>
      </c>
      <c r="H175" s="8">
        <v>0</v>
      </c>
      <c r="I175" s="8">
        <v>0</v>
      </c>
      <c r="J175" s="8">
        <v>0.06</v>
      </c>
      <c r="K175" s="8">
        <v>0.11</v>
      </c>
      <c r="L175" s="8">
        <v>4.5599999999999996</v>
      </c>
      <c r="M175" s="8">
        <v>0.35</v>
      </c>
      <c r="N175" s="8">
        <v>5.19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16.14</v>
      </c>
      <c r="U175" s="8">
        <v>70.39</v>
      </c>
      <c r="V175" s="8">
        <v>63.25</v>
      </c>
      <c r="W175" s="8">
        <v>153.82</v>
      </c>
      <c r="X175" s="8">
        <v>703.49</v>
      </c>
      <c r="Y175" s="8">
        <v>0</v>
      </c>
    </row>
    <row r="176" spans="1:25" x14ac:dyDescent="0.25">
      <c r="A176" s="7">
        <v>4</v>
      </c>
      <c r="B176" s="8">
        <v>0</v>
      </c>
      <c r="C176" s="8">
        <v>0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3.54</v>
      </c>
      <c r="K176" s="8">
        <v>12.29</v>
      </c>
      <c r="L176" s="8">
        <v>41.85</v>
      </c>
      <c r="M176" s="8">
        <v>48.39</v>
      </c>
      <c r="N176" s="8">
        <v>27.25</v>
      </c>
      <c r="O176" s="8">
        <v>16.38</v>
      </c>
      <c r="P176" s="8">
        <v>1.1599999999999999</v>
      </c>
      <c r="Q176" s="8">
        <v>1.44</v>
      </c>
      <c r="R176" s="8">
        <v>0</v>
      </c>
      <c r="S176" s="8">
        <v>0</v>
      </c>
      <c r="T176" s="8">
        <v>0</v>
      </c>
      <c r="U176" s="8">
        <v>34.07</v>
      </c>
      <c r="V176" s="8">
        <v>91.35</v>
      </c>
      <c r="W176" s="8">
        <v>421.76</v>
      </c>
      <c r="X176" s="8">
        <v>9.82</v>
      </c>
      <c r="Y176" s="8">
        <v>16.329999999999998</v>
      </c>
    </row>
    <row r="177" spans="1:25" x14ac:dyDescent="0.25">
      <c r="A177" s="7">
        <v>5</v>
      </c>
      <c r="B177" s="8">
        <v>0</v>
      </c>
      <c r="C177" s="8">
        <v>0</v>
      </c>
      <c r="D177" s="8">
        <v>0</v>
      </c>
      <c r="E177" s="8">
        <v>19.489999999999998</v>
      </c>
      <c r="F177" s="8">
        <v>12.14</v>
      </c>
      <c r="G177" s="8">
        <v>195.56</v>
      </c>
      <c r="H177" s="8">
        <v>105.08</v>
      </c>
      <c r="I177" s="8">
        <v>21.14</v>
      </c>
      <c r="J177" s="8">
        <v>0</v>
      </c>
      <c r="K177" s="8">
        <v>0</v>
      </c>
      <c r="L177" s="8">
        <v>0</v>
      </c>
      <c r="M177" s="8">
        <v>20.3</v>
      </c>
      <c r="N177" s="8">
        <v>22.1</v>
      </c>
      <c r="O177" s="8">
        <v>5.22</v>
      </c>
      <c r="P177" s="8">
        <v>9.5</v>
      </c>
      <c r="Q177" s="8">
        <v>6.21</v>
      </c>
      <c r="R177" s="8">
        <v>0</v>
      </c>
      <c r="S177" s="8">
        <v>0</v>
      </c>
      <c r="T177" s="8">
        <v>11.97</v>
      </c>
      <c r="U177" s="8">
        <v>94.99</v>
      </c>
      <c r="V177" s="8">
        <v>87.12</v>
      </c>
      <c r="W177" s="8">
        <v>533.70000000000005</v>
      </c>
      <c r="X177" s="8">
        <v>437.04</v>
      </c>
      <c r="Y177" s="8">
        <v>258.44</v>
      </c>
    </row>
    <row r="178" spans="1:25" x14ac:dyDescent="0.25">
      <c r="A178" s="7">
        <v>6</v>
      </c>
      <c r="B178" s="8">
        <v>1.82</v>
      </c>
      <c r="C178" s="8">
        <v>28.52</v>
      </c>
      <c r="D178" s="8">
        <v>10.25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97.09</v>
      </c>
      <c r="L178" s="8">
        <v>102.42</v>
      </c>
      <c r="M178" s="8">
        <v>154.09</v>
      </c>
      <c r="N178" s="8">
        <v>7.0000000000000007E-2</v>
      </c>
      <c r="O178" s="8">
        <v>0</v>
      </c>
      <c r="P178" s="8">
        <v>0</v>
      </c>
      <c r="Q178" s="8">
        <v>0.08</v>
      </c>
      <c r="R178" s="8">
        <v>0</v>
      </c>
      <c r="S178" s="8">
        <v>0</v>
      </c>
      <c r="T178" s="8">
        <v>10.26</v>
      </c>
      <c r="U178" s="8">
        <v>14.79</v>
      </c>
      <c r="V178" s="8">
        <v>67.13</v>
      </c>
      <c r="W178" s="8">
        <v>383.91</v>
      </c>
      <c r="X178" s="8">
        <v>129.06</v>
      </c>
      <c r="Y178" s="8">
        <v>221.71</v>
      </c>
    </row>
    <row r="179" spans="1:25" x14ac:dyDescent="0.25">
      <c r="A179" s="7">
        <v>7</v>
      </c>
      <c r="B179" s="8">
        <v>13.28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0.53</v>
      </c>
      <c r="U179" s="8">
        <v>115.47</v>
      </c>
      <c r="V179" s="8">
        <v>138.27000000000001</v>
      </c>
      <c r="W179" s="8">
        <v>22.6</v>
      </c>
      <c r="X179" s="8">
        <v>341.72</v>
      </c>
      <c r="Y179" s="8">
        <v>214.93</v>
      </c>
    </row>
    <row r="180" spans="1:25" x14ac:dyDescent="0.25">
      <c r="A180" s="7">
        <v>8</v>
      </c>
      <c r="B180" s="8">
        <v>109.09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3.15</v>
      </c>
      <c r="W180" s="8">
        <v>471.17</v>
      </c>
      <c r="X180" s="8">
        <v>283</v>
      </c>
      <c r="Y180" s="8">
        <v>236.1</v>
      </c>
    </row>
    <row r="181" spans="1:25" x14ac:dyDescent="0.25">
      <c r="A181" s="7">
        <v>9</v>
      </c>
      <c r="B181" s="8">
        <v>79.13</v>
      </c>
      <c r="C181" s="8">
        <v>61.29</v>
      </c>
      <c r="D181" s="8">
        <v>0</v>
      </c>
      <c r="E181" s="8">
        <v>253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0.01</v>
      </c>
      <c r="L181" s="8">
        <v>0</v>
      </c>
      <c r="M181" s="8">
        <v>20.04</v>
      </c>
      <c r="N181" s="8">
        <v>0</v>
      </c>
      <c r="O181" s="8">
        <v>0.27</v>
      </c>
      <c r="P181" s="8">
        <v>0</v>
      </c>
      <c r="Q181" s="8">
        <v>0</v>
      </c>
      <c r="R181" s="8">
        <v>0</v>
      </c>
      <c r="S181" s="8">
        <v>0</v>
      </c>
      <c r="T181" s="8">
        <v>17.77</v>
      </c>
      <c r="U181" s="8">
        <v>0.68</v>
      </c>
      <c r="V181" s="8">
        <v>114.65</v>
      </c>
      <c r="W181" s="8">
        <v>305.35000000000002</v>
      </c>
      <c r="X181" s="8">
        <v>517.73</v>
      </c>
      <c r="Y181" s="8">
        <v>283.99</v>
      </c>
    </row>
    <row r="182" spans="1:25" x14ac:dyDescent="0.25">
      <c r="A182" s="7">
        <v>10</v>
      </c>
      <c r="B182" s="8">
        <v>106.78</v>
      </c>
      <c r="C182" s="8">
        <v>90.91</v>
      </c>
      <c r="D182" s="8">
        <v>572.02</v>
      </c>
      <c r="E182" s="8">
        <v>0</v>
      </c>
      <c r="F182" s="8">
        <v>3.05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214.9</v>
      </c>
      <c r="M182" s="8">
        <v>0</v>
      </c>
      <c r="N182" s="8">
        <v>31.05</v>
      </c>
      <c r="O182" s="8">
        <v>0</v>
      </c>
      <c r="P182" s="8">
        <v>0</v>
      </c>
      <c r="Q182" s="8">
        <v>1.1100000000000001</v>
      </c>
      <c r="R182" s="8">
        <v>0.88</v>
      </c>
      <c r="S182" s="8">
        <v>0</v>
      </c>
      <c r="T182" s="8">
        <v>0.02</v>
      </c>
      <c r="U182" s="8">
        <v>0.31</v>
      </c>
      <c r="V182" s="8">
        <v>105.96</v>
      </c>
      <c r="W182" s="8">
        <v>542.94000000000005</v>
      </c>
      <c r="X182" s="8">
        <v>291.38</v>
      </c>
      <c r="Y182" s="8">
        <v>142.06</v>
      </c>
    </row>
    <row r="183" spans="1:25" x14ac:dyDescent="0.25">
      <c r="A183" s="7">
        <v>11</v>
      </c>
      <c r="B183" s="8">
        <v>94.54</v>
      </c>
      <c r="C183" s="8">
        <v>18.46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0.85</v>
      </c>
      <c r="J183" s="8">
        <v>0</v>
      </c>
      <c r="K183" s="8">
        <v>0</v>
      </c>
      <c r="L183" s="8">
        <v>0.39</v>
      </c>
      <c r="M183" s="8">
        <v>0.05</v>
      </c>
      <c r="N183" s="8">
        <v>0.56000000000000005</v>
      </c>
      <c r="O183" s="8">
        <v>1.54</v>
      </c>
      <c r="P183" s="8">
        <v>0.7</v>
      </c>
      <c r="Q183" s="8">
        <v>0</v>
      </c>
      <c r="R183" s="8">
        <v>0</v>
      </c>
      <c r="S183" s="8">
        <v>0</v>
      </c>
      <c r="T183" s="8">
        <v>0.01</v>
      </c>
      <c r="U183" s="8">
        <v>100.72</v>
      </c>
      <c r="V183" s="8">
        <v>114.88</v>
      </c>
      <c r="W183" s="8">
        <v>88.85</v>
      </c>
      <c r="X183" s="8">
        <v>0</v>
      </c>
      <c r="Y183" s="8">
        <v>107.51</v>
      </c>
    </row>
    <row r="184" spans="1:25" x14ac:dyDescent="0.25">
      <c r="A184" s="7">
        <v>12</v>
      </c>
      <c r="B184" s="8">
        <v>7.1</v>
      </c>
      <c r="C184" s="8">
        <v>0</v>
      </c>
      <c r="D184" s="8">
        <v>0.09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1.7</v>
      </c>
      <c r="K184" s="8">
        <v>0</v>
      </c>
      <c r="L184" s="8">
        <v>0.05</v>
      </c>
      <c r="M184" s="8">
        <v>40.18</v>
      </c>
      <c r="N184" s="8">
        <v>27.64</v>
      </c>
      <c r="O184" s="8">
        <v>92.06</v>
      </c>
      <c r="P184" s="8">
        <v>41.51</v>
      </c>
      <c r="Q184" s="8">
        <v>59.36</v>
      </c>
      <c r="R184" s="8">
        <v>0</v>
      </c>
      <c r="S184" s="8">
        <v>0</v>
      </c>
      <c r="T184" s="8">
        <v>23.26</v>
      </c>
      <c r="U184" s="8">
        <v>197.81</v>
      </c>
      <c r="V184" s="8">
        <v>209</v>
      </c>
      <c r="W184" s="8">
        <v>789.59</v>
      </c>
      <c r="X184" s="8">
        <v>109.96</v>
      </c>
      <c r="Y184" s="8">
        <v>370.14</v>
      </c>
    </row>
    <row r="185" spans="1:25" x14ac:dyDescent="0.25">
      <c r="A185" s="7">
        <v>13</v>
      </c>
      <c r="B185" s="8">
        <v>45.27</v>
      </c>
      <c r="C185" s="8">
        <v>3.67</v>
      </c>
      <c r="D185" s="8">
        <v>260.55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0.7</v>
      </c>
      <c r="L185" s="8">
        <v>36.46</v>
      </c>
      <c r="M185" s="8">
        <v>0.43</v>
      </c>
      <c r="N185" s="8">
        <v>0.3</v>
      </c>
      <c r="O185" s="8">
        <v>15.55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43.6</v>
      </c>
      <c r="V185" s="8">
        <v>0</v>
      </c>
      <c r="W185" s="8">
        <v>0</v>
      </c>
      <c r="X185" s="8">
        <v>238.48</v>
      </c>
      <c r="Y185" s="8">
        <v>245.09</v>
      </c>
    </row>
    <row r="186" spans="1:25" x14ac:dyDescent="0.25">
      <c r="A186" s="7">
        <v>14</v>
      </c>
      <c r="B186" s="8">
        <v>57.79</v>
      </c>
      <c r="C186" s="8">
        <v>620.57000000000005</v>
      </c>
      <c r="D186" s="8">
        <v>189.99</v>
      </c>
      <c r="E186" s="8">
        <v>0</v>
      </c>
      <c r="F186" s="8">
        <v>0</v>
      </c>
      <c r="G186" s="8">
        <v>0</v>
      </c>
      <c r="H186" s="8">
        <v>0</v>
      </c>
      <c r="I186" s="8">
        <v>0.09</v>
      </c>
      <c r="J186" s="8">
        <v>0</v>
      </c>
      <c r="K186" s="8">
        <v>52.64</v>
      </c>
      <c r="L186" s="8">
        <v>63.86</v>
      </c>
      <c r="M186" s="8">
        <v>167.04</v>
      </c>
      <c r="N186" s="8">
        <v>115.02</v>
      </c>
      <c r="O186" s="8">
        <v>167.8</v>
      </c>
      <c r="P186" s="8">
        <v>226.46</v>
      </c>
      <c r="Q186" s="8">
        <v>335.86</v>
      </c>
      <c r="R186" s="8">
        <v>184.58</v>
      </c>
      <c r="S186" s="8">
        <v>30.48</v>
      </c>
      <c r="T186" s="8">
        <v>238.53</v>
      </c>
      <c r="U186" s="8">
        <v>445.51</v>
      </c>
      <c r="V186" s="8">
        <v>587.94000000000005</v>
      </c>
      <c r="W186" s="8">
        <v>79.77</v>
      </c>
      <c r="X186" s="8">
        <v>0</v>
      </c>
      <c r="Y186" s="8">
        <v>4.32</v>
      </c>
    </row>
    <row r="187" spans="1:25" x14ac:dyDescent="0.25">
      <c r="A187" s="7">
        <v>15</v>
      </c>
      <c r="B187" s="8">
        <v>263.08999999999997</v>
      </c>
      <c r="C187" s="8">
        <v>49.17</v>
      </c>
      <c r="D187" s="8">
        <v>3.53</v>
      </c>
      <c r="E187" s="8">
        <v>0.03</v>
      </c>
      <c r="F187" s="8">
        <v>0</v>
      </c>
      <c r="G187" s="8">
        <v>0</v>
      </c>
      <c r="H187" s="8">
        <v>0</v>
      </c>
      <c r="I187" s="8">
        <v>94.69</v>
      </c>
      <c r="J187" s="8">
        <v>0.11</v>
      </c>
      <c r="K187" s="8">
        <v>0.23</v>
      </c>
      <c r="L187" s="8">
        <v>1.67</v>
      </c>
      <c r="M187" s="8">
        <v>5.25</v>
      </c>
      <c r="N187" s="8">
        <v>34.56</v>
      </c>
      <c r="O187" s="8">
        <v>43.91</v>
      </c>
      <c r="P187" s="8">
        <v>35.840000000000003</v>
      </c>
      <c r="Q187" s="8">
        <v>35.979999999999997</v>
      </c>
      <c r="R187" s="8">
        <v>1.58</v>
      </c>
      <c r="S187" s="8">
        <v>0.32</v>
      </c>
      <c r="T187" s="8">
        <v>28.04</v>
      </c>
      <c r="U187" s="8">
        <v>103.84</v>
      </c>
      <c r="V187" s="8">
        <v>290.17</v>
      </c>
      <c r="W187" s="8">
        <v>156.07</v>
      </c>
      <c r="X187" s="8">
        <v>899.26</v>
      </c>
      <c r="Y187" s="8">
        <v>320.64</v>
      </c>
    </row>
    <row r="188" spans="1:25" x14ac:dyDescent="0.25">
      <c r="A188" s="7">
        <v>16</v>
      </c>
      <c r="B188" s="8">
        <v>121.77</v>
      </c>
      <c r="C188" s="8">
        <v>101.99</v>
      </c>
      <c r="D188" s="8">
        <v>37.57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1.42</v>
      </c>
      <c r="L188" s="8">
        <v>1.34</v>
      </c>
      <c r="M188" s="8">
        <v>1.1499999999999999</v>
      </c>
      <c r="N188" s="8">
        <v>2.56</v>
      </c>
      <c r="O188" s="8">
        <v>0.02</v>
      </c>
      <c r="P188" s="8">
        <v>0.19</v>
      </c>
      <c r="Q188" s="8">
        <v>0.03</v>
      </c>
      <c r="R188" s="8">
        <v>0</v>
      </c>
      <c r="S188" s="8">
        <v>0</v>
      </c>
      <c r="T188" s="8">
        <v>24.27</v>
      </c>
      <c r="U188" s="8">
        <v>99.49</v>
      </c>
      <c r="V188" s="8">
        <v>235.64</v>
      </c>
      <c r="W188" s="8">
        <v>473.04</v>
      </c>
      <c r="X188" s="8">
        <v>176.34</v>
      </c>
      <c r="Y188" s="8">
        <v>124.19</v>
      </c>
    </row>
    <row r="189" spans="1:25" x14ac:dyDescent="0.25">
      <c r="A189" s="7">
        <v>17</v>
      </c>
      <c r="B189" s="8">
        <v>1040.08</v>
      </c>
      <c r="C189" s="8">
        <v>164.03</v>
      </c>
      <c r="D189" s="8">
        <v>0</v>
      </c>
      <c r="E189" s="8">
        <v>0</v>
      </c>
      <c r="F189" s="8">
        <v>22.35</v>
      </c>
      <c r="G189" s="8">
        <v>0</v>
      </c>
      <c r="H189" s="8">
        <v>0</v>
      </c>
      <c r="I189" s="8">
        <v>2.11</v>
      </c>
      <c r="J189" s="8">
        <v>0.37</v>
      </c>
      <c r="K189" s="8">
        <v>35</v>
      </c>
      <c r="L189" s="8">
        <v>82.58</v>
      </c>
      <c r="M189" s="8">
        <v>74.95</v>
      </c>
      <c r="N189" s="8">
        <v>47.88</v>
      </c>
      <c r="O189" s="8">
        <v>50.4</v>
      </c>
      <c r="P189" s="8">
        <v>0.84</v>
      </c>
      <c r="Q189" s="8">
        <v>0.67</v>
      </c>
      <c r="R189" s="8">
        <v>6.55</v>
      </c>
      <c r="S189" s="8">
        <v>7.65</v>
      </c>
      <c r="T189" s="8">
        <v>28.03</v>
      </c>
      <c r="U189" s="8">
        <v>133.28</v>
      </c>
      <c r="V189" s="8">
        <v>86.51</v>
      </c>
      <c r="W189" s="8">
        <v>207.28</v>
      </c>
      <c r="X189" s="8">
        <v>164.76</v>
      </c>
      <c r="Y189" s="8">
        <v>140</v>
      </c>
    </row>
    <row r="190" spans="1:25" x14ac:dyDescent="0.25">
      <c r="A190" s="7">
        <v>18</v>
      </c>
      <c r="B190" s="8">
        <v>25.5</v>
      </c>
      <c r="C190" s="8">
        <v>34.93</v>
      </c>
      <c r="D190" s="8">
        <v>0</v>
      </c>
      <c r="E190" s="8">
        <v>0</v>
      </c>
      <c r="F190" s="8">
        <v>0.01</v>
      </c>
      <c r="G190" s="8">
        <v>0</v>
      </c>
      <c r="H190" s="8">
        <v>0</v>
      </c>
      <c r="I190" s="8">
        <v>1.02</v>
      </c>
      <c r="J190" s="8">
        <v>3.07</v>
      </c>
      <c r="K190" s="8">
        <v>82.93</v>
      </c>
      <c r="L190" s="8">
        <v>108.51</v>
      </c>
      <c r="M190" s="8">
        <v>97.89</v>
      </c>
      <c r="N190" s="8">
        <v>0.38</v>
      </c>
      <c r="O190" s="8">
        <v>0.26</v>
      </c>
      <c r="P190" s="8">
        <v>0.24</v>
      </c>
      <c r="Q190" s="8">
        <v>0.17</v>
      </c>
      <c r="R190" s="8">
        <v>0</v>
      </c>
      <c r="S190" s="8">
        <v>0</v>
      </c>
      <c r="T190" s="8">
        <v>0</v>
      </c>
      <c r="U190" s="8">
        <v>0</v>
      </c>
      <c r="V190" s="8">
        <v>1.1499999999999999</v>
      </c>
      <c r="W190" s="8">
        <v>213.44</v>
      </c>
      <c r="X190" s="8">
        <v>67.61</v>
      </c>
      <c r="Y190" s="8">
        <v>0.78</v>
      </c>
    </row>
    <row r="191" spans="1:25" x14ac:dyDescent="0.25">
      <c r="A191" s="7">
        <v>19</v>
      </c>
      <c r="B191" s="8">
        <v>0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>
        <v>1.61</v>
      </c>
      <c r="I191" s="8">
        <v>0</v>
      </c>
      <c r="J191" s="8">
        <v>0</v>
      </c>
      <c r="K191" s="8">
        <v>1.03</v>
      </c>
      <c r="L191" s="8">
        <v>17.489999999999998</v>
      </c>
      <c r="M191" s="8">
        <v>10.41</v>
      </c>
      <c r="N191" s="8">
        <v>4.79</v>
      </c>
      <c r="O191" s="8">
        <v>1.48</v>
      </c>
      <c r="P191" s="8">
        <v>2.83</v>
      </c>
      <c r="Q191" s="8">
        <v>0</v>
      </c>
      <c r="R191" s="8">
        <v>0.05</v>
      </c>
      <c r="S191" s="8">
        <v>0</v>
      </c>
      <c r="T191" s="8">
        <v>0</v>
      </c>
      <c r="U191" s="8">
        <v>0.32</v>
      </c>
      <c r="V191" s="8">
        <v>6.62</v>
      </c>
      <c r="W191" s="8">
        <v>293.77999999999997</v>
      </c>
      <c r="X191" s="8">
        <v>556.67999999999995</v>
      </c>
      <c r="Y191" s="8">
        <v>141.54</v>
      </c>
    </row>
    <row r="192" spans="1:25" x14ac:dyDescent="0.25">
      <c r="A192" s="7">
        <v>20</v>
      </c>
      <c r="B192" s="8">
        <v>12.08</v>
      </c>
      <c r="C192" s="8">
        <v>0.17</v>
      </c>
      <c r="D192" s="8">
        <v>0</v>
      </c>
      <c r="E192" s="8">
        <v>904.84</v>
      </c>
      <c r="F192" s="8">
        <v>0.01</v>
      </c>
      <c r="G192" s="8">
        <v>0</v>
      </c>
      <c r="H192" s="8">
        <v>0.01</v>
      </c>
      <c r="I192" s="8">
        <v>0</v>
      </c>
      <c r="J192" s="8">
        <v>0</v>
      </c>
      <c r="K192" s="8">
        <v>182.65</v>
      </c>
      <c r="L192" s="8">
        <v>208.03</v>
      </c>
      <c r="M192" s="8">
        <v>112.26</v>
      </c>
      <c r="N192" s="8">
        <v>120.17</v>
      </c>
      <c r="O192" s="8">
        <v>143.71</v>
      </c>
      <c r="P192" s="8">
        <v>154.09</v>
      </c>
      <c r="Q192" s="8">
        <v>153.97999999999999</v>
      </c>
      <c r="R192" s="8">
        <v>144.61000000000001</v>
      </c>
      <c r="S192" s="8">
        <v>318.85000000000002</v>
      </c>
      <c r="T192" s="8">
        <v>43.5</v>
      </c>
      <c r="U192" s="8">
        <v>70.349999999999994</v>
      </c>
      <c r="V192" s="8">
        <v>572.03</v>
      </c>
      <c r="W192" s="8">
        <v>567.67999999999995</v>
      </c>
      <c r="X192" s="8">
        <v>791.6</v>
      </c>
      <c r="Y192" s="8">
        <v>406.28</v>
      </c>
    </row>
    <row r="193" spans="1:25" x14ac:dyDescent="0.25">
      <c r="A193" s="7">
        <v>21</v>
      </c>
      <c r="B193" s="8">
        <v>20.69</v>
      </c>
      <c r="C193" s="8">
        <v>0.16</v>
      </c>
      <c r="D193" s="8">
        <v>924.48</v>
      </c>
      <c r="E193" s="8">
        <v>917.41</v>
      </c>
      <c r="F193" s="8">
        <v>3.21</v>
      </c>
      <c r="G193" s="8">
        <v>0</v>
      </c>
      <c r="H193" s="8">
        <v>0</v>
      </c>
      <c r="I193" s="8">
        <v>0</v>
      </c>
      <c r="J193" s="8">
        <v>0.04</v>
      </c>
      <c r="K193" s="8">
        <v>41.51</v>
      </c>
      <c r="L193" s="8">
        <v>86.28</v>
      </c>
      <c r="M193" s="8">
        <v>96.96</v>
      </c>
      <c r="N193" s="8">
        <v>73.23</v>
      </c>
      <c r="O193" s="8">
        <v>93</v>
      </c>
      <c r="P193" s="8">
        <v>102.07</v>
      </c>
      <c r="Q193" s="8">
        <v>67</v>
      </c>
      <c r="R193" s="8">
        <v>52.35</v>
      </c>
      <c r="S193" s="8">
        <v>121.58</v>
      </c>
      <c r="T193" s="8">
        <v>264.87</v>
      </c>
      <c r="U193" s="8">
        <v>94.22</v>
      </c>
      <c r="V193" s="8">
        <v>46.18</v>
      </c>
      <c r="W193" s="8">
        <v>647.05999999999995</v>
      </c>
      <c r="X193" s="8">
        <v>395.47</v>
      </c>
      <c r="Y193" s="8">
        <v>546.92999999999995</v>
      </c>
    </row>
    <row r="194" spans="1:25" x14ac:dyDescent="0.25">
      <c r="A194" s="7">
        <v>22</v>
      </c>
      <c r="B194" s="8">
        <v>260.05</v>
      </c>
      <c r="C194" s="8">
        <v>974.44</v>
      </c>
      <c r="D194" s="8">
        <v>60.7</v>
      </c>
      <c r="E194" s="8">
        <v>0.83</v>
      </c>
      <c r="F194" s="8">
        <v>1.5</v>
      </c>
      <c r="G194" s="8">
        <v>1.03</v>
      </c>
      <c r="H194" s="8">
        <v>0</v>
      </c>
      <c r="I194" s="8">
        <v>0.19</v>
      </c>
      <c r="J194" s="8">
        <v>1.88</v>
      </c>
      <c r="K194" s="8">
        <v>1.84</v>
      </c>
      <c r="L194" s="8">
        <v>2.66</v>
      </c>
      <c r="M194" s="8">
        <v>6.73</v>
      </c>
      <c r="N194" s="8">
        <v>3.72</v>
      </c>
      <c r="O194" s="8">
        <v>2.37</v>
      </c>
      <c r="P194" s="8">
        <v>2.29</v>
      </c>
      <c r="Q194" s="8">
        <v>3.81</v>
      </c>
      <c r="R194" s="8">
        <v>3.41</v>
      </c>
      <c r="S194" s="8">
        <v>1.59</v>
      </c>
      <c r="T194" s="8">
        <v>4.29</v>
      </c>
      <c r="U194" s="8">
        <v>87.37</v>
      </c>
      <c r="V194" s="8">
        <v>23.03</v>
      </c>
      <c r="W194" s="8">
        <v>10.66</v>
      </c>
      <c r="X194" s="8">
        <v>145.44</v>
      </c>
      <c r="Y194" s="8">
        <v>99.93</v>
      </c>
    </row>
    <row r="195" spans="1:25" x14ac:dyDescent="0.25">
      <c r="A195" s="7">
        <v>23</v>
      </c>
      <c r="B195" s="8">
        <v>12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0.76</v>
      </c>
      <c r="L195" s="8">
        <v>0.85</v>
      </c>
      <c r="M195" s="8">
        <v>0.86</v>
      </c>
      <c r="N195" s="8">
        <v>0.8</v>
      </c>
      <c r="O195" s="8">
        <v>1.85</v>
      </c>
      <c r="P195" s="8">
        <v>1.73</v>
      </c>
      <c r="Q195" s="8">
        <v>2.21</v>
      </c>
      <c r="R195" s="8">
        <v>0.22</v>
      </c>
      <c r="S195" s="8">
        <v>0</v>
      </c>
      <c r="T195" s="8">
        <v>65.38</v>
      </c>
      <c r="U195" s="8">
        <v>88.59</v>
      </c>
      <c r="V195" s="8">
        <v>389.25</v>
      </c>
      <c r="W195" s="8">
        <v>13.7</v>
      </c>
      <c r="X195" s="8">
        <v>0</v>
      </c>
      <c r="Y195" s="8">
        <v>19.02</v>
      </c>
    </row>
    <row r="196" spans="1:25" x14ac:dyDescent="0.25">
      <c r="A196" s="7">
        <v>24</v>
      </c>
      <c r="B196" s="8">
        <v>78.45</v>
      </c>
      <c r="C196" s="8">
        <v>1.89</v>
      </c>
      <c r="D196" s="8">
        <v>0.01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105.56</v>
      </c>
      <c r="L196" s="8">
        <v>96.69</v>
      </c>
      <c r="M196" s="8">
        <v>134.25</v>
      </c>
      <c r="N196" s="8">
        <v>144.29</v>
      </c>
      <c r="O196" s="8">
        <v>125.33</v>
      </c>
      <c r="P196" s="8">
        <v>122.96</v>
      </c>
      <c r="Q196" s="8">
        <v>113.74</v>
      </c>
      <c r="R196" s="8">
        <v>110.07</v>
      </c>
      <c r="S196" s="8">
        <v>91.33</v>
      </c>
      <c r="T196" s="8">
        <v>146.38</v>
      </c>
      <c r="U196" s="8">
        <v>331.97</v>
      </c>
      <c r="V196" s="8">
        <v>108.88</v>
      </c>
      <c r="W196" s="8">
        <v>461.12</v>
      </c>
      <c r="X196" s="8">
        <v>708.37</v>
      </c>
      <c r="Y196" s="8">
        <v>272.55</v>
      </c>
    </row>
    <row r="197" spans="1:25" x14ac:dyDescent="0.25">
      <c r="A197" s="7">
        <v>25</v>
      </c>
      <c r="B197" s="8">
        <v>87.38</v>
      </c>
      <c r="C197" s="8">
        <v>31.76</v>
      </c>
      <c r="D197" s="8">
        <v>48.13</v>
      </c>
      <c r="E197" s="8">
        <v>1.38</v>
      </c>
      <c r="F197" s="8">
        <v>0</v>
      </c>
      <c r="G197" s="8">
        <v>0.03</v>
      </c>
      <c r="H197" s="8">
        <v>0</v>
      </c>
      <c r="I197" s="8">
        <v>0</v>
      </c>
      <c r="J197" s="8">
        <v>7.64</v>
      </c>
      <c r="K197" s="8">
        <v>88.32</v>
      </c>
      <c r="L197" s="8">
        <v>95.33</v>
      </c>
      <c r="M197" s="8">
        <v>95.85</v>
      </c>
      <c r="N197" s="8">
        <v>128.79</v>
      </c>
      <c r="O197" s="8">
        <v>72.19</v>
      </c>
      <c r="P197" s="8">
        <v>84.89</v>
      </c>
      <c r="Q197" s="8">
        <v>112.25</v>
      </c>
      <c r="R197" s="8">
        <v>6.9</v>
      </c>
      <c r="S197" s="8">
        <v>3.49</v>
      </c>
      <c r="T197" s="8">
        <v>123.01</v>
      </c>
      <c r="U197" s="8">
        <v>377.01</v>
      </c>
      <c r="V197" s="8">
        <v>379.62</v>
      </c>
      <c r="W197" s="8">
        <v>531.35</v>
      </c>
      <c r="X197" s="8">
        <v>220.77</v>
      </c>
      <c r="Y197" s="8">
        <v>160.41</v>
      </c>
    </row>
    <row r="198" spans="1:25" x14ac:dyDescent="0.25">
      <c r="A198" s="7">
        <v>26</v>
      </c>
      <c r="B198" s="8">
        <v>0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18.47</v>
      </c>
      <c r="L198" s="8">
        <v>40.770000000000003</v>
      </c>
      <c r="M198" s="8">
        <v>1.81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33.200000000000003</v>
      </c>
      <c r="V198" s="8">
        <v>90.34</v>
      </c>
      <c r="W198" s="8">
        <v>389.12</v>
      </c>
      <c r="X198" s="8">
        <v>0.08</v>
      </c>
      <c r="Y198" s="8">
        <v>176.09</v>
      </c>
    </row>
    <row r="199" spans="1:25" x14ac:dyDescent="0.25">
      <c r="A199" s="7">
        <v>27</v>
      </c>
      <c r="B199" s="8">
        <v>0</v>
      </c>
      <c r="C199" s="8">
        <v>1.53</v>
      </c>
      <c r="D199" s="8">
        <v>0.33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0.16</v>
      </c>
      <c r="M199" s="8">
        <v>3.87</v>
      </c>
      <c r="N199" s="8">
        <v>1.25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0.7</v>
      </c>
      <c r="V199" s="8">
        <v>2.68</v>
      </c>
      <c r="W199" s="8">
        <v>0.22</v>
      </c>
      <c r="X199" s="8">
        <v>0.51</v>
      </c>
      <c r="Y199" s="8">
        <v>0</v>
      </c>
    </row>
    <row r="200" spans="1:25" x14ac:dyDescent="0.25">
      <c r="A200" s="7">
        <v>28</v>
      </c>
      <c r="B200" s="8">
        <v>0.05</v>
      </c>
      <c r="C200" s="8">
        <v>8.7899999999999991</v>
      </c>
      <c r="D200" s="8">
        <v>8.2200000000000006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105.04</v>
      </c>
      <c r="W200" s="8">
        <v>338.78</v>
      </c>
      <c r="X200" s="8">
        <v>337.17</v>
      </c>
      <c r="Y200" s="8">
        <v>401.91</v>
      </c>
    </row>
    <row r="201" spans="1:25" x14ac:dyDescent="0.25">
      <c r="A201" s="7">
        <v>29</v>
      </c>
      <c r="B201" s="8">
        <v>5.42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0.03</v>
      </c>
      <c r="W201" s="8">
        <v>0.01</v>
      </c>
      <c r="X201" s="8">
        <v>0.01</v>
      </c>
      <c r="Y201" s="8">
        <v>0</v>
      </c>
    </row>
    <row r="202" spans="1:25" x14ac:dyDescent="0.25">
      <c r="A202" s="7">
        <v>30</v>
      </c>
      <c r="B202" s="8">
        <v>0</v>
      </c>
      <c r="C202" s="8">
        <v>0</v>
      </c>
      <c r="D202" s="8">
        <v>74.56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102.77</v>
      </c>
      <c r="V202" s="8">
        <v>33.520000000000003</v>
      </c>
      <c r="W202" s="8">
        <v>0.22</v>
      </c>
      <c r="X202" s="8">
        <v>0</v>
      </c>
      <c r="Y202" s="8">
        <v>21.35</v>
      </c>
    </row>
    <row r="205" spans="1:25" ht="15.75" x14ac:dyDescent="0.25"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1" t="s">
        <v>105</v>
      </c>
      <c r="T205" s="91"/>
      <c r="U205" s="91"/>
      <c r="V205" s="91"/>
      <c r="W205" s="91"/>
      <c r="X205" s="91"/>
    </row>
    <row r="206" spans="1:25" ht="15.75" x14ac:dyDescent="0.25">
      <c r="B206" s="92" t="s">
        <v>104</v>
      </c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0">
        <v>-1.38</v>
      </c>
      <c r="T206" s="90"/>
      <c r="U206" s="90"/>
      <c r="V206" s="90"/>
      <c r="W206" s="90"/>
      <c r="X206" s="90"/>
    </row>
    <row r="207" spans="1:25" ht="15.75" x14ac:dyDescent="0.25">
      <c r="B207" s="96" t="s">
        <v>106</v>
      </c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0">
        <v>228.16</v>
      </c>
      <c r="T207" s="90"/>
      <c r="U207" s="90"/>
      <c r="V207" s="90"/>
      <c r="W207" s="90"/>
      <c r="X207" s="90"/>
    </row>
    <row r="210" spans="1:25" ht="15.75" x14ac:dyDescent="0.25">
      <c r="A210" s="19" t="s">
        <v>96</v>
      </c>
      <c r="U210" s="126">
        <v>893803.03</v>
      </c>
      <c r="V210" s="126"/>
    </row>
    <row r="214" spans="1:25" ht="15.75" x14ac:dyDescent="0.25">
      <c r="A214" s="19" t="s">
        <v>98</v>
      </c>
      <c r="B214" s="2"/>
      <c r="C214" s="2"/>
      <c r="D214" s="2"/>
      <c r="E214" s="2"/>
      <c r="F214" s="2"/>
      <c r="G214" s="2"/>
      <c r="H214" s="2"/>
      <c r="I214" s="2"/>
      <c r="J214" s="20"/>
      <c r="K214" s="20"/>
      <c r="L214" s="2"/>
      <c r="M214" s="2"/>
      <c r="N214" s="2"/>
      <c r="O214" s="2"/>
    </row>
    <row r="215" spans="1:25" ht="15.75" x14ac:dyDescent="0.25">
      <c r="A215" s="19" t="s">
        <v>99</v>
      </c>
      <c r="B215" s="2"/>
      <c r="C215" s="2"/>
      <c r="D215" s="2"/>
      <c r="E215" s="2"/>
      <c r="F215" s="2"/>
      <c r="G215" s="2"/>
      <c r="H215" s="2"/>
      <c r="I215" s="2"/>
      <c r="J215" s="9"/>
      <c r="K215" s="9"/>
      <c r="L215" s="2"/>
      <c r="M215" s="2"/>
      <c r="N215" s="2"/>
      <c r="O215" s="2"/>
    </row>
    <row r="216" spans="1:25" x14ac:dyDescent="0.25">
      <c r="A216" s="140"/>
      <c r="B216" s="141"/>
      <c r="C216" s="141"/>
      <c r="D216" s="141"/>
      <c r="E216" s="141"/>
      <c r="F216" s="141"/>
      <c r="G216" s="141"/>
      <c r="H216" s="141"/>
      <c r="I216" s="141"/>
      <c r="J216" s="141"/>
      <c r="K216" s="141"/>
      <c r="L216" s="142"/>
      <c r="M216" s="91" t="s">
        <v>4</v>
      </c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</row>
    <row r="217" spans="1:25" x14ac:dyDescent="0.25">
      <c r="A217" s="143"/>
      <c r="B217" s="144"/>
      <c r="C217" s="144"/>
      <c r="D217" s="144"/>
      <c r="E217" s="144"/>
      <c r="F217" s="144"/>
      <c r="G217" s="144"/>
      <c r="H217" s="144"/>
      <c r="I217" s="144"/>
      <c r="J217" s="144"/>
      <c r="K217" s="144"/>
      <c r="L217" s="145"/>
      <c r="M217" s="91" t="s">
        <v>0</v>
      </c>
      <c r="N217" s="91"/>
      <c r="O217" s="91"/>
      <c r="P217" s="91" t="s">
        <v>1</v>
      </c>
      <c r="Q217" s="91"/>
      <c r="R217" s="91"/>
      <c r="S217" s="91" t="s">
        <v>2</v>
      </c>
      <c r="T217" s="91"/>
      <c r="U217" s="91"/>
      <c r="V217" s="91" t="s">
        <v>3</v>
      </c>
      <c r="W217" s="91"/>
      <c r="X217" s="91"/>
    </row>
    <row r="218" spans="1:25" ht="15.75" x14ac:dyDescent="0.25">
      <c r="A218" s="129" t="s">
        <v>100</v>
      </c>
      <c r="B218" s="147"/>
      <c r="C218" s="147"/>
      <c r="D218" s="147"/>
      <c r="E218" s="147"/>
      <c r="F218" s="147"/>
      <c r="G218" s="147"/>
      <c r="H218" s="147"/>
      <c r="I218" s="147"/>
      <c r="J218" s="147"/>
      <c r="K218" s="147"/>
      <c r="L218" s="148"/>
      <c r="M218" s="149">
        <v>1494174.7</v>
      </c>
      <c r="N218" s="149"/>
      <c r="O218" s="149"/>
      <c r="P218" s="149">
        <v>1322051.6100000001</v>
      </c>
      <c r="Q218" s="149"/>
      <c r="R218" s="149"/>
      <c r="S218" s="149">
        <v>1621208.69</v>
      </c>
      <c r="T218" s="149"/>
      <c r="U218" s="149"/>
      <c r="V218" s="149">
        <v>2164266.9500000002</v>
      </c>
      <c r="W218" s="149"/>
      <c r="X218" s="149"/>
    </row>
    <row r="221" spans="1:25" ht="18.75" x14ac:dyDescent="0.3">
      <c r="A221" s="10" t="s">
        <v>152</v>
      </c>
    </row>
    <row r="222" spans="1:25" ht="15.75" x14ac:dyDescent="0.25">
      <c r="A222" s="2" t="s">
        <v>91</v>
      </c>
    </row>
    <row r="223" spans="1:25" x14ac:dyDescent="0.25">
      <c r="A223" s="97" t="s">
        <v>12</v>
      </c>
      <c r="B223" s="91" t="s">
        <v>92</v>
      </c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</row>
    <row r="224" spans="1:25" x14ac:dyDescent="0.25">
      <c r="A224" s="97"/>
      <c r="B224" s="6" t="s">
        <v>13</v>
      </c>
      <c r="C224" s="6" t="s">
        <v>14</v>
      </c>
      <c r="D224" s="6" t="s">
        <v>15</v>
      </c>
      <c r="E224" s="6" t="s">
        <v>16</v>
      </c>
      <c r="F224" s="6" t="s">
        <v>17</v>
      </c>
      <c r="G224" s="6" t="s">
        <v>18</v>
      </c>
      <c r="H224" s="6" t="s">
        <v>19</v>
      </c>
      <c r="I224" s="6" t="s">
        <v>20</v>
      </c>
      <c r="J224" s="6" t="s">
        <v>21</v>
      </c>
      <c r="K224" s="6" t="s">
        <v>22</v>
      </c>
      <c r="L224" s="6" t="s">
        <v>23</v>
      </c>
      <c r="M224" s="6" t="s">
        <v>24</v>
      </c>
      <c r="N224" s="6" t="s">
        <v>25</v>
      </c>
      <c r="O224" s="6" t="s">
        <v>26</v>
      </c>
      <c r="P224" s="6" t="s">
        <v>27</v>
      </c>
      <c r="Q224" s="6" t="s">
        <v>28</v>
      </c>
      <c r="R224" s="6" t="s">
        <v>29</v>
      </c>
      <c r="S224" s="6" t="s">
        <v>30</v>
      </c>
      <c r="T224" s="6" t="s">
        <v>31</v>
      </c>
      <c r="U224" s="6" t="s">
        <v>32</v>
      </c>
      <c r="V224" s="6" t="s">
        <v>33</v>
      </c>
      <c r="W224" s="6" t="s">
        <v>34</v>
      </c>
      <c r="X224" s="6" t="s">
        <v>35</v>
      </c>
      <c r="Y224" s="6" t="s">
        <v>36</v>
      </c>
    </row>
    <row r="225" spans="1:25" x14ac:dyDescent="0.25">
      <c r="A225" s="7">
        <v>1</v>
      </c>
      <c r="B225" s="8">
        <v>777.596</v>
      </c>
      <c r="C225" s="8">
        <v>768.23599999999988</v>
      </c>
      <c r="D225" s="8">
        <v>734.44599999999991</v>
      </c>
      <c r="E225" s="8">
        <v>562.02600000000007</v>
      </c>
      <c r="F225" s="8">
        <v>758.44599999999991</v>
      </c>
      <c r="G225" s="8">
        <v>761.53600000000006</v>
      </c>
      <c r="H225" s="8">
        <v>1534.146</v>
      </c>
      <c r="I225" s="8">
        <v>1821.7759999999998</v>
      </c>
      <c r="J225" s="8">
        <v>1940.2959999999998</v>
      </c>
      <c r="K225" s="8">
        <v>2002.606</v>
      </c>
      <c r="L225" s="8">
        <v>2002.386</v>
      </c>
      <c r="M225" s="8">
        <v>1992.7659999999998</v>
      </c>
      <c r="N225" s="8">
        <v>1975.5859999999998</v>
      </c>
      <c r="O225" s="8">
        <v>1973.346</v>
      </c>
      <c r="P225" s="8">
        <v>1967.1659999999999</v>
      </c>
      <c r="Q225" s="8">
        <v>1926.0759999999998</v>
      </c>
      <c r="R225" s="8">
        <v>1929.9259999999999</v>
      </c>
      <c r="S225" s="8">
        <v>1955.3159999999998</v>
      </c>
      <c r="T225" s="8">
        <v>2271.7360000000003</v>
      </c>
      <c r="U225" s="8">
        <v>2270.3760000000007</v>
      </c>
      <c r="V225" s="8">
        <v>2279.5460000000003</v>
      </c>
      <c r="W225" s="8">
        <v>1903.146</v>
      </c>
      <c r="X225" s="8">
        <v>1622.646</v>
      </c>
      <c r="Y225" s="8">
        <v>1042.356</v>
      </c>
    </row>
    <row r="226" spans="1:25" x14ac:dyDescent="0.25">
      <c r="A226" s="7">
        <v>2</v>
      </c>
      <c r="B226" s="8">
        <v>764.40599999999995</v>
      </c>
      <c r="C226" s="8">
        <v>711.91599999999994</v>
      </c>
      <c r="D226" s="8">
        <v>427.46600000000001</v>
      </c>
      <c r="E226" s="8">
        <v>427.46600000000001</v>
      </c>
      <c r="F226" s="8">
        <v>427.49599999999998</v>
      </c>
      <c r="G226" s="8">
        <v>747.94599999999991</v>
      </c>
      <c r="H226" s="8">
        <v>1525.2059999999999</v>
      </c>
      <c r="I226" s="8">
        <v>1849.0759999999998</v>
      </c>
      <c r="J226" s="8">
        <v>2130.3160000000003</v>
      </c>
      <c r="K226" s="8">
        <v>2282.2060000000006</v>
      </c>
      <c r="L226" s="8">
        <v>2287.5460000000003</v>
      </c>
      <c r="M226" s="8">
        <v>2283.8460000000005</v>
      </c>
      <c r="N226" s="8">
        <v>2269.9760000000006</v>
      </c>
      <c r="O226" s="8">
        <v>2271.4160000000006</v>
      </c>
      <c r="P226" s="8">
        <v>2275.6660000000006</v>
      </c>
      <c r="Q226" s="8">
        <v>2275.7660000000005</v>
      </c>
      <c r="R226" s="8">
        <v>2283.5560000000005</v>
      </c>
      <c r="S226" s="8">
        <v>2339.7060000000006</v>
      </c>
      <c r="T226" s="8">
        <v>2394.2960000000003</v>
      </c>
      <c r="U226" s="8">
        <v>2388.3660000000004</v>
      </c>
      <c r="V226" s="8">
        <v>2335.5360000000005</v>
      </c>
      <c r="W226" s="8">
        <v>2313.0060000000003</v>
      </c>
      <c r="X226" s="8">
        <v>1773.5659999999998</v>
      </c>
      <c r="Y226" s="8">
        <v>1518.2559999999999</v>
      </c>
    </row>
    <row r="227" spans="1:25" x14ac:dyDescent="0.25">
      <c r="A227" s="7">
        <v>3</v>
      </c>
      <c r="B227" s="8">
        <v>1353.106</v>
      </c>
      <c r="C227" s="8">
        <v>996.85599999999999</v>
      </c>
      <c r="D227" s="8">
        <v>736.9559999999999</v>
      </c>
      <c r="E227" s="8">
        <v>704.22599999999989</v>
      </c>
      <c r="F227" s="8">
        <v>1294.626</v>
      </c>
      <c r="G227" s="8">
        <v>1400.086</v>
      </c>
      <c r="H227" s="8">
        <v>1632.5859999999998</v>
      </c>
      <c r="I227" s="8">
        <v>1950.1659999999999</v>
      </c>
      <c r="J227" s="8">
        <v>2322.8960000000006</v>
      </c>
      <c r="K227" s="8">
        <v>2381.4060000000004</v>
      </c>
      <c r="L227" s="8">
        <v>2389.3960000000006</v>
      </c>
      <c r="M227" s="8">
        <v>2357.9760000000006</v>
      </c>
      <c r="N227" s="8">
        <v>2335.8260000000005</v>
      </c>
      <c r="O227" s="8">
        <v>2335.7960000000003</v>
      </c>
      <c r="P227" s="8">
        <v>2336.7860000000005</v>
      </c>
      <c r="Q227" s="8">
        <v>2334.6660000000006</v>
      </c>
      <c r="R227" s="8">
        <v>2353.2260000000006</v>
      </c>
      <c r="S227" s="8">
        <v>2421.1660000000006</v>
      </c>
      <c r="T227" s="8">
        <v>2479.1660000000002</v>
      </c>
      <c r="U227" s="8">
        <v>2502.7660000000005</v>
      </c>
      <c r="V227" s="8">
        <v>2449.0460000000003</v>
      </c>
      <c r="W227" s="8">
        <v>2422.0260000000003</v>
      </c>
      <c r="X227" s="8">
        <v>2301.5260000000003</v>
      </c>
      <c r="Y227" s="8">
        <v>1753.5659999999998</v>
      </c>
    </row>
    <row r="228" spans="1:25" x14ac:dyDescent="0.25">
      <c r="A228" s="7">
        <v>4</v>
      </c>
      <c r="B228" s="8">
        <v>1689.0459999999998</v>
      </c>
      <c r="C228" s="8">
        <v>1535.8259999999998</v>
      </c>
      <c r="D228" s="8">
        <v>1462.596</v>
      </c>
      <c r="E228" s="8">
        <v>1412.6759999999999</v>
      </c>
      <c r="F228" s="8">
        <v>1437.136</v>
      </c>
      <c r="G228" s="8">
        <v>1529.5659999999998</v>
      </c>
      <c r="H228" s="8">
        <v>1653.6959999999999</v>
      </c>
      <c r="I228" s="8">
        <v>1763.7759999999998</v>
      </c>
      <c r="J228" s="8">
        <v>2252.2960000000003</v>
      </c>
      <c r="K228" s="8">
        <v>2308.7660000000005</v>
      </c>
      <c r="L228" s="8">
        <v>2325.2960000000003</v>
      </c>
      <c r="M228" s="8">
        <v>2314.2760000000003</v>
      </c>
      <c r="N228" s="8">
        <v>2312.8160000000003</v>
      </c>
      <c r="O228" s="8">
        <v>2299.4860000000003</v>
      </c>
      <c r="P228" s="8">
        <v>2316.5660000000003</v>
      </c>
      <c r="Q228" s="8">
        <v>2329.0760000000005</v>
      </c>
      <c r="R228" s="8">
        <v>2352.0160000000005</v>
      </c>
      <c r="S228" s="8">
        <v>2443.0760000000005</v>
      </c>
      <c r="T228" s="8">
        <v>2467.1760000000004</v>
      </c>
      <c r="U228" s="8">
        <v>2475.1960000000004</v>
      </c>
      <c r="V228" s="8">
        <v>2462.7360000000003</v>
      </c>
      <c r="W228" s="8">
        <v>2354.7660000000005</v>
      </c>
      <c r="X228" s="8">
        <v>2258.9660000000003</v>
      </c>
      <c r="Y228" s="8">
        <v>1735.7859999999998</v>
      </c>
    </row>
    <row r="229" spans="1:25" x14ac:dyDescent="0.25">
      <c r="A229" s="7">
        <v>5</v>
      </c>
      <c r="B229" s="8">
        <v>1605.846</v>
      </c>
      <c r="C229" s="8">
        <v>1499.2659999999998</v>
      </c>
      <c r="D229" s="8">
        <v>1450.076</v>
      </c>
      <c r="E229" s="8">
        <v>1511.5659999999998</v>
      </c>
      <c r="F229" s="8">
        <v>1534.7459999999999</v>
      </c>
      <c r="G229" s="8">
        <v>1761.596</v>
      </c>
      <c r="H229" s="8">
        <v>1735.1759999999999</v>
      </c>
      <c r="I229" s="8">
        <v>1829.0559999999998</v>
      </c>
      <c r="J229" s="8">
        <v>2211.4160000000006</v>
      </c>
      <c r="K229" s="8">
        <v>2258.4860000000003</v>
      </c>
      <c r="L229" s="8">
        <v>2263.5160000000005</v>
      </c>
      <c r="M229" s="8">
        <v>2266.8460000000005</v>
      </c>
      <c r="N229" s="8">
        <v>2263.6160000000004</v>
      </c>
      <c r="O229" s="8">
        <v>2259.6160000000004</v>
      </c>
      <c r="P229" s="8">
        <v>2264.2560000000003</v>
      </c>
      <c r="Q229" s="8">
        <v>2263.7560000000003</v>
      </c>
      <c r="R229" s="8">
        <v>2276.8960000000006</v>
      </c>
      <c r="S229" s="8">
        <v>2323.2360000000003</v>
      </c>
      <c r="T229" s="8">
        <v>2343.5660000000003</v>
      </c>
      <c r="U229" s="8">
        <v>2345.2160000000003</v>
      </c>
      <c r="V229" s="8">
        <v>2322.2460000000005</v>
      </c>
      <c r="W229" s="8">
        <v>2287.9460000000004</v>
      </c>
      <c r="X229" s="8">
        <v>2155.0160000000001</v>
      </c>
      <c r="Y229" s="8">
        <v>1738.6859999999999</v>
      </c>
    </row>
    <row r="230" spans="1:25" x14ac:dyDescent="0.25">
      <c r="A230" s="7">
        <v>6</v>
      </c>
      <c r="B230" s="8">
        <v>1523.4859999999999</v>
      </c>
      <c r="C230" s="8">
        <v>1452.8059999999998</v>
      </c>
      <c r="D230" s="8">
        <v>1398.7459999999999</v>
      </c>
      <c r="E230" s="8">
        <v>1359.836</v>
      </c>
      <c r="F230" s="8">
        <v>1368.2860000000001</v>
      </c>
      <c r="G230" s="8">
        <v>1408.9059999999999</v>
      </c>
      <c r="H230" s="8">
        <v>1446.576</v>
      </c>
      <c r="I230" s="8">
        <v>1556.3359999999998</v>
      </c>
      <c r="J230" s="8">
        <v>1747.3059999999998</v>
      </c>
      <c r="K230" s="8">
        <v>2202.1260000000007</v>
      </c>
      <c r="L230" s="8">
        <v>2223.6160000000004</v>
      </c>
      <c r="M230" s="8">
        <v>2220.7860000000005</v>
      </c>
      <c r="N230" s="8">
        <v>2196.3660000000004</v>
      </c>
      <c r="O230" s="8">
        <v>2188.9760000000006</v>
      </c>
      <c r="P230" s="8">
        <v>2193.2960000000003</v>
      </c>
      <c r="Q230" s="8">
        <v>2199.2660000000005</v>
      </c>
      <c r="R230" s="8">
        <v>2223.8760000000007</v>
      </c>
      <c r="S230" s="8">
        <v>2252.4560000000006</v>
      </c>
      <c r="T230" s="8">
        <v>2272.8960000000006</v>
      </c>
      <c r="U230" s="8">
        <v>2261.2160000000003</v>
      </c>
      <c r="V230" s="8">
        <v>2259.8760000000007</v>
      </c>
      <c r="W230" s="8">
        <v>2249.2260000000006</v>
      </c>
      <c r="X230" s="8">
        <v>1762.0759999999998</v>
      </c>
      <c r="Y230" s="8">
        <v>1654.876</v>
      </c>
    </row>
    <row r="231" spans="1:25" x14ac:dyDescent="0.25">
      <c r="A231" s="7">
        <v>7</v>
      </c>
      <c r="B231" s="8">
        <v>1415.876</v>
      </c>
      <c r="C231" s="8">
        <v>1274.2359999999999</v>
      </c>
      <c r="D231" s="8">
        <v>1272.046</v>
      </c>
      <c r="E231" s="8">
        <v>1139.046</v>
      </c>
      <c r="F231" s="8">
        <v>1330.856</v>
      </c>
      <c r="G231" s="8">
        <v>1412.4359999999999</v>
      </c>
      <c r="H231" s="8">
        <v>1543.616</v>
      </c>
      <c r="I231" s="8">
        <v>1835.866</v>
      </c>
      <c r="J231" s="8">
        <v>2247.8460000000005</v>
      </c>
      <c r="K231" s="8">
        <v>2316.7460000000005</v>
      </c>
      <c r="L231" s="8">
        <v>2327.6660000000006</v>
      </c>
      <c r="M231" s="8">
        <v>2309.5760000000005</v>
      </c>
      <c r="N231" s="8">
        <v>2278.7560000000003</v>
      </c>
      <c r="O231" s="8">
        <v>2289.3360000000002</v>
      </c>
      <c r="P231" s="8">
        <v>2284.3860000000004</v>
      </c>
      <c r="Q231" s="8">
        <v>2293.3660000000004</v>
      </c>
      <c r="R231" s="8">
        <v>2307.9060000000004</v>
      </c>
      <c r="S231" s="8">
        <v>2329.4560000000006</v>
      </c>
      <c r="T231" s="8">
        <v>2365.2860000000005</v>
      </c>
      <c r="U231" s="8">
        <v>2375.5760000000005</v>
      </c>
      <c r="V231" s="8">
        <v>2316.3160000000003</v>
      </c>
      <c r="W231" s="8">
        <v>2263.3160000000003</v>
      </c>
      <c r="X231" s="8">
        <v>1767.896</v>
      </c>
      <c r="Y231" s="8">
        <v>1541.2559999999999</v>
      </c>
    </row>
    <row r="232" spans="1:25" x14ac:dyDescent="0.25">
      <c r="A232" s="7">
        <v>8</v>
      </c>
      <c r="B232" s="8">
        <v>1376.9759999999999</v>
      </c>
      <c r="C232" s="8">
        <v>1064.066</v>
      </c>
      <c r="D232" s="8">
        <v>1007.2459999999999</v>
      </c>
      <c r="E232" s="8">
        <v>980.91599999999994</v>
      </c>
      <c r="F232" s="8">
        <v>1280.136</v>
      </c>
      <c r="G232" s="8">
        <v>1375.336</v>
      </c>
      <c r="H232" s="8">
        <v>1557.9459999999999</v>
      </c>
      <c r="I232" s="8">
        <v>1844.0859999999998</v>
      </c>
      <c r="J232" s="8">
        <v>2258.3760000000007</v>
      </c>
      <c r="K232" s="8">
        <v>2325.1760000000004</v>
      </c>
      <c r="L232" s="8">
        <v>2319.8560000000007</v>
      </c>
      <c r="M232" s="8">
        <v>2303.2760000000003</v>
      </c>
      <c r="N232" s="8">
        <v>2283.2560000000003</v>
      </c>
      <c r="O232" s="8">
        <v>2296.9560000000006</v>
      </c>
      <c r="P232" s="8">
        <v>2306.3660000000004</v>
      </c>
      <c r="Q232" s="8">
        <v>2315.4160000000006</v>
      </c>
      <c r="R232" s="8">
        <v>2321.6760000000004</v>
      </c>
      <c r="S232" s="8">
        <v>2322.2360000000003</v>
      </c>
      <c r="T232" s="8">
        <v>2356.1560000000004</v>
      </c>
      <c r="U232" s="8">
        <v>2357.6760000000004</v>
      </c>
      <c r="V232" s="8">
        <v>2299.1960000000004</v>
      </c>
      <c r="W232" s="8">
        <v>2226.6260000000007</v>
      </c>
      <c r="X232" s="8">
        <v>1738.596</v>
      </c>
      <c r="Y232" s="8">
        <v>1531.1659999999999</v>
      </c>
    </row>
    <row r="233" spans="1:25" x14ac:dyDescent="0.25">
      <c r="A233" s="7">
        <v>9</v>
      </c>
      <c r="B233" s="8">
        <v>1416.9459999999999</v>
      </c>
      <c r="C233" s="8">
        <v>1332.366</v>
      </c>
      <c r="D233" s="8">
        <v>1247.596</v>
      </c>
      <c r="E233" s="8">
        <v>1098.6559999999999</v>
      </c>
      <c r="F233" s="8">
        <v>1345.7659999999998</v>
      </c>
      <c r="G233" s="8">
        <v>1452.136</v>
      </c>
      <c r="H233" s="8">
        <v>1652.3059999999998</v>
      </c>
      <c r="I233" s="8">
        <v>1967.896</v>
      </c>
      <c r="J233" s="8">
        <v>2342.9260000000004</v>
      </c>
      <c r="K233" s="8">
        <v>2442.7760000000003</v>
      </c>
      <c r="L233" s="8">
        <v>2441.6860000000006</v>
      </c>
      <c r="M233" s="8">
        <v>2432.1060000000007</v>
      </c>
      <c r="N233" s="8">
        <v>2421.4660000000003</v>
      </c>
      <c r="O233" s="8">
        <v>2417.8560000000007</v>
      </c>
      <c r="P233" s="8">
        <v>2427.4060000000004</v>
      </c>
      <c r="Q233" s="8">
        <v>2429.2960000000003</v>
      </c>
      <c r="R233" s="8">
        <v>2434.6960000000004</v>
      </c>
      <c r="S233" s="8">
        <v>2467.7960000000003</v>
      </c>
      <c r="T233" s="8">
        <v>2489.3660000000004</v>
      </c>
      <c r="U233" s="8">
        <v>2465.1960000000004</v>
      </c>
      <c r="V233" s="8">
        <v>2447.2960000000003</v>
      </c>
      <c r="W233" s="8">
        <v>2346.2460000000005</v>
      </c>
      <c r="X233" s="8">
        <v>2048.866</v>
      </c>
      <c r="Y233" s="8">
        <v>1626.0659999999998</v>
      </c>
    </row>
    <row r="234" spans="1:25" x14ac:dyDescent="0.25">
      <c r="A234" s="7">
        <v>10</v>
      </c>
      <c r="B234" s="8">
        <v>1448.6659999999999</v>
      </c>
      <c r="C234" s="8">
        <v>1348.2759999999998</v>
      </c>
      <c r="D234" s="8">
        <v>1296.136</v>
      </c>
      <c r="E234" s="8">
        <v>1031.376</v>
      </c>
      <c r="F234" s="8">
        <v>1345.606</v>
      </c>
      <c r="G234" s="8">
        <v>1478.6859999999999</v>
      </c>
      <c r="H234" s="8">
        <v>1705.9259999999999</v>
      </c>
      <c r="I234" s="8">
        <v>2103.556</v>
      </c>
      <c r="J234" s="8">
        <v>2357.5760000000005</v>
      </c>
      <c r="K234" s="8">
        <v>2409.4860000000003</v>
      </c>
      <c r="L234" s="8">
        <v>2427.9060000000004</v>
      </c>
      <c r="M234" s="8">
        <v>2412.6560000000004</v>
      </c>
      <c r="N234" s="8">
        <v>2367.4260000000004</v>
      </c>
      <c r="O234" s="8">
        <v>2382.1460000000006</v>
      </c>
      <c r="P234" s="8">
        <v>2400.3060000000005</v>
      </c>
      <c r="Q234" s="8">
        <v>2415.9660000000003</v>
      </c>
      <c r="R234" s="8">
        <v>2428.6060000000007</v>
      </c>
      <c r="S234" s="8">
        <v>2472.8860000000004</v>
      </c>
      <c r="T234" s="8">
        <v>2496.0460000000003</v>
      </c>
      <c r="U234" s="8">
        <v>2487.5160000000005</v>
      </c>
      <c r="V234" s="8">
        <v>2456.2460000000005</v>
      </c>
      <c r="W234" s="8">
        <v>2376.9960000000005</v>
      </c>
      <c r="X234" s="8">
        <v>1829.8159999999998</v>
      </c>
      <c r="Y234" s="8">
        <v>1573.6559999999999</v>
      </c>
    </row>
    <row r="235" spans="1:25" x14ac:dyDescent="0.25">
      <c r="A235" s="7">
        <v>11</v>
      </c>
      <c r="B235" s="8">
        <v>1441.4159999999999</v>
      </c>
      <c r="C235" s="8">
        <v>1353.5059999999999</v>
      </c>
      <c r="D235" s="8">
        <v>1222.9259999999999</v>
      </c>
      <c r="E235" s="8">
        <v>993.346</v>
      </c>
      <c r="F235" s="8">
        <v>1349.116</v>
      </c>
      <c r="G235" s="8">
        <v>1523.7259999999999</v>
      </c>
      <c r="H235" s="8">
        <v>1809.6659999999999</v>
      </c>
      <c r="I235" s="8">
        <v>2254.0860000000002</v>
      </c>
      <c r="J235" s="8">
        <v>2442.8660000000004</v>
      </c>
      <c r="K235" s="8">
        <v>2474.2160000000003</v>
      </c>
      <c r="L235" s="8">
        <v>2470.2260000000006</v>
      </c>
      <c r="M235" s="8">
        <v>2458.9460000000004</v>
      </c>
      <c r="N235" s="8">
        <v>2428.2060000000006</v>
      </c>
      <c r="O235" s="8">
        <v>2438.1860000000006</v>
      </c>
      <c r="P235" s="8">
        <v>2443.6860000000006</v>
      </c>
      <c r="Q235" s="8">
        <v>2447.6160000000004</v>
      </c>
      <c r="R235" s="8">
        <v>2455.3560000000007</v>
      </c>
      <c r="S235" s="8">
        <v>2490.1460000000002</v>
      </c>
      <c r="T235" s="8">
        <v>2510.0960000000005</v>
      </c>
      <c r="U235" s="8">
        <v>2488.4760000000006</v>
      </c>
      <c r="V235" s="8">
        <v>2477.6260000000002</v>
      </c>
      <c r="W235" s="8">
        <v>2442.8960000000006</v>
      </c>
      <c r="X235" s="8">
        <v>2225.6260000000007</v>
      </c>
      <c r="Y235" s="8">
        <v>1667.7359999999999</v>
      </c>
    </row>
    <row r="236" spans="1:25" x14ac:dyDescent="0.25">
      <c r="A236" s="7">
        <v>12</v>
      </c>
      <c r="B236" s="8">
        <v>1525.1959999999999</v>
      </c>
      <c r="C236" s="8">
        <v>1400.1859999999999</v>
      </c>
      <c r="D236" s="8">
        <v>1350.376</v>
      </c>
      <c r="E236" s="8">
        <v>1320.846</v>
      </c>
      <c r="F236" s="8">
        <v>1344.2759999999998</v>
      </c>
      <c r="G236" s="8">
        <v>1409.7860000000001</v>
      </c>
      <c r="H236" s="8">
        <v>1526.896</v>
      </c>
      <c r="I236" s="8">
        <v>1645.0459999999998</v>
      </c>
      <c r="J236" s="8">
        <v>2235.7460000000005</v>
      </c>
      <c r="K236" s="8">
        <v>2339.9560000000006</v>
      </c>
      <c r="L236" s="8">
        <v>2355.3160000000003</v>
      </c>
      <c r="M236" s="8">
        <v>2351.2560000000003</v>
      </c>
      <c r="N236" s="8">
        <v>2336.1160000000004</v>
      </c>
      <c r="O236" s="8">
        <v>2319.6760000000004</v>
      </c>
      <c r="P236" s="8">
        <v>2330.1660000000006</v>
      </c>
      <c r="Q236" s="8">
        <v>2348.7060000000006</v>
      </c>
      <c r="R236" s="8">
        <v>2386.6260000000007</v>
      </c>
      <c r="S236" s="8">
        <v>2450.7960000000003</v>
      </c>
      <c r="T236" s="8">
        <v>2477.0260000000003</v>
      </c>
      <c r="U236" s="8">
        <v>2460.0160000000005</v>
      </c>
      <c r="V236" s="8">
        <v>2410.4360000000006</v>
      </c>
      <c r="W236" s="8">
        <v>2369.1260000000007</v>
      </c>
      <c r="X236" s="8">
        <v>2322.2760000000003</v>
      </c>
      <c r="Y236" s="8">
        <v>1705.7359999999999</v>
      </c>
    </row>
    <row r="237" spans="1:25" x14ac:dyDescent="0.25">
      <c r="A237" s="7">
        <v>13</v>
      </c>
      <c r="B237" s="8">
        <v>1394.826</v>
      </c>
      <c r="C237" s="8">
        <v>1313.1759999999999</v>
      </c>
      <c r="D237" s="8">
        <v>822.41599999999994</v>
      </c>
      <c r="E237" s="8">
        <v>731.61599999999999</v>
      </c>
      <c r="F237" s="8">
        <v>800.13599999999997</v>
      </c>
      <c r="G237" s="8">
        <v>959.13599999999997</v>
      </c>
      <c r="H237" s="8">
        <v>1058.0360000000001</v>
      </c>
      <c r="I237" s="8">
        <v>1351.4659999999999</v>
      </c>
      <c r="J237" s="8">
        <v>1598.846</v>
      </c>
      <c r="K237" s="8">
        <v>1819.4159999999999</v>
      </c>
      <c r="L237" s="8">
        <v>1893.7759999999998</v>
      </c>
      <c r="M237" s="8">
        <v>1896.366</v>
      </c>
      <c r="N237" s="8">
        <v>1883.6859999999999</v>
      </c>
      <c r="O237" s="8">
        <v>1888.9459999999999</v>
      </c>
      <c r="P237" s="8">
        <v>1883.846</v>
      </c>
      <c r="Q237" s="8">
        <v>1898.9659999999999</v>
      </c>
      <c r="R237" s="8">
        <v>1918.1659999999999</v>
      </c>
      <c r="S237" s="8">
        <v>2102.9560000000001</v>
      </c>
      <c r="T237" s="8">
        <v>2130.6960000000004</v>
      </c>
      <c r="U237" s="8">
        <v>2381.0660000000003</v>
      </c>
      <c r="V237" s="8">
        <v>2091.8660000000004</v>
      </c>
      <c r="W237" s="8">
        <v>1968.1659999999999</v>
      </c>
      <c r="X237" s="8">
        <v>1718.9559999999999</v>
      </c>
      <c r="Y237" s="8">
        <v>1578.2359999999999</v>
      </c>
    </row>
    <row r="238" spans="1:25" x14ac:dyDescent="0.25">
      <c r="A238" s="7">
        <v>14</v>
      </c>
      <c r="B238" s="8">
        <v>1350.1859999999999</v>
      </c>
      <c r="C238" s="8">
        <v>1272.9159999999999</v>
      </c>
      <c r="D238" s="8">
        <v>664.846</v>
      </c>
      <c r="E238" s="8">
        <v>635.19599999999991</v>
      </c>
      <c r="F238" s="8">
        <v>930.35599999999999</v>
      </c>
      <c r="G238" s="8">
        <v>1345.606</v>
      </c>
      <c r="H238" s="8">
        <v>1558.2259999999999</v>
      </c>
      <c r="I238" s="8">
        <v>1985.7559999999999</v>
      </c>
      <c r="J238" s="8">
        <v>2372.4460000000004</v>
      </c>
      <c r="K238" s="8">
        <v>2473.9160000000006</v>
      </c>
      <c r="L238" s="8">
        <v>2474.7660000000005</v>
      </c>
      <c r="M238" s="8">
        <v>2463.3260000000005</v>
      </c>
      <c r="N238" s="8">
        <v>2429.6460000000006</v>
      </c>
      <c r="O238" s="8">
        <v>2415.3360000000002</v>
      </c>
      <c r="P238" s="8">
        <v>2423.0960000000005</v>
      </c>
      <c r="Q238" s="8">
        <v>2420.0860000000002</v>
      </c>
      <c r="R238" s="8">
        <v>2437.5660000000003</v>
      </c>
      <c r="S238" s="8">
        <v>2497.5560000000005</v>
      </c>
      <c r="T238" s="8">
        <v>2529.4860000000003</v>
      </c>
      <c r="U238" s="8">
        <v>2525.3360000000002</v>
      </c>
      <c r="V238" s="8">
        <v>2496.0160000000005</v>
      </c>
      <c r="W238" s="8">
        <v>2440.8160000000003</v>
      </c>
      <c r="X238" s="8">
        <v>1740.2359999999999</v>
      </c>
      <c r="Y238" s="8">
        <v>1620.4959999999999</v>
      </c>
    </row>
    <row r="239" spans="1:25" x14ac:dyDescent="0.25">
      <c r="A239" s="7">
        <v>15</v>
      </c>
      <c r="B239" s="8">
        <v>1602.9559999999999</v>
      </c>
      <c r="C239" s="8">
        <v>1398.386</v>
      </c>
      <c r="D239" s="8">
        <v>1342.366</v>
      </c>
      <c r="E239" s="8">
        <v>1334.566</v>
      </c>
      <c r="F239" s="8">
        <v>1361.2459999999999</v>
      </c>
      <c r="G239" s="8">
        <v>1479.9759999999999</v>
      </c>
      <c r="H239" s="8">
        <v>1699.396</v>
      </c>
      <c r="I239" s="8">
        <v>2346.0660000000003</v>
      </c>
      <c r="J239" s="8">
        <v>2490.6060000000002</v>
      </c>
      <c r="K239" s="8">
        <v>2512.1960000000004</v>
      </c>
      <c r="L239" s="8">
        <v>2527.5260000000003</v>
      </c>
      <c r="M239" s="8">
        <v>2516.2260000000006</v>
      </c>
      <c r="N239" s="8">
        <v>2491.7760000000003</v>
      </c>
      <c r="O239" s="8">
        <v>2500.2960000000003</v>
      </c>
      <c r="P239" s="8">
        <v>2499.5060000000003</v>
      </c>
      <c r="Q239" s="8">
        <v>2502.0260000000003</v>
      </c>
      <c r="R239" s="8">
        <v>2508.7860000000005</v>
      </c>
      <c r="S239" s="8">
        <v>2536.7860000000005</v>
      </c>
      <c r="T239" s="8">
        <v>2562.2960000000003</v>
      </c>
      <c r="U239" s="8">
        <v>2557.7360000000003</v>
      </c>
      <c r="V239" s="8">
        <v>2526.0660000000003</v>
      </c>
      <c r="W239" s="8">
        <v>2488.2660000000005</v>
      </c>
      <c r="X239" s="8">
        <v>2360.3860000000004</v>
      </c>
      <c r="Y239" s="8">
        <v>1738.116</v>
      </c>
    </row>
    <row r="240" spans="1:25" x14ac:dyDescent="0.25">
      <c r="A240" s="7">
        <v>16</v>
      </c>
      <c r="B240" s="8">
        <v>1453.9459999999999</v>
      </c>
      <c r="C240" s="8">
        <v>1386.296</v>
      </c>
      <c r="D240" s="8">
        <v>1333.1859999999999</v>
      </c>
      <c r="E240" s="8">
        <v>447.25600000000003</v>
      </c>
      <c r="F240" s="8">
        <v>1125.386</v>
      </c>
      <c r="G240" s="8">
        <v>1397.7059999999999</v>
      </c>
      <c r="H240" s="8">
        <v>1625.0559999999998</v>
      </c>
      <c r="I240" s="8">
        <v>2065.7260000000001</v>
      </c>
      <c r="J240" s="8">
        <v>2361.0560000000005</v>
      </c>
      <c r="K240" s="8">
        <v>2419.0360000000005</v>
      </c>
      <c r="L240" s="8">
        <v>2413.9160000000006</v>
      </c>
      <c r="M240" s="8">
        <v>2390.8660000000004</v>
      </c>
      <c r="N240" s="8">
        <v>2350.9160000000006</v>
      </c>
      <c r="O240" s="8">
        <v>2354.3560000000007</v>
      </c>
      <c r="P240" s="8">
        <v>2367.8360000000002</v>
      </c>
      <c r="Q240" s="8">
        <v>2374.1360000000004</v>
      </c>
      <c r="R240" s="8">
        <v>2376.7760000000003</v>
      </c>
      <c r="S240" s="8">
        <v>2433.9660000000003</v>
      </c>
      <c r="T240" s="8">
        <v>2450.6560000000004</v>
      </c>
      <c r="U240" s="8">
        <v>2437.9760000000006</v>
      </c>
      <c r="V240" s="8">
        <v>2380.7460000000005</v>
      </c>
      <c r="W240" s="8">
        <v>2287.2360000000003</v>
      </c>
      <c r="X240" s="8">
        <v>1767.646</v>
      </c>
      <c r="Y240" s="8">
        <v>1547.346</v>
      </c>
    </row>
    <row r="241" spans="1:25" x14ac:dyDescent="0.25">
      <c r="A241" s="7">
        <v>17</v>
      </c>
      <c r="B241" s="8">
        <v>1421.846</v>
      </c>
      <c r="C241" s="8">
        <v>1374.1559999999999</v>
      </c>
      <c r="D241" s="8">
        <v>1296.616</v>
      </c>
      <c r="E241" s="8">
        <v>1185.356</v>
      </c>
      <c r="F241" s="8">
        <v>1375.326</v>
      </c>
      <c r="G241" s="8">
        <v>1425.9059999999999</v>
      </c>
      <c r="H241" s="8">
        <v>1630.2959999999998</v>
      </c>
      <c r="I241" s="8">
        <v>1984.9259999999999</v>
      </c>
      <c r="J241" s="8">
        <v>2257.3060000000005</v>
      </c>
      <c r="K241" s="8">
        <v>2310.0460000000003</v>
      </c>
      <c r="L241" s="8">
        <v>2302.0560000000005</v>
      </c>
      <c r="M241" s="8">
        <v>2279.4360000000006</v>
      </c>
      <c r="N241" s="8">
        <v>2241.6860000000006</v>
      </c>
      <c r="O241" s="8">
        <v>2239.8460000000005</v>
      </c>
      <c r="P241" s="8">
        <v>2224.3460000000005</v>
      </c>
      <c r="Q241" s="8">
        <v>2224.8660000000004</v>
      </c>
      <c r="R241" s="8">
        <v>2244.6060000000007</v>
      </c>
      <c r="S241" s="8">
        <v>2311.0260000000003</v>
      </c>
      <c r="T241" s="8">
        <v>2320.4460000000004</v>
      </c>
      <c r="U241" s="8">
        <v>2332.0660000000003</v>
      </c>
      <c r="V241" s="8">
        <v>2238.7160000000003</v>
      </c>
      <c r="W241" s="8">
        <v>1992.4359999999999</v>
      </c>
      <c r="X241" s="8">
        <v>1741.3159999999998</v>
      </c>
      <c r="Y241" s="8">
        <v>1568.596</v>
      </c>
    </row>
    <row r="242" spans="1:25" x14ac:dyDescent="0.25">
      <c r="A242" s="7">
        <v>18</v>
      </c>
      <c r="B242" s="8">
        <v>1407.316</v>
      </c>
      <c r="C242" s="8">
        <v>1356.9359999999999</v>
      </c>
      <c r="D242" s="8">
        <v>1274.9859999999999</v>
      </c>
      <c r="E242" s="8">
        <v>1271.586</v>
      </c>
      <c r="F242" s="8">
        <v>1360.886</v>
      </c>
      <c r="G242" s="8">
        <v>1438.7659999999998</v>
      </c>
      <c r="H242" s="8">
        <v>1669.126</v>
      </c>
      <c r="I242" s="8">
        <v>2107.6460000000002</v>
      </c>
      <c r="J242" s="8">
        <v>2325.0560000000005</v>
      </c>
      <c r="K242" s="8">
        <v>2359.9260000000004</v>
      </c>
      <c r="L242" s="8">
        <v>2356.7060000000006</v>
      </c>
      <c r="M242" s="8">
        <v>2340.5060000000003</v>
      </c>
      <c r="N242" s="8">
        <v>2309.1760000000004</v>
      </c>
      <c r="O242" s="8">
        <v>2310.8360000000002</v>
      </c>
      <c r="P242" s="8">
        <v>2314.6460000000006</v>
      </c>
      <c r="Q242" s="8">
        <v>2319.9060000000004</v>
      </c>
      <c r="R242" s="8">
        <v>2348.3360000000002</v>
      </c>
      <c r="S242" s="8">
        <v>2412.8960000000006</v>
      </c>
      <c r="T242" s="8">
        <v>2456.1460000000006</v>
      </c>
      <c r="U242" s="8">
        <v>2474.6060000000007</v>
      </c>
      <c r="V242" s="8">
        <v>2449.1660000000006</v>
      </c>
      <c r="W242" s="8">
        <v>2427.1760000000004</v>
      </c>
      <c r="X242" s="8">
        <v>2340.5460000000003</v>
      </c>
      <c r="Y242" s="8">
        <v>1738.5359999999998</v>
      </c>
    </row>
    <row r="243" spans="1:25" x14ac:dyDescent="0.25">
      <c r="A243" s="7">
        <v>19</v>
      </c>
      <c r="B243" s="8">
        <v>1589.2459999999999</v>
      </c>
      <c r="C243" s="8">
        <v>1493.9059999999999</v>
      </c>
      <c r="D243" s="8">
        <v>1391.646</v>
      </c>
      <c r="E243" s="8">
        <v>1382.9159999999999</v>
      </c>
      <c r="F243" s="8">
        <v>1397.886</v>
      </c>
      <c r="G243" s="8">
        <v>1500.886</v>
      </c>
      <c r="H243" s="8">
        <v>1486.096</v>
      </c>
      <c r="I243" s="8">
        <v>1635.136</v>
      </c>
      <c r="J243" s="8">
        <v>2020.5359999999998</v>
      </c>
      <c r="K243" s="8">
        <v>2291.5660000000003</v>
      </c>
      <c r="L243" s="8">
        <v>2309.2460000000005</v>
      </c>
      <c r="M243" s="8">
        <v>2288.9460000000004</v>
      </c>
      <c r="N243" s="8">
        <v>2282.4460000000004</v>
      </c>
      <c r="O243" s="8">
        <v>2259.4260000000004</v>
      </c>
      <c r="P243" s="8">
        <v>2258.5260000000003</v>
      </c>
      <c r="Q243" s="8">
        <v>2253.4360000000006</v>
      </c>
      <c r="R243" s="8">
        <v>2314.9060000000004</v>
      </c>
      <c r="S243" s="8">
        <v>2387.2060000000006</v>
      </c>
      <c r="T243" s="8">
        <v>2412.0760000000005</v>
      </c>
      <c r="U243" s="8">
        <v>2440.5260000000003</v>
      </c>
      <c r="V243" s="8">
        <v>2363.3860000000004</v>
      </c>
      <c r="W243" s="8">
        <v>2334.7060000000006</v>
      </c>
      <c r="X243" s="8">
        <v>2308.7060000000006</v>
      </c>
      <c r="Y243" s="8">
        <v>1707.616</v>
      </c>
    </row>
    <row r="244" spans="1:25" x14ac:dyDescent="0.25">
      <c r="A244" s="7">
        <v>20</v>
      </c>
      <c r="B244" s="8">
        <v>1561.4659999999999</v>
      </c>
      <c r="C244" s="8">
        <v>1381.7159999999999</v>
      </c>
      <c r="D244" s="8">
        <v>1334.136</v>
      </c>
      <c r="E244" s="8">
        <v>1285.0259999999998</v>
      </c>
      <c r="F244" s="8">
        <v>1344.116</v>
      </c>
      <c r="G244" s="8">
        <v>1380.9159999999999</v>
      </c>
      <c r="H244" s="8">
        <v>1375.626</v>
      </c>
      <c r="I244" s="8">
        <v>1489.6959999999999</v>
      </c>
      <c r="J244" s="8">
        <v>1743.0259999999998</v>
      </c>
      <c r="K244" s="8">
        <v>2238.3360000000002</v>
      </c>
      <c r="L244" s="8">
        <v>2264.1660000000006</v>
      </c>
      <c r="M244" s="8">
        <v>2267.7860000000005</v>
      </c>
      <c r="N244" s="8">
        <v>2242.8760000000007</v>
      </c>
      <c r="O244" s="8">
        <v>2241.9160000000006</v>
      </c>
      <c r="P244" s="8">
        <v>2244.0060000000003</v>
      </c>
      <c r="Q244" s="8">
        <v>2243.8760000000007</v>
      </c>
      <c r="R244" s="8">
        <v>2283.2060000000006</v>
      </c>
      <c r="S244" s="8">
        <v>2375.6460000000006</v>
      </c>
      <c r="T244" s="8">
        <v>2417.6160000000004</v>
      </c>
      <c r="U244" s="8">
        <v>2427.4160000000006</v>
      </c>
      <c r="V244" s="8">
        <v>2383.9560000000006</v>
      </c>
      <c r="W244" s="8">
        <v>2345.1160000000004</v>
      </c>
      <c r="X244" s="8">
        <v>2287.5760000000005</v>
      </c>
      <c r="Y244" s="8">
        <v>1688.3159999999998</v>
      </c>
    </row>
    <row r="245" spans="1:25" x14ac:dyDescent="0.25">
      <c r="A245" s="7">
        <v>21</v>
      </c>
      <c r="B245" s="8">
        <v>1419.626</v>
      </c>
      <c r="C245" s="8">
        <v>1376.4259999999999</v>
      </c>
      <c r="D245" s="8">
        <v>1307.896</v>
      </c>
      <c r="E245" s="8">
        <v>1300.5259999999998</v>
      </c>
      <c r="F245" s="8">
        <v>1377.796</v>
      </c>
      <c r="G245" s="8">
        <v>1460.1759999999999</v>
      </c>
      <c r="H245" s="8">
        <v>1645.2859999999998</v>
      </c>
      <c r="I245" s="8">
        <v>1972.9959999999999</v>
      </c>
      <c r="J245" s="8">
        <v>2238.8760000000007</v>
      </c>
      <c r="K245" s="8">
        <v>2305.8660000000004</v>
      </c>
      <c r="L245" s="8">
        <v>2310.5460000000003</v>
      </c>
      <c r="M245" s="8">
        <v>2300.5160000000005</v>
      </c>
      <c r="N245" s="8">
        <v>2275.2260000000006</v>
      </c>
      <c r="O245" s="8">
        <v>2278.5760000000005</v>
      </c>
      <c r="P245" s="8">
        <v>2285.6160000000004</v>
      </c>
      <c r="Q245" s="8">
        <v>2286.2960000000003</v>
      </c>
      <c r="R245" s="8">
        <v>2293.6860000000006</v>
      </c>
      <c r="S245" s="8">
        <v>2337.4960000000005</v>
      </c>
      <c r="T245" s="8">
        <v>2361.7160000000003</v>
      </c>
      <c r="U245" s="8">
        <v>2360.8760000000007</v>
      </c>
      <c r="V245" s="8">
        <v>2323.1460000000006</v>
      </c>
      <c r="W245" s="8">
        <v>2288.6160000000004</v>
      </c>
      <c r="X245" s="8">
        <v>1757.9159999999999</v>
      </c>
      <c r="Y245" s="8">
        <v>1563.4859999999999</v>
      </c>
    </row>
    <row r="246" spans="1:25" x14ac:dyDescent="0.25">
      <c r="A246" s="7">
        <v>22</v>
      </c>
      <c r="B246" s="8">
        <v>1452.1659999999999</v>
      </c>
      <c r="C246" s="8">
        <v>1383.0360000000001</v>
      </c>
      <c r="D246" s="8">
        <v>1330.0259999999998</v>
      </c>
      <c r="E246" s="8">
        <v>1328.4259999999999</v>
      </c>
      <c r="F246" s="8">
        <v>1381.126</v>
      </c>
      <c r="G246" s="8">
        <v>1447.566</v>
      </c>
      <c r="H246" s="8">
        <v>1711.7259999999999</v>
      </c>
      <c r="I246" s="8">
        <v>2044.5659999999998</v>
      </c>
      <c r="J246" s="8">
        <v>2264.8160000000003</v>
      </c>
      <c r="K246" s="8">
        <v>2306.8260000000005</v>
      </c>
      <c r="L246" s="8">
        <v>2303.4560000000006</v>
      </c>
      <c r="M246" s="8">
        <v>2298.5060000000003</v>
      </c>
      <c r="N246" s="8">
        <v>2283.4660000000003</v>
      </c>
      <c r="O246" s="8">
        <v>2284.7560000000003</v>
      </c>
      <c r="P246" s="8">
        <v>2284.4760000000006</v>
      </c>
      <c r="Q246" s="8">
        <v>2284.0860000000002</v>
      </c>
      <c r="R246" s="8">
        <v>2288.7460000000005</v>
      </c>
      <c r="S246" s="8">
        <v>2329.7560000000003</v>
      </c>
      <c r="T246" s="8">
        <v>2342.9860000000003</v>
      </c>
      <c r="U246" s="8">
        <v>2328.0060000000003</v>
      </c>
      <c r="V246" s="8">
        <v>2249.1460000000006</v>
      </c>
      <c r="W246" s="8">
        <v>2241.4360000000006</v>
      </c>
      <c r="X246" s="8">
        <v>1725.7859999999998</v>
      </c>
      <c r="Y246" s="8">
        <v>1477.6659999999999</v>
      </c>
    </row>
    <row r="247" spans="1:25" x14ac:dyDescent="0.25">
      <c r="A247" s="7">
        <v>23</v>
      </c>
      <c r="B247" s="8">
        <v>1372.576</v>
      </c>
      <c r="C247" s="8">
        <v>527.30600000000004</v>
      </c>
      <c r="D247" s="8">
        <v>501.10599999999999</v>
      </c>
      <c r="E247" s="8">
        <v>496.44600000000003</v>
      </c>
      <c r="F247" s="8">
        <v>1266.4059999999999</v>
      </c>
      <c r="G247" s="8">
        <v>1376.306</v>
      </c>
      <c r="H247" s="8">
        <v>1647.626</v>
      </c>
      <c r="I247" s="8">
        <v>1905.4359999999999</v>
      </c>
      <c r="J247" s="8">
        <v>2217.8160000000003</v>
      </c>
      <c r="K247" s="8">
        <v>2302.0960000000005</v>
      </c>
      <c r="L247" s="8">
        <v>2300.0860000000002</v>
      </c>
      <c r="M247" s="8">
        <v>2282.4860000000003</v>
      </c>
      <c r="N247" s="8">
        <v>2274.1860000000006</v>
      </c>
      <c r="O247" s="8">
        <v>2277.5760000000005</v>
      </c>
      <c r="P247" s="8">
        <v>2283.7560000000003</v>
      </c>
      <c r="Q247" s="8">
        <v>2290.0860000000002</v>
      </c>
      <c r="R247" s="8">
        <v>2298.1860000000006</v>
      </c>
      <c r="S247" s="8">
        <v>2338.7760000000003</v>
      </c>
      <c r="T247" s="8">
        <v>2357.3360000000002</v>
      </c>
      <c r="U247" s="8">
        <v>2354.9960000000005</v>
      </c>
      <c r="V247" s="8">
        <v>2317.6660000000006</v>
      </c>
      <c r="W247" s="8">
        <v>2284.3060000000005</v>
      </c>
      <c r="X247" s="8">
        <v>1772.116</v>
      </c>
      <c r="Y247" s="8">
        <v>1559.2259999999999</v>
      </c>
    </row>
    <row r="248" spans="1:25" x14ac:dyDescent="0.25">
      <c r="A248" s="7">
        <v>24</v>
      </c>
      <c r="B248" s="8">
        <v>1576.1959999999999</v>
      </c>
      <c r="C248" s="8">
        <v>1398.546</v>
      </c>
      <c r="D248" s="8">
        <v>1382.046</v>
      </c>
      <c r="E248" s="8">
        <v>1379.056</v>
      </c>
      <c r="F248" s="8">
        <v>1423.0059999999999</v>
      </c>
      <c r="G248" s="8">
        <v>1560.6859999999999</v>
      </c>
      <c r="H248" s="8">
        <v>1800.6559999999999</v>
      </c>
      <c r="I248" s="8">
        <v>2134.4960000000001</v>
      </c>
      <c r="J248" s="8">
        <v>2342.1160000000004</v>
      </c>
      <c r="K248" s="8">
        <v>2399.0160000000005</v>
      </c>
      <c r="L248" s="8">
        <v>2393.8560000000007</v>
      </c>
      <c r="M248" s="8">
        <v>2365.2860000000005</v>
      </c>
      <c r="N248" s="8">
        <v>2349.7260000000006</v>
      </c>
      <c r="O248" s="8">
        <v>2344.5560000000005</v>
      </c>
      <c r="P248" s="8">
        <v>2342.4160000000006</v>
      </c>
      <c r="Q248" s="8">
        <v>2344.1560000000004</v>
      </c>
      <c r="R248" s="8">
        <v>2341.8160000000003</v>
      </c>
      <c r="S248" s="8">
        <v>2375.1660000000006</v>
      </c>
      <c r="T248" s="8">
        <v>2388.7860000000005</v>
      </c>
      <c r="U248" s="8">
        <v>2374.4960000000005</v>
      </c>
      <c r="V248" s="8">
        <v>2324.4360000000006</v>
      </c>
      <c r="W248" s="8">
        <v>2316.4660000000003</v>
      </c>
      <c r="X248" s="8">
        <v>2239.4460000000004</v>
      </c>
      <c r="Y248" s="8">
        <v>1641.3159999999998</v>
      </c>
    </row>
    <row r="249" spans="1:25" x14ac:dyDescent="0.25">
      <c r="A249" s="7">
        <v>25</v>
      </c>
      <c r="B249" s="8">
        <v>1461.876</v>
      </c>
      <c r="C249" s="8">
        <v>1401.326</v>
      </c>
      <c r="D249" s="8">
        <v>1375.4859999999999</v>
      </c>
      <c r="E249" s="8">
        <v>1374.386</v>
      </c>
      <c r="F249" s="8">
        <v>1405.6759999999999</v>
      </c>
      <c r="G249" s="8">
        <v>1548.9859999999999</v>
      </c>
      <c r="H249" s="8">
        <v>1765.9859999999999</v>
      </c>
      <c r="I249" s="8">
        <v>2087.8660000000004</v>
      </c>
      <c r="J249" s="8">
        <v>2314.8460000000005</v>
      </c>
      <c r="K249" s="8">
        <v>2325.6860000000006</v>
      </c>
      <c r="L249" s="8">
        <v>2324.3860000000004</v>
      </c>
      <c r="M249" s="8">
        <v>2320.2160000000003</v>
      </c>
      <c r="N249" s="8">
        <v>2298.7360000000003</v>
      </c>
      <c r="O249" s="8">
        <v>2299.5460000000003</v>
      </c>
      <c r="P249" s="8">
        <v>2299.7660000000005</v>
      </c>
      <c r="Q249" s="8">
        <v>2317.5160000000005</v>
      </c>
      <c r="R249" s="8">
        <v>2308.6960000000004</v>
      </c>
      <c r="S249" s="8">
        <v>2331.3860000000004</v>
      </c>
      <c r="T249" s="8">
        <v>2339.1260000000007</v>
      </c>
      <c r="U249" s="8">
        <v>2352.3960000000006</v>
      </c>
      <c r="V249" s="8">
        <v>2318.1060000000007</v>
      </c>
      <c r="W249" s="8">
        <v>2249.7360000000003</v>
      </c>
      <c r="X249" s="8">
        <v>1916.4659999999999</v>
      </c>
      <c r="Y249" s="8">
        <v>1572.356</v>
      </c>
    </row>
    <row r="250" spans="1:25" x14ac:dyDescent="0.25">
      <c r="A250" s="7">
        <v>26</v>
      </c>
      <c r="B250" s="8">
        <v>1389.1659999999999</v>
      </c>
      <c r="C250" s="8">
        <v>1332.5159999999998</v>
      </c>
      <c r="D250" s="8">
        <v>1260.4759999999999</v>
      </c>
      <c r="E250" s="8">
        <v>1314.2559999999999</v>
      </c>
      <c r="F250" s="8">
        <v>1356.7259999999999</v>
      </c>
      <c r="G250" s="8">
        <v>1386.4359999999999</v>
      </c>
      <c r="H250" s="8">
        <v>1456.3259999999998</v>
      </c>
      <c r="I250" s="8">
        <v>1687.5759999999998</v>
      </c>
      <c r="J250" s="8">
        <v>1947.4359999999999</v>
      </c>
      <c r="K250" s="8">
        <v>2254.2760000000003</v>
      </c>
      <c r="L250" s="8">
        <v>2283.6460000000006</v>
      </c>
      <c r="M250" s="8">
        <v>2280.4260000000004</v>
      </c>
      <c r="N250" s="8">
        <v>2263.9760000000006</v>
      </c>
      <c r="O250" s="8">
        <v>2272.8560000000007</v>
      </c>
      <c r="P250" s="8">
        <v>2267.0660000000003</v>
      </c>
      <c r="Q250" s="8">
        <v>2273.1860000000006</v>
      </c>
      <c r="R250" s="8">
        <v>2283.3060000000005</v>
      </c>
      <c r="S250" s="8">
        <v>2319.5160000000005</v>
      </c>
      <c r="T250" s="8">
        <v>2324.4960000000005</v>
      </c>
      <c r="U250" s="8">
        <v>2334.6360000000004</v>
      </c>
      <c r="V250" s="8">
        <v>2313.6460000000006</v>
      </c>
      <c r="W250" s="8">
        <v>2289.9060000000004</v>
      </c>
      <c r="X250" s="8">
        <v>1778.2659999999998</v>
      </c>
      <c r="Y250" s="8">
        <v>1567.2059999999999</v>
      </c>
    </row>
    <row r="251" spans="1:25" x14ac:dyDescent="0.25">
      <c r="A251" s="7">
        <v>27</v>
      </c>
      <c r="B251" s="8">
        <v>1467.596</v>
      </c>
      <c r="C251" s="8">
        <v>1388.046</v>
      </c>
      <c r="D251" s="8">
        <v>1371.346</v>
      </c>
      <c r="E251" s="8">
        <v>1351.306</v>
      </c>
      <c r="F251" s="8">
        <v>1371.6559999999999</v>
      </c>
      <c r="G251" s="8">
        <v>1388.7059999999999</v>
      </c>
      <c r="H251" s="8">
        <v>1427.6659999999999</v>
      </c>
      <c r="I251" s="8">
        <v>1560.0459999999998</v>
      </c>
      <c r="J251" s="8">
        <v>1789.9259999999999</v>
      </c>
      <c r="K251" s="8">
        <v>2077.0260000000003</v>
      </c>
      <c r="L251" s="8">
        <v>2209.9160000000006</v>
      </c>
      <c r="M251" s="8">
        <v>2225.1760000000004</v>
      </c>
      <c r="N251" s="8">
        <v>2223.4060000000004</v>
      </c>
      <c r="O251" s="8">
        <v>2204.0660000000003</v>
      </c>
      <c r="P251" s="8">
        <v>2199.5860000000002</v>
      </c>
      <c r="Q251" s="8">
        <v>2232.7860000000005</v>
      </c>
      <c r="R251" s="8">
        <v>2256.9560000000006</v>
      </c>
      <c r="S251" s="8">
        <v>2363.3160000000003</v>
      </c>
      <c r="T251" s="8">
        <v>2379.6960000000004</v>
      </c>
      <c r="U251" s="8">
        <v>2378.7460000000005</v>
      </c>
      <c r="V251" s="8">
        <v>2349.9860000000003</v>
      </c>
      <c r="W251" s="8">
        <v>2320.8060000000005</v>
      </c>
      <c r="X251" s="8">
        <v>1766.5559999999998</v>
      </c>
      <c r="Y251" s="8">
        <v>1567.1659999999999</v>
      </c>
    </row>
    <row r="252" spans="1:25" x14ac:dyDescent="0.25">
      <c r="A252" s="7">
        <v>28</v>
      </c>
      <c r="B252" s="8">
        <v>1511.8259999999998</v>
      </c>
      <c r="C252" s="8">
        <v>1444.5059999999999</v>
      </c>
      <c r="D252" s="8">
        <v>1383.4659999999999</v>
      </c>
      <c r="E252" s="8">
        <v>1379.6959999999999</v>
      </c>
      <c r="F252" s="8">
        <v>1432.836</v>
      </c>
      <c r="G252" s="8">
        <v>1562.2259999999999</v>
      </c>
      <c r="H252" s="8">
        <v>1768.356</v>
      </c>
      <c r="I252" s="8">
        <v>2103.806</v>
      </c>
      <c r="J252" s="8">
        <v>2318.3160000000003</v>
      </c>
      <c r="K252" s="8">
        <v>2362.9860000000003</v>
      </c>
      <c r="L252" s="8">
        <v>2362.6860000000006</v>
      </c>
      <c r="M252" s="8">
        <v>2344.1560000000004</v>
      </c>
      <c r="N252" s="8">
        <v>2324.2560000000003</v>
      </c>
      <c r="O252" s="8">
        <v>2319.7560000000003</v>
      </c>
      <c r="P252" s="8">
        <v>2311.1860000000006</v>
      </c>
      <c r="Q252" s="8">
        <v>2313.0360000000005</v>
      </c>
      <c r="R252" s="8">
        <v>2311.6160000000004</v>
      </c>
      <c r="S252" s="8">
        <v>2357.9460000000004</v>
      </c>
      <c r="T252" s="8">
        <v>2364.9560000000006</v>
      </c>
      <c r="U252" s="8">
        <v>2346.3160000000003</v>
      </c>
      <c r="V252" s="8">
        <v>2296.4060000000004</v>
      </c>
      <c r="W252" s="8">
        <v>2129.7360000000003</v>
      </c>
      <c r="X252" s="8">
        <v>1821.4759999999999</v>
      </c>
      <c r="Y252" s="8">
        <v>1547.0359999999998</v>
      </c>
    </row>
    <row r="253" spans="1:25" x14ac:dyDescent="0.25">
      <c r="A253" s="7">
        <v>29</v>
      </c>
      <c r="B253" s="8">
        <v>1378.326</v>
      </c>
      <c r="C253" s="8">
        <v>1320.7259999999999</v>
      </c>
      <c r="D253" s="8">
        <v>1195.366</v>
      </c>
      <c r="E253" s="8">
        <v>1200.4959999999999</v>
      </c>
      <c r="F253" s="8">
        <v>1315.2459999999999</v>
      </c>
      <c r="G253" s="8">
        <v>1410.4259999999999</v>
      </c>
      <c r="H253" s="8">
        <v>1608.4659999999999</v>
      </c>
      <c r="I253" s="8">
        <v>1882.0759999999998</v>
      </c>
      <c r="J253" s="8">
        <v>2087.7660000000001</v>
      </c>
      <c r="K253" s="8">
        <v>2142.3160000000003</v>
      </c>
      <c r="L253" s="8">
        <v>2138.6860000000001</v>
      </c>
      <c r="M253" s="8">
        <v>2113.8760000000002</v>
      </c>
      <c r="N253" s="8">
        <v>2096.9060000000004</v>
      </c>
      <c r="O253" s="8">
        <v>2095.8560000000002</v>
      </c>
      <c r="P253" s="8">
        <v>2086.8960000000002</v>
      </c>
      <c r="Q253" s="8">
        <v>2091.576</v>
      </c>
      <c r="R253" s="8">
        <v>2096.9860000000003</v>
      </c>
      <c r="S253" s="8">
        <v>2136.1260000000002</v>
      </c>
      <c r="T253" s="8">
        <v>2121.2060000000001</v>
      </c>
      <c r="U253" s="8">
        <v>2131.7360000000003</v>
      </c>
      <c r="V253" s="8">
        <v>2083.8360000000002</v>
      </c>
      <c r="W253" s="8">
        <v>2010.626</v>
      </c>
      <c r="X253" s="8">
        <v>1668.856</v>
      </c>
      <c r="Y253" s="8">
        <v>1419.6759999999999</v>
      </c>
    </row>
    <row r="254" spans="1:25" x14ac:dyDescent="0.25">
      <c r="A254" s="7">
        <v>30</v>
      </c>
      <c r="B254" s="8">
        <v>1360.606</v>
      </c>
      <c r="C254" s="8">
        <v>1255.356</v>
      </c>
      <c r="D254" s="8">
        <v>1184.366</v>
      </c>
      <c r="E254" s="8">
        <v>1155.546</v>
      </c>
      <c r="F254" s="8">
        <v>1243.6659999999999</v>
      </c>
      <c r="G254" s="8">
        <v>1437.326</v>
      </c>
      <c r="H254" s="8">
        <v>1594.5459999999998</v>
      </c>
      <c r="I254" s="8">
        <v>1908.9559999999999</v>
      </c>
      <c r="J254" s="8">
        <v>2280.7760000000003</v>
      </c>
      <c r="K254" s="8">
        <v>2327.4560000000006</v>
      </c>
      <c r="L254" s="8">
        <v>2337.0860000000002</v>
      </c>
      <c r="M254" s="8">
        <v>2318.2460000000005</v>
      </c>
      <c r="N254" s="8">
        <v>2299.2060000000006</v>
      </c>
      <c r="O254" s="8">
        <v>2299.6860000000006</v>
      </c>
      <c r="P254" s="8">
        <v>2296.6260000000007</v>
      </c>
      <c r="Q254" s="8">
        <v>2330.2460000000005</v>
      </c>
      <c r="R254" s="8">
        <v>2327.3360000000002</v>
      </c>
      <c r="S254" s="8">
        <v>2363.0760000000005</v>
      </c>
      <c r="T254" s="8">
        <v>2342.7260000000006</v>
      </c>
      <c r="U254" s="8">
        <v>2415.3860000000004</v>
      </c>
      <c r="V254" s="8">
        <v>2326.1060000000007</v>
      </c>
      <c r="W254" s="8">
        <v>2294.3160000000003</v>
      </c>
      <c r="X254" s="8">
        <v>2145.5860000000002</v>
      </c>
      <c r="Y254" s="8">
        <v>1442.616</v>
      </c>
    </row>
    <row r="256" spans="1:25" x14ac:dyDescent="0.25">
      <c r="A256" s="97" t="s">
        <v>12</v>
      </c>
      <c r="B256" s="91" t="s">
        <v>93</v>
      </c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91"/>
    </row>
    <row r="257" spans="1:25" x14ac:dyDescent="0.25">
      <c r="A257" s="97"/>
      <c r="B257" s="6" t="s">
        <v>13</v>
      </c>
      <c r="C257" s="6" t="s">
        <v>14</v>
      </c>
      <c r="D257" s="6" t="s">
        <v>15</v>
      </c>
      <c r="E257" s="6" t="s">
        <v>16</v>
      </c>
      <c r="F257" s="6" t="s">
        <v>17</v>
      </c>
      <c r="G257" s="6" t="s">
        <v>18</v>
      </c>
      <c r="H257" s="6" t="s">
        <v>19</v>
      </c>
      <c r="I257" s="6" t="s">
        <v>20</v>
      </c>
      <c r="J257" s="6" t="s">
        <v>21</v>
      </c>
      <c r="K257" s="6" t="s">
        <v>22</v>
      </c>
      <c r="L257" s="6" t="s">
        <v>23</v>
      </c>
      <c r="M257" s="6" t="s">
        <v>24</v>
      </c>
      <c r="N257" s="6" t="s">
        <v>25</v>
      </c>
      <c r="O257" s="6" t="s">
        <v>26</v>
      </c>
      <c r="P257" s="6" t="s">
        <v>27</v>
      </c>
      <c r="Q257" s="6" t="s">
        <v>28</v>
      </c>
      <c r="R257" s="6" t="s">
        <v>29</v>
      </c>
      <c r="S257" s="6" t="s">
        <v>30</v>
      </c>
      <c r="T257" s="6" t="s">
        <v>31</v>
      </c>
      <c r="U257" s="6" t="s">
        <v>32</v>
      </c>
      <c r="V257" s="6" t="s">
        <v>33</v>
      </c>
      <c r="W257" s="6" t="s">
        <v>34</v>
      </c>
      <c r="X257" s="6" t="s">
        <v>35</v>
      </c>
      <c r="Y257" s="6" t="s">
        <v>36</v>
      </c>
    </row>
    <row r="258" spans="1:25" x14ac:dyDescent="0.25">
      <c r="A258" s="7">
        <v>1</v>
      </c>
      <c r="B258" s="8">
        <v>854.57600000000002</v>
      </c>
      <c r="C258" s="8">
        <v>845.21599999999989</v>
      </c>
      <c r="D258" s="8">
        <v>811.42599999999993</v>
      </c>
      <c r="E258" s="8">
        <v>639.00600000000009</v>
      </c>
      <c r="F258" s="8">
        <v>835.42599999999993</v>
      </c>
      <c r="G258" s="8">
        <v>838.51600000000008</v>
      </c>
      <c r="H258" s="8">
        <v>1611.126</v>
      </c>
      <c r="I258" s="8">
        <v>1898.7559999999999</v>
      </c>
      <c r="J258" s="8">
        <v>2017.2759999999998</v>
      </c>
      <c r="K258" s="8">
        <v>2079.5860000000002</v>
      </c>
      <c r="L258" s="8">
        <v>2079.3660000000004</v>
      </c>
      <c r="M258" s="8">
        <v>2069.7460000000001</v>
      </c>
      <c r="N258" s="8">
        <v>2052.5659999999998</v>
      </c>
      <c r="O258" s="8">
        <v>2050.326</v>
      </c>
      <c r="P258" s="8">
        <v>2044.146</v>
      </c>
      <c r="Q258" s="8">
        <v>2003.0559999999998</v>
      </c>
      <c r="R258" s="8">
        <v>2006.9059999999999</v>
      </c>
      <c r="S258" s="8">
        <v>2032.2959999999998</v>
      </c>
      <c r="T258" s="8">
        <v>2348.7160000000003</v>
      </c>
      <c r="U258" s="8">
        <v>2347.3560000000007</v>
      </c>
      <c r="V258" s="8">
        <v>2356.5260000000003</v>
      </c>
      <c r="W258" s="8">
        <v>1980.126</v>
      </c>
      <c r="X258" s="8">
        <v>1699.626</v>
      </c>
      <c r="Y258" s="8">
        <v>1119.336</v>
      </c>
    </row>
    <row r="259" spans="1:25" x14ac:dyDescent="0.25">
      <c r="A259" s="7">
        <v>2</v>
      </c>
      <c r="B259" s="8">
        <v>841.38599999999997</v>
      </c>
      <c r="C259" s="8">
        <v>788.89599999999996</v>
      </c>
      <c r="D259" s="8">
        <v>504.44600000000003</v>
      </c>
      <c r="E259" s="8">
        <v>504.44600000000003</v>
      </c>
      <c r="F259" s="8">
        <v>504.476</v>
      </c>
      <c r="G259" s="8">
        <v>824.92599999999993</v>
      </c>
      <c r="H259" s="8">
        <v>1602.1859999999999</v>
      </c>
      <c r="I259" s="8">
        <v>1926.0559999999998</v>
      </c>
      <c r="J259" s="8">
        <v>2207.2960000000003</v>
      </c>
      <c r="K259" s="8">
        <v>2359.1860000000006</v>
      </c>
      <c r="L259" s="8">
        <v>2364.5260000000003</v>
      </c>
      <c r="M259" s="8">
        <v>2360.8260000000005</v>
      </c>
      <c r="N259" s="8">
        <v>2346.9560000000006</v>
      </c>
      <c r="O259" s="8">
        <v>2348.3960000000006</v>
      </c>
      <c r="P259" s="8">
        <v>2352.6460000000006</v>
      </c>
      <c r="Q259" s="8">
        <v>2352.7460000000005</v>
      </c>
      <c r="R259" s="8">
        <v>2360.5360000000005</v>
      </c>
      <c r="S259" s="8">
        <v>2416.6860000000006</v>
      </c>
      <c r="T259" s="8">
        <v>2471.2760000000003</v>
      </c>
      <c r="U259" s="8">
        <v>2465.3460000000005</v>
      </c>
      <c r="V259" s="8">
        <v>2412.5160000000005</v>
      </c>
      <c r="W259" s="8">
        <v>2389.9860000000003</v>
      </c>
      <c r="X259" s="8">
        <v>1850.5459999999998</v>
      </c>
      <c r="Y259" s="8">
        <v>1595.2359999999999</v>
      </c>
    </row>
    <row r="260" spans="1:25" x14ac:dyDescent="0.25">
      <c r="A260" s="7">
        <v>3</v>
      </c>
      <c r="B260" s="8">
        <v>1430.086</v>
      </c>
      <c r="C260" s="8">
        <v>1073.836</v>
      </c>
      <c r="D260" s="8">
        <v>813.93599999999992</v>
      </c>
      <c r="E260" s="8">
        <v>781.2059999999999</v>
      </c>
      <c r="F260" s="8">
        <v>1371.606</v>
      </c>
      <c r="G260" s="8">
        <v>1477.066</v>
      </c>
      <c r="H260" s="8">
        <v>1709.5659999999998</v>
      </c>
      <c r="I260" s="8">
        <v>2027.146</v>
      </c>
      <c r="J260" s="8">
        <v>2399.8760000000007</v>
      </c>
      <c r="K260" s="8">
        <v>2458.3860000000004</v>
      </c>
      <c r="L260" s="8">
        <v>2466.3760000000007</v>
      </c>
      <c r="M260" s="8">
        <v>2434.9560000000006</v>
      </c>
      <c r="N260" s="8">
        <v>2412.8060000000005</v>
      </c>
      <c r="O260" s="8">
        <v>2412.7760000000003</v>
      </c>
      <c r="P260" s="8">
        <v>2413.7660000000005</v>
      </c>
      <c r="Q260" s="8">
        <v>2411.6460000000006</v>
      </c>
      <c r="R260" s="8">
        <v>2430.2060000000006</v>
      </c>
      <c r="S260" s="8">
        <v>2498.1460000000006</v>
      </c>
      <c r="T260" s="8">
        <v>2556.1460000000002</v>
      </c>
      <c r="U260" s="8">
        <v>2579.7460000000005</v>
      </c>
      <c r="V260" s="8">
        <v>2526.0260000000003</v>
      </c>
      <c r="W260" s="8">
        <v>2499.0060000000003</v>
      </c>
      <c r="X260" s="8">
        <v>2378.5060000000003</v>
      </c>
      <c r="Y260" s="8">
        <v>1830.5459999999998</v>
      </c>
    </row>
    <row r="261" spans="1:25" x14ac:dyDescent="0.25">
      <c r="A261" s="7">
        <v>4</v>
      </c>
      <c r="B261" s="8">
        <v>1766.0259999999998</v>
      </c>
      <c r="C261" s="8">
        <v>1612.8059999999998</v>
      </c>
      <c r="D261" s="8">
        <v>1539.576</v>
      </c>
      <c r="E261" s="8">
        <v>1489.6559999999999</v>
      </c>
      <c r="F261" s="8">
        <v>1514.116</v>
      </c>
      <c r="G261" s="8">
        <v>1606.5459999999998</v>
      </c>
      <c r="H261" s="8">
        <v>1730.6759999999999</v>
      </c>
      <c r="I261" s="8">
        <v>1840.7559999999999</v>
      </c>
      <c r="J261" s="8">
        <v>2329.2760000000003</v>
      </c>
      <c r="K261" s="8">
        <v>2385.7460000000005</v>
      </c>
      <c r="L261" s="8">
        <v>2402.2760000000003</v>
      </c>
      <c r="M261" s="8">
        <v>2391.2560000000003</v>
      </c>
      <c r="N261" s="8">
        <v>2389.7960000000003</v>
      </c>
      <c r="O261" s="8">
        <v>2376.4660000000003</v>
      </c>
      <c r="P261" s="8">
        <v>2393.5460000000003</v>
      </c>
      <c r="Q261" s="8">
        <v>2406.0560000000005</v>
      </c>
      <c r="R261" s="8">
        <v>2428.9960000000005</v>
      </c>
      <c r="S261" s="8">
        <v>2520.0560000000005</v>
      </c>
      <c r="T261" s="8">
        <v>2544.1560000000004</v>
      </c>
      <c r="U261" s="8">
        <v>2552.1760000000004</v>
      </c>
      <c r="V261" s="8">
        <v>2539.7160000000003</v>
      </c>
      <c r="W261" s="8">
        <v>2431.7460000000005</v>
      </c>
      <c r="X261" s="8">
        <v>2335.9460000000004</v>
      </c>
      <c r="Y261" s="8">
        <v>1812.7659999999998</v>
      </c>
    </row>
    <row r="262" spans="1:25" x14ac:dyDescent="0.25">
      <c r="A262" s="7">
        <v>5</v>
      </c>
      <c r="B262" s="8">
        <v>1682.826</v>
      </c>
      <c r="C262" s="8">
        <v>1576.2459999999999</v>
      </c>
      <c r="D262" s="8">
        <v>1527.056</v>
      </c>
      <c r="E262" s="8">
        <v>1588.5459999999998</v>
      </c>
      <c r="F262" s="8">
        <v>1611.7259999999999</v>
      </c>
      <c r="G262" s="8">
        <v>1838.576</v>
      </c>
      <c r="H262" s="8">
        <v>1812.1559999999999</v>
      </c>
      <c r="I262" s="8">
        <v>1906.0359999999998</v>
      </c>
      <c r="J262" s="8">
        <v>2288.3960000000006</v>
      </c>
      <c r="K262" s="8">
        <v>2335.4660000000003</v>
      </c>
      <c r="L262" s="8">
        <v>2340.4960000000005</v>
      </c>
      <c r="M262" s="8">
        <v>2343.8260000000005</v>
      </c>
      <c r="N262" s="8">
        <v>2340.5960000000005</v>
      </c>
      <c r="O262" s="8">
        <v>2336.5960000000005</v>
      </c>
      <c r="P262" s="8">
        <v>2341.2360000000003</v>
      </c>
      <c r="Q262" s="8">
        <v>2340.7360000000003</v>
      </c>
      <c r="R262" s="8">
        <v>2353.8760000000007</v>
      </c>
      <c r="S262" s="8">
        <v>2400.2160000000003</v>
      </c>
      <c r="T262" s="8">
        <v>2420.5460000000003</v>
      </c>
      <c r="U262" s="8">
        <v>2422.1960000000004</v>
      </c>
      <c r="V262" s="8">
        <v>2399.2260000000006</v>
      </c>
      <c r="W262" s="8">
        <v>2364.9260000000004</v>
      </c>
      <c r="X262" s="8">
        <v>2231.9960000000001</v>
      </c>
      <c r="Y262" s="8">
        <v>1815.6659999999999</v>
      </c>
    </row>
    <row r="263" spans="1:25" x14ac:dyDescent="0.25">
      <c r="A263" s="7">
        <v>6</v>
      </c>
      <c r="B263" s="8">
        <v>1600.4659999999999</v>
      </c>
      <c r="C263" s="8">
        <v>1529.7859999999998</v>
      </c>
      <c r="D263" s="8">
        <v>1475.7259999999999</v>
      </c>
      <c r="E263" s="8">
        <v>1436.816</v>
      </c>
      <c r="F263" s="8">
        <v>1445.2660000000001</v>
      </c>
      <c r="G263" s="8">
        <v>1485.886</v>
      </c>
      <c r="H263" s="8">
        <v>1523.556</v>
      </c>
      <c r="I263" s="8">
        <v>1633.3159999999998</v>
      </c>
      <c r="J263" s="8">
        <v>1824.2859999999998</v>
      </c>
      <c r="K263" s="8">
        <v>2279.1060000000007</v>
      </c>
      <c r="L263" s="8">
        <v>2300.5960000000005</v>
      </c>
      <c r="M263" s="8">
        <v>2297.7660000000005</v>
      </c>
      <c r="N263" s="8">
        <v>2273.3460000000005</v>
      </c>
      <c r="O263" s="8">
        <v>2265.9560000000006</v>
      </c>
      <c r="P263" s="8">
        <v>2270.2760000000003</v>
      </c>
      <c r="Q263" s="8">
        <v>2276.2460000000005</v>
      </c>
      <c r="R263" s="8">
        <v>2300.8560000000007</v>
      </c>
      <c r="S263" s="8">
        <v>2329.4360000000006</v>
      </c>
      <c r="T263" s="8">
        <v>2349.8760000000007</v>
      </c>
      <c r="U263" s="8">
        <v>2338.1960000000004</v>
      </c>
      <c r="V263" s="8">
        <v>2336.8560000000007</v>
      </c>
      <c r="W263" s="8">
        <v>2326.2060000000006</v>
      </c>
      <c r="X263" s="8">
        <v>1839.0559999999998</v>
      </c>
      <c r="Y263" s="8">
        <v>1731.856</v>
      </c>
    </row>
    <row r="264" spans="1:25" x14ac:dyDescent="0.25">
      <c r="A264" s="7">
        <v>7</v>
      </c>
      <c r="B264" s="8">
        <v>1492.856</v>
      </c>
      <c r="C264" s="8">
        <v>1351.2159999999999</v>
      </c>
      <c r="D264" s="8">
        <v>1349.0260000000001</v>
      </c>
      <c r="E264" s="8">
        <v>1216.0260000000001</v>
      </c>
      <c r="F264" s="8">
        <v>1407.836</v>
      </c>
      <c r="G264" s="8">
        <v>1489.4159999999999</v>
      </c>
      <c r="H264" s="8">
        <v>1620.596</v>
      </c>
      <c r="I264" s="8">
        <v>1912.846</v>
      </c>
      <c r="J264" s="8">
        <v>2324.8260000000005</v>
      </c>
      <c r="K264" s="8">
        <v>2393.7260000000006</v>
      </c>
      <c r="L264" s="8">
        <v>2404.6460000000006</v>
      </c>
      <c r="M264" s="8">
        <v>2386.5560000000005</v>
      </c>
      <c r="N264" s="8">
        <v>2355.7360000000003</v>
      </c>
      <c r="O264" s="8">
        <v>2366.3160000000003</v>
      </c>
      <c r="P264" s="8">
        <v>2361.3660000000004</v>
      </c>
      <c r="Q264" s="8">
        <v>2370.3460000000005</v>
      </c>
      <c r="R264" s="8">
        <v>2384.8860000000004</v>
      </c>
      <c r="S264" s="8">
        <v>2406.4360000000006</v>
      </c>
      <c r="T264" s="8">
        <v>2442.2660000000005</v>
      </c>
      <c r="U264" s="8">
        <v>2452.5560000000005</v>
      </c>
      <c r="V264" s="8">
        <v>2393.2960000000003</v>
      </c>
      <c r="W264" s="8">
        <v>2340.2960000000003</v>
      </c>
      <c r="X264" s="8">
        <v>1844.876</v>
      </c>
      <c r="Y264" s="8">
        <v>1618.2359999999999</v>
      </c>
    </row>
    <row r="265" spans="1:25" x14ac:dyDescent="0.25">
      <c r="A265" s="7">
        <v>8</v>
      </c>
      <c r="B265" s="8">
        <v>1453.9559999999999</v>
      </c>
      <c r="C265" s="8">
        <v>1141.046</v>
      </c>
      <c r="D265" s="8">
        <v>1084.2259999999999</v>
      </c>
      <c r="E265" s="8">
        <v>1057.896</v>
      </c>
      <c r="F265" s="8">
        <v>1357.116</v>
      </c>
      <c r="G265" s="8">
        <v>1452.316</v>
      </c>
      <c r="H265" s="8">
        <v>1634.9259999999999</v>
      </c>
      <c r="I265" s="8">
        <v>1921.0659999999998</v>
      </c>
      <c r="J265" s="8">
        <v>2335.3560000000007</v>
      </c>
      <c r="K265" s="8">
        <v>2402.1560000000004</v>
      </c>
      <c r="L265" s="8">
        <v>2396.8360000000007</v>
      </c>
      <c r="M265" s="8">
        <v>2380.2560000000003</v>
      </c>
      <c r="N265" s="8">
        <v>2360.2360000000003</v>
      </c>
      <c r="O265" s="8">
        <v>2373.9360000000006</v>
      </c>
      <c r="P265" s="8">
        <v>2383.3460000000005</v>
      </c>
      <c r="Q265" s="8">
        <v>2392.3960000000006</v>
      </c>
      <c r="R265" s="8">
        <v>2398.6560000000004</v>
      </c>
      <c r="S265" s="8">
        <v>2399.2160000000003</v>
      </c>
      <c r="T265" s="8">
        <v>2433.1360000000004</v>
      </c>
      <c r="U265" s="8">
        <v>2434.6560000000004</v>
      </c>
      <c r="V265" s="8">
        <v>2376.1760000000004</v>
      </c>
      <c r="W265" s="8">
        <v>2303.6060000000007</v>
      </c>
      <c r="X265" s="8">
        <v>1815.576</v>
      </c>
      <c r="Y265" s="8">
        <v>1608.146</v>
      </c>
    </row>
    <row r="266" spans="1:25" x14ac:dyDescent="0.25">
      <c r="A266" s="7">
        <v>9</v>
      </c>
      <c r="B266" s="8">
        <v>1493.9259999999999</v>
      </c>
      <c r="C266" s="8">
        <v>1409.346</v>
      </c>
      <c r="D266" s="8">
        <v>1324.576</v>
      </c>
      <c r="E266" s="8">
        <v>1175.636</v>
      </c>
      <c r="F266" s="8">
        <v>1422.7459999999999</v>
      </c>
      <c r="G266" s="8">
        <v>1529.116</v>
      </c>
      <c r="H266" s="8">
        <v>1729.2859999999998</v>
      </c>
      <c r="I266" s="8">
        <v>2044.876</v>
      </c>
      <c r="J266" s="8">
        <v>2419.9060000000004</v>
      </c>
      <c r="K266" s="8">
        <v>2519.7560000000003</v>
      </c>
      <c r="L266" s="8">
        <v>2518.6660000000006</v>
      </c>
      <c r="M266" s="8">
        <v>2509.0860000000007</v>
      </c>
      <c r="N266" s="8">
        <v>2498.4460000000004</v>
      </c>
      <c r="O266" s="8">
        <v>2494.8360000000007</v>
      </c>
      <c r="P266" s="8">
        <v>2504.3860000000004</v>
      </c>
      <c r="Q266" s="8">
        <v>2506.2760000000003</v>
      </c>
      <c r="R266" s="8">
        <v>2511.6760000000004</v>
      </c>
      <c r="S266" s="8">
        <v>2544.7760000000003</v>
      </c>
      <c r="T266" s="8">
        <v>2566.3460000000005</v>
      </c>
      <c r="U266" s="8">
        <v>2542.1760000000004</v>
      </c>
      <c r="V266" s="8">
        <v>2524.2760000000003</v>
      </c>
      <c r="W266" s="8">
        <v>2423.2260000000006</v>
      </c>
      <c r="X266" s="8">
        <v>2125.8460000000005</v>
      </c>
      <c r="Y266" s="8">
        <v>1703.0459999999998</v>
      </c>
    </row>
    <row r="267" spans="1:25" x14ac:dyDescent="0.25">
      <c r="A267" s="7">
        <v>10</v>
      </c>
      <c r="B267" s="8">
        <v>1525.646</v>
      </c>
      <c r="C267" s="8">
        <v>1425.2559999999999</v>
      </c>
      <c r="D267" s="8">
        <v>1373.116</v>
      </c>
      <c r="E267" s="8">
        <v>1108.356</v>
      </c>
      <c r="F267" s="8">
        <v>1422.586</v>
      </c>
      <c r="G267" s="8">
        <v>1555.6659999999999</v>
      </c>
      <c r="H267" s="8">
        <v>1782.9059999999999</v>
      </c>
      <c r="I267" s="8">
        <v>2180.5360000000001</v>
      </c>
      <c r="J267" s="8">
        <v>2434.5560000000005</v>
      </c>
      <c r="K267" s="8">
        <v>2486.4660000000003</v>
      </c>
      <c r="L267" s="8">
        <v>2504.8860000000004</v>
      </c>
      <c r="M267" s="8">
        <v>2489.6360000000004</v>
      </c>
      <c r="N267" s="8">
        <v>2444.4060000000004</v>
      </c>
      <c r="O267" s="8">
        <v>2459.1260000000007</v>
      </c>
      <c r="P267" s="8">
        <v>2477.2860000000005</v>
      </c>
      <c r="Q267" s="8">
        <v>2492.9460000000004</v>
      </c>
      <c r="R267" s="8">
        <v>2505.5860000000007</v>
      </c>
      <c r="S267" s="8">
        <v>2549.8660000000004</v>
      </c>
      <c r="T267" s="8">
        <v>2573.0260000000003</v>
      </c>
      <c r="U267" s="8">
        <v>2564.4960000000005</v>
      </c>
      <c r="V267" s="8">
        <v>2533.2260000000006</v>
      </c>
      <c r="W267" s="8">
        <v>2453.9760000000006</v>
      </c>
      <c r="X267" s="8">
        <v>1906.7959999999998</v>
      </c>
      <c r="Y267" s="8">
        <v>1650.636</v>
      </c>
    </row>
    <row r="268" spans="1:25" x14ac:dyDescent="0.25">
      <c r="A268" s="7">
        <v>11</v>
      </c>
      <c r="B268" s="8">
        <v>1518.396</v>
      </c>
      <c r="C268" s="8">
        <v>1430.4859999999999</v>
      </c>
      <c r="D268" s="8">
        <v>1299.9059999999999</v>
      </c>
      <c r="E268" s="8">
        <v>1070.326</v>
      </c>
      <c r="F268" s="8">
        <v>1426.096</v>
      </c>
      <c r="G268" s="8">
        <v>1600.7059999999999</v>
      </c>
      <c r="H268" s="8">
        <v>1886.646</v>
      </c>
      <c r="I268" s="8">
        <v>2331.0660000000003</v>
      </c>
      <c r="J268" s="8">
        <v>2519.8460000000005</v>
      </c>
      <c r="K268" s="8">
        <v>2551.1960000000004</v>
      </c>
      <c r="L268" s="8">
        <v>2547.2060000000006</v>
      </c>
      <c r="M268" s="8">
        <v>2535.9260000000004</v>
      </c>
      <c r="N268" s="8">
        <v>2505.1860000000006</v>
      </c>
      <c r="O268" s="8">
        <v>2515.1660000000006</v>
      </c>
      <c r="P268" s="8">
        <v>2520.6660000000006</v>
      </c>
      <c r="Q268" s="8">
        <v>2524.5960000000005</v>
      </c>
      <c r="R268" s="8">
        <v>2532.3360000000007</v>
      </c>
      <c r="S268" s="8">
        <v>2567.1260000000002</v>
      </c>
      <c r="T268" s="8">
        <v>2587.0760000000005</v>
      </c>
      <c r="U268" s="8">
        <v>2565.4560000000006</v>
      </c>
      <c r="V268" s="8">
        <v>2554.6060000000002</v>
      </c>
      <c r="W268" s="8">
        <v>2519.8760000000007</v>
      </c>
      <c r="X268" s="8">
        <v>2302.6060000000007</v>
      </c>
      <c r="Y268" s="8">
        <v>1744.7159999999999</v>
      </c>
    </row>
    <row r="269" spans="1:25" x14ac:dyDescent="0.25">
      <c r="A269" s="7">
        <v>12</v>
      </c>
      <c r="B269" s="8">
        <v>1602.1759999999999</v>
      </c>
      <c r="C269" s="8">
        <v>1477.1659999999999</v>
      </c>
      <c r="D269" s="8">
        <v>1427.356</v>
      </c>
      <c r="E269" s="8">
        <v>1397.826</v>
      </c>
      <c r="F269" s="8">
        <v>1421.2559999999999</v>
      </c>
      <c r="G269" s="8">
        <v>1486.7660000000001</v>
      </c>
      <c r="H269" s="8">
        <v>1603.876</v>
      </c>
      <c r="I269" s="8">
        <v>1722.0259999999998</v>
      </c>
      <c r="J269" s="8">
        <v>2312.7260000000006</v>
      </c>
      <c r="K269" s="8">
        <v>2416.9360000000006</v>
      </c>
      <c r="L269" s="8">
        <v>2432.2960000000003</v>
      </c>
      <c r="M269" s="8">
        <v>2428.2360000000003</v>
      </c>
      <c r="N269" s="8">
        <v>2413.0960000000005</v>
      </c>
      <c r="O269" s="8">
        <v>2396.6560000000004</v>
      </c>
      <c r="P269" s="8">
        <v>2407.1460000000006</v>
      </c>
      <c r="Q269" s="8">
        <v>2425.6860000000006</v>
      </c>
      <c r="R269" s="8">
        <v>2463.6060000000007</v>
      </c>
      <c r="S269" s="8">
        <v>2527.7760000000003</v>
      </c>
      <c r="T269" s="8">
        <v>2554.0060000000003</v>
      </c>
      <c r="U269" s="8">
        <v>2536.9960000000005</v>
      </c>
      <c r="V269" s="8">
        <v>2487.4160000000006</v>
      </c>
      <c r="W269" s="8">
        <v>2446.1060000000007</v>
      </c>
      <c r="X269" s="8">
        <v>2399.2560000000003</v>
      </c>
      <c r="Y269" s="8">
        <v>1782.7159999999999</v>
      </c>
    </row>
    <row r="270" spans="1:25" x14ac:dyDescent="0.25">
      <c r="A270" s="7">
        <v>13</v>
      </c>
      <c r="B270" s="8">
        <v>1471.806</v>
      </c>
      <c r="C270" s="8">
        <v>1390.1559999999999</v>
      </c>
      <c r="D270" s="8">
        <v>899.39599999999996</v>
      </c>
      <c r="E270" s="8">
        <v>808.596</v>
      </c>
      <c r="F270" s="8">
        <v>877.11599999999999</v>
      </c>
      <c r="G270" s="8">
        <v>1036.116</v>
      </c>
      <c r="H270" s="8">
        <v>1135.0160000000001</v>
      </c>
      <c r="I270" s="8">
        <v>1428.4459999999999</v>
      </c>
      <c r="J270" s="8">
        <v>1675.826</v>
      </c>
      <c r="K270" s="8">
        <v>1896.396</v>
      </c>
      <c r="L270" s="8">
        <v>1970.7559999999999</v>
      </c>
      <c r="M270" s="8">
        <v>1973.346</v>
      </c>
      <c r="N270" s="8">
        <v>1960.6659999999999</v>
      </c>
      <c r="O270" s="8">
        <v>1965.9259999999999</v>
      </c>
      <c r="P270" s="8">
        <v>1960.826</v>
      </c>
      <c r="Q270" s="8">
        <v>1975.9459999999999</v>
      </c>
      <c r="R270" s="8">
        <v>1995.146</v>
      </c>
      <c r="S270" s="8">
        <v>2179.9360000000001</v>
      </c>
      <c r="T270" s="8">
        <v>2207.6760000000004</v>
      </c>
      <c r="U270" s="8">
        <v>2458.0460000000003</v>
      </c>
      <c r="V270" s="8">
        <v>2168.8460000000005</v>
      </c>
      <c r="W270" s="8">
        <v>2045.146</v>
      </c>
      <c r="X270" s="8">
        <v>1795.9359999999999</v>
      </c>
      <c r="Y270" s="8">
        <v>1655.2159999999999</v>
      </c>
    </row>
    <row r="271" spans="1:25" x14ac:dyDescent="0.25">
      <c r="A271" s="7">
        <v>14</v>
      </c>
      <c r="B271" s="8">
        <v>1427.1659999999999</v>
      </c>
      <c r="C271" s="8">
        <v>1349.896</v>
      </c>
      <c r="D271" s="8">
        <v>741.82600000000002</v>
      </c>
      <c r="E271" s="8">
        <v>712.17599999999993</v>
      </c>
      <c r="F271" s="8">
        <v>1007.336</v>
      </c>
      <c r="G271" s="8">
        <v>1422.586</v>
      </c>
      <c r="H271" s="8">
        <v>1635.2059999999999</v>
      </c>
      <c r="I271" s="8">
        <v>2062.7360000000003</v>
      </c>
      <c r="J271" s="8">
        <v>2449.4260000000004</v>
      </c>
      <c r="K271" s="8">
        <v>2550.8960000000006</v>
      </c>
      <c r="L271" s="8">
        <v>2551.7460000000005</v>
      </c>
      <c r="M271" s="8">
        <v>2540.3060000000005</v>
      </c>
      <c r="N271" s="8">
        <v>2506.6260000000007</v>
      </c>
      <c r="O271" s="8">
        <v>2492.3160000000003</v>
      </c>
      <c r="P271" s="8">
        <v>2500.0760000000005</v>
      </c>
      <c r="Q271" s="8">
        <v>2497.0660000000003</v>
      </c>
      <c r="R271" s="8">
        <v>2514.5460000000003</v>
      </c>
      <c r="S271" s="8">
        <v>2574.5360000000005</v>
      </c>
      <c r="T271" s="8">
        <v>2606.4660000000003</v>
      </c>
      <c r="U271" s="8">
        <v>2602.3160000000003</v>
      </c>
      <c r="V271" s="8">
        <v>2572.9960000000005</v>
      </c>
      <c r="W271" s="8">
        <v>2517.7960000000003</v>
      </c>
      <c r="X271" s="8">
        <v>1817.2159999999999</v>
      </c>
      <c r="Y271" s="8">
        <v>1697.4759999999999</v>
      </c>
    </row>
    <row r="272" spans="1:25" x14ac:dyDescent="0.25">
      <c r="A272" s="7">
        <v>15</v>
      </c>
      <c r="B272" s="8">
        <v>1679.9359999999999</v>
      </c>
      <c r="C272" s="8">
        <v>1475.366</v>
      </c>
      <c r="D272" s="8">
        <v>1419.346</v>
      </c>
      <c r="E272" s="8">
        <v>1411.546</v>
      </c>
      <c r="F272" s="8">
        <v>1438.2259999999999</v>
      </c>
      <c r="G272" s="8">
        <v>1556.9559999999999</v>
      </c>
      <c r="H272" s="8">
        <v>1776.376</v>
      </c>
      <c r="I272" s="8">
        <v>2423.0460000000003</v>
      </c>
      <c r="J272" s="8">
        <v>2567.5860000000002</v>
      </c>
      <c r="K272" s="8">
        <v>2589.1760000000004</v>
      </c>
      <c r="L272" s="8">
        <v>2604.5060000000003</v>
      </c>
      <c r="M272" s="8">
        <v>2593.2060000000006</v>
      </c>
      <c r="N272" s="8">
        <v>2568.7560000000003</v>
      </c>
      <c r="O272" s="8">
        <v>2577.2760000000003</v>
      </c>
      <c r="P272" s="8">
        <v>2576.4860000000003</v>
      </c>
      <c r="Q272" s="8">
        <v>2579.0060000000003</v>
      </c>
      <c r="R272" s="8">
        <v>2585.7660000000005</v>
      </c>
      <c r="S272" s="8">
        <v>2613.7660000000005</v>
      </c>
      <c r="T272" s="8">
        <v>2639.2760000000003</v>
      </c>
      <c r="U272" s="8">
        <v>2634.7160000000003</v>
      </c>
      <c r="V272" s="8">
        <v>2603.0460000000003</v>
      </c>
      <c r="W272" s="8">
        <v>2565.2460000000005</v>
      </c>
      <c r="X272" s="8">
        <v>2437.3660000000004</v>
      </c>
      <c r="Y272" s="8">
        <v>1815.096</v>
      </c>
    </row>
    <row r="273" spans="1:25" x14ac:dyDescent="0.25">
      <c r="A273" s="7">
        <v>16</v>
      </c>
      <c r="B273" s="8">
        <v>1530.9259999999999</v>
      </c>
      <c r="C273" s="8">
        <v>1463.2760000000001</v>
      </c>
      <c r="D273" s="8">
        <v>1410.1659999999999</v>
      </c>
      <c r="E273" s="8">
        <v>524.2360000000001</v>
      </c>
      <c r="F273" s="8">
        <v>1202.366</v>
      </c>
      <c r="G273" s="8">
        <v>1474.6859999999999</v>
      </c>
      <c r="H273" s="8">
        <v>1702.0359999999998</v>
      </c>
      <c r="I273" s="8">
        <v>2142.7060000000001</v>
      </c>
      <c r="J273" s="8">
        <v>2438.0360000000005</v>
      </c>
      <c r="K273" s="8">
        <v>2496.0160000000005</v>
      </c>
      <c r="L273" s="8">
        <v>2490.8960000000006</v>
      </c>
      <c r="M273" s="8">
        <v>2467.8460000000005</v>
      </c>
      <c r="N273" s="8">
        <v>2427.8960000000006</v>
      </c>
      <c r="O273" s="8">
        <v>2431.3360000000007</v>
      </c>
      <c r="P273" s="8">
        <v>2444.8160000000003</v>
      </c>
      <c r="Q273" s="8">
        <v>2451.1160000000004</v>
      </c>
      <c r="R273" s="8">
        <v>2453.7560000000003</v>
      </c>
      <c r="S273" s="8">
        <v>2510.9460000000004</v>
      </c>
      <c r="T273" s="8">
        <v>2527.6360000000004</v>
      </c>
      <c r="U273" s="8">
        <v>2514.9560000000006</v>
      </c>
      <c r="V273" s="8">
        <v>2457.7260000000006</v>
      </c>
      <c r="W273" s="8">
        <v>2364.2160000000003</v>
      </c>
      <c r="X273" s="8">
        <v>1844.626</v>
      </c>
      <c r="Y273" s="8">
        <v>1624.326</v>
      </c>
    </row>
    <row r="274" spans="1:25" x14ac:dyDescent="0.25">
      <c r="A274" s="7">
        <v>17</v>
      </c>
      <c r="B274" s="8">
        <v>1498.826</v>
      </c>
      <c r="C274" s="8">
        <v>1451.136</v>
      </c>
      <c r="D274" s="8">
        <v>1373.596</v>
      </c>
      <c r="E274" s="8">
        <v>1262.336</v>
      </c>
      <c r="F274" s="8">
        <v>1452.306</v>
      </c>
      <c r="G274" s="8">
        <v>1502.886</v>
      </c>
      <c r="H274" s="8">
        <v>1707.2759999999998</v>
      </c>
      <c r="I274" s="8">
        <v>2061.9060000000004</v>
      </c>
      <c r="J274" s="8">
        <v>2334.2860000000005</v>
      </c>
      <c r="K274" s="8">
        <v>2387.0260000000003</v>
      </c>
      <c r="L274" s="8">
        <v>2379.0360000000005</v>
      </c>
      <c r="M274" s="8">
        <v>2356.4160000000006</v>
      </c>
      <c r="N274" s="8">
        <v>2318.6660000000006</v>
      </c>
      <c r="O274" s="8">
        <v>2316.8260000000005</v>
      </c>
      <c r="P274" s="8">
        <v>2301.3260000000005</v>
      </c>
      <c r="Q274" s="8">
        <v>2301.8460000000005</v>
      </c>
      <c r="R274" s="8">
        <v>2321.5860000000007</v>
      </c>
      <c r="S274" s="8">
        <v>2388.0060000000003</v>
      </c>
      <c r="T274" s="8">
        <v>2397.4260000000004</v>
      </c>
      <c r="U274" s="8">
        <v>2409.0460000000003</v>
      </c>
      <c r="V274" s="8">
        <v>2315.6960000000004</v>
      </c>
      <c r="W274" s="8">
        <v>2069.4160000000002</v>
      </c>
      <c r="X274" s="8">
        <v>1818.2959999999998</v>
      </c>
      <c r="Y274" s="8">
        <v>1645.576</v>
      </c>
    </row>
    <row r="275" spans="1:25" x14ac:dyDescent="0.25">
      <c r="A275" s="7">
        <v>18</v>
      </c>
      <c r="B275" s="8">
        <v>1484.296</v>
      </c>
      <c r="C275" s="8">
        <v>1433.9159999999999</v>
      </c>
      <c r="D275" s="8">
        <v>1351.9659999999999</v>
      </c>
      <c r="E275" s="8">
        <v>1348.566</v>
      </c>
      <c r="F275" s="8">
        <v>1437.866</v>
      </c>
      <c r="G275" s="8">
        <v>1515.7459999999999</v>
      </c>
      <c r="H275" s="8">
        <v>1746.106</v>
      </c>
      <c r="I275" s="8">
        <v>2184.6260000000002</v>
      </c>
      <c r="J275" s="8">
        <v>2402.0360000000005</v>
      </c>
      <c r="K275" s="8">
        <v>2436.9060000000004</v>
      </c>
      <c r="L275" s="8">
        <v>2433.6860000000006</v>
      </c>
      <c r="M275" s="8">
        <v>2417.4860000000003</v>
      </c>
      <c r="N275" s="8">
        <v>2386.1560000000004</v>
      </c>
      <c r="O275" s="8">
        <v>2387.8160000000003</v>
      </c>
      <c r="P275" s="8">
        <v>2391.6260000000007</v>
      </c>
      <c r="Q275" s="8">
        <v>2396.8860000000004</v>
      </c>
      <c r="R275" s="8">
        <v>2425.3160000000003</v>
      </c>
      <c r="S275" s="8">
        <v>2489.8760000000007</v>
      </c>
      <c r="T275" s="8">
        <v>2533.1260000000007</v>
      </c>
      <c r="U275" s="8">
        <v>2551.5860000000007</v>
      </c>
      <c r="V275" s="8">
        <v>2526.1460000000006</v>
      </c>
      <c r="W275" s="8">
        <v>2504.1560000000004</v>
      </c>
      <c r="X275" s="8">
        <v>2417.5260000000003</v>
      </c>
      <c r="Y275" s="8">
        <v>1815.5159999999998</v>
      </c>
    </row>
    <row r="276" spans="1:25" x14ac:dyDescent="0.25">
      <c r="A276" s="7">
        <v>19</v>
      </c>
      <c r="B276" s="8">
        <v>1666.2259999999999</v>
      </c>
      <c r="C276" s="8">
        <v>1570.886</v>
      </c>
      <c r="D276" s="8">
        <v>1468.626</v>
      </c>
      <c r="E276" s="8">
        <v>1459.896</v>
      </c>
      <c r="F276" s="8">
        <v>1474.866</v>
      </c>
      <c r="G276" s="8">
        <v>1577.866</v>
      </c>
      <c r="H276" s="8">
        <v>1563.076</v>
      </c>
      <c r="I276" s="8">
        <v>1712.116</v>
      </c>
      <c r="J276" s="8">
        <v>2097.5160000000001</v>
      </c>
      <c r="K276" s="8">
        <v>2368.5460000000003</v>
      </c>
      <c r="L276" s="8">
        <v>2386.2260000000006</v>
      </c>
      <c r="M276" s="8">
        <v>2365.9260000000004</v>
      </c>
      <c r="N276" s="8">
        <v>2359.4260000000004</v>
      </c>
      <c r="O276" s="8">
        <v>2336.4060000000004</v>
      </c>
      <c r="P276" s="8">
        <v>2335.5060000000003</v>
      </c>
      <c r="Q276" s="8">
        <v>2330.4160000000006</v>
      </c>
      <c r="R276" s="8">
        <v>2391.8860000000004</v>
      </c>
      <c r="S276" s="8">
        <v>2464.1860000000006</v>
      </c>
      <c r="T276" s="8">
        <v>2489.0560000000005</v>
      </c>
      <c r="U276" s="8">
        <v>2517.5060000000003</v>
      </c>
      <c r="V276" s="8">
        <v>2440.3660000000004</v>
      </c>
      <c r="W276" s="8">
        <v>2411.6860000000006</v>
      </c>
      <c r="X276" s="8">
        <v>2385.6860000000006</v>
      </c>
      <c r="Y276" s="8">
        <v>1784.596</v>
      </c>
    </row>
    <row r="277" spans="1:25" x14ac:dyDescent="0.25">
      <c r="A277" s="7">
        <v>20</v>
      </c>
      <c r="B277" s="8">
        <v>1638.4459999999999</v>
      </c>
      <c r="C277" s="8">
        <v>1458.6959999999999</v>
      </c>
      <c r="D277" s="8">
        <v>1411.116</v>
      </c>
      <c r="E277" s="8">
        <v>1362.0059999999999</v>
      </c>
      <c r="F277" s="8">
        <v>1421.096</v>
      </c>
      <c r="G277" s="8">
        <v>1457.896</v>
      </c>
      <c r="H277" s="8">
        <v>1452.606</v>
      </c>
      <c r="I277" s="8">
        <v>1566.6759999999999</v>
      </c>
      <c r="J277" s="8">
        <v>1820.0059999999999</v>
      </c>
      <c r="K277" s="8">
        <v>2315.3160000000003</v>
      </c>
      <c r="L277" s="8">
        <v>2341.1460000000006</v>
      </c>
      <c r="M277" s="8">
        <v>2344.7660000000005</v>
      </c>
      <c r="N277" s="8">
        <v>2319.8560000000007</v>
      </c>
      <c r="O277" s="8">
        <v>2318.8960000000006</v>
      </c>
      <c r="P277" s="8">
        <v>2320.9860000000003</v>
      </c>
      <c r="Q277" s="8">
        <v>2320.8560000000007</v>
      </c>
      <c r="R277" s="8">
        <v>2360.1860000000006</v>
      </c>
      <c r="S277" s="8">
        <v>2452.6260000000007</v>
      </c>
      <c r="T277" s="8">
        <v>2494.5960000000005</v>
      </c>
      <c r="U277" s="8">
        <v>2504.3960000000006</v>
      </c>
      <c r="V277" s="8">
        <v>2460.9360000000006</v>
      </c>
      <c r="W277" s="8">
        <v>2422.0960000000005</v>
      </c>
      <c r="X277" s="8">
        <v>2364.5560000000005</v>
      </c>
      <c r="Y277" s="8">
        <v>1765.2959999999998</v>
      </c>
    </row>
    <row r="278" spans="1:25" x14ac:dyDescent="0.25">
      <c r="A278" s="7">
        <v>21</v>
      </c>
      <c r="B278" s="8">
        <v>1496.606</v>
      </c>
      <c r="C278" s="8">
        <v>1453.4059999999999</v>
      </c>
      <c r="D278" s="8">
        <v>1384.876</v>
      </c>
      <c r="E278" s="8">
        <v>1377.5059999999999</v>
      </c>
      <c r="F278" s="8">
        <v>1454.7760000000001</v>
      </c>
      <c r="G278" s="8">
        <v>1537.1559999999999</v>
      </c>
      <c r="H278" s="8">
        <v>1722.2659999999998</v>
      </c>
      <c r="I278" s="8">
        <v>2049.9760000000001</v>
      </c>
      <c r="J278" s="8">
        <v>2315.8560000000007</v>
      </c>
      <c r="K278" s="8">
        <v>2382.8460000000005</v>
      </c>
      <c r="L278" s="8">
        <v>2387.5260000000003</v>
      </c>
      <c r="M278" s="8">
        <v>2377.4960000000005</v>
      </c>
      <c r="N278" s="8">
        <v>2352.2060000000006</v>
      </c>
      <c r="O278" s="8">
        <v>2355.5560000000005</v>
      </c>
      <c r="P278" s="8">
        <v>2362.5960000000005</v>
      </c>
      <c r="Q278" s="8">
        <v>2363.2760000000003</v>
      </c>
      <c r="R278" s="8">
        <v>2370.6660000000006</v>
      </c>
      <c r="S278" s="8">
        <v>2414.4760000000006</v>
      </c>
      <c r="T278" s="8">
        <v>2438.6960000000004</v>
      </c>
      <c r="U278" s="8">
        <v>2437.8560000000007</v>
      </c>
      <c r="V278" s="8">
        <v>2400.1260000000007</v>
      </c>
      <c r="W278" s="8">
        <v>2365.5960000000005</v>
      </c>
      <c r="X278" s="8">
        <v>1834.896</v>
      </c>
      <c r="Y278" s="8">
        <v>1640.4659999999999</v>
      </c>
    </row>
    <row r="279" spans="1:25" x14ac:dyDescent="0.25">
      <c r="A279" s="7">
        <v>22</v>
      </c>
      <c r="B279" s="8">
        <v>1529.146</v>
      </c>
      <c r="C279" s="8">
        <v>1460.0160000000001</v>
      </c>
      <c r="D279" s="8">
        <v>1407.0059999999999</v>
      </c>
      <c r="E279" s="8">
        <v>1405.4059999999999</v>
      </c>
      <c r="F279" s="8">
        <v>1458.106</v>
      </c>
      <c r="G279" s="8">
        <v>1524.546</v>
      </c>
      <c r="H279" s="8">
        <v>1788.7059999999999</v>
      </c>
      <c r="I279" s="8">
        <v>2121.5460000000003</v>
      </c>
      <c r="J279" s="8">
        <v>2341.7960000000003</v>
      </c>
      <c r="K279" s="8">
        <v>2383.8060000000005</v>
      </c>
      <c r="L279" s="8">
        <v>2380.4360000000006</v>
      </c>
      <c r="M279" s="8">
        <v>2375.4860000000003</v>
      </c>
      <c r="N279" s="8">
        <v>2360.4460000000004</v>
      </c>
      <c r="O279" s="8">
        <v>2361.7360000000003</v>
      </c>
      <c r="P279" s="8">
        <v>2361.4560000000006</v>
      </c>
      <c r="Q279" s="8">
        <v>2361.0660000000003</v>
      </c>
      <c r="R279" s="8">
        <v>2365.7260000000006</v>
      </c>
      <c r="S279" s="8">
        <v>2406.7360000000003</v>
      </c>
      <c r="T279" s="8">
        <v>2419.9660000000003</v>
      </c>
      <c r="U279" s="8">
        <v>2404.9860000000003</v>
      </c>
      <c r="V279" s="8">
        <v>2326.1260000000007</v>
      </c>
      <c r="W279" s="8">
        <v>2318.4160000000006</v>
      </c>
      <c r="X279" s="8">
        <v>1802.7659999999998</v>
      </c>
      <c r="Y279" s="8">
        <v>1554.646</v>
      </c>
    </row>
    <row r="280" spans="1:25" x14ac:dyDescent="0.25">
      <c r="A280" s="7">
        <v>23</v>
      </c>
      <c r="B280" s="8">
        <v>1449.556</v>
      </c>
      <c r="C280" s="8">
        <v>604.28600000000006</v>
      </c>
      <c r="D280" s="8">
        <v>578.08600000000001</v>
      </c>
      <c r="E280" s="8">
        <v>573.42600000000004</v>
      </c>
      <c r="F280" s="8">
        <v>1343.386</v>
      </c>
      <c r="G280" s="8">
        <v>1453.2860000000001</v>
      </c>
      <c r="H280" s="8">
        <v>1724.606</v>
      </c>
      <c r="I280" s="8">
        <v>1982.4159999999999</v>
      </c>
      <c r="J280" s="8">
        <v>2294.7960000000003</v>
      </c>
      <c r="K280" s="8">
        <v>2379.0760000000005</v>
      </c>
      <c r="L280" s="8">
        <v>2377.0660000000003</v>
      </c>
      <c r="M280" s="8">
        <v>2359.4660000000003</v>
      </c>
      <c r="N280" s="8">
        <v>2351.1660000000006</v>
      </c>
      <c r="O280" s="8">
        <v>2354.5560000000005</v>
      </c>
      <c r="P280" s="8">
        <v>2360.7360000000003</v>
      </c>
      <c r="Q280" s="8">
        <v>2367.0660000000003</v>
      </c>
      <c r="R280" s="8">
        <v>2375.1660000000006</v>
      </c>
      <c r="S280" s="8">
        <v>2415.7560000000003</v>
      </c>
      <c r="T280" s="8">
        <v>2434.3160000000003</v>
      </c>
      <c r="U280" s="8">
        <v>2431.9760000000006</v>
      </c>
      <c r="V280" s="8">
        <v>2394.6460000000006</v>
      </c>
      <c r="W280" s="8">
        <v>2361.2860000000005</v>
      </c>
      <c r="X280" s="8">
        <v>1849.096</v>
      </c>
      <c r="Y280" s="8">
        <v>1636.2059999999999</v>
      </c>
    </row>
    <row r="281" spans="1:25" x14ac:dyDescent="0.25">
      <c r="A281" s="7">
        <v>24</v>
      </c>
      <c r="B281" s="8">
        <v>1653.1759999999999</v>
      </c>
      <c r="C281" s="8">
        <v>1475.5260000000001</v>
      </c>
      <c r="D281" s="8">
        <v>1459.0260000000001</v>
      </c>
      <c r="E281" s="8">
        <v>1456.0360000000001</v>
      </c>
      <c r="F281" s="8">
        <v>1499.9859999999999</v>
      </c>
      <c r="G281" s="8">
        <v>1637.6659999999999</v>
      </c>
      <c r="H281" s="8">
        <v>1877.636</v>
      </c>
      <c r="I281" s="8">
        <v>2211.4760000000001</v>
      </c>
      <c r="J281" s="8">
        <v>2419.0960000000005</v>
      </c>
      <c r="K281" s="8">
        <v>2475.9960000000005</v>
      </c>
      <c r="L281" s="8">
        <v>2470.8360000000007</v>
      </c>
      <c r="M281" s="8">
        <v>2442.2660000000005</v>
      </c>
      <c r="N281" s="8">
        <v>2426.7060000000006</v>
      </c>
      <c r="O281" s="8">
        <v>2421.5360000000005</v>
      </c>
      <c r="P281" s="8">
        <v>2419.3960000000006</v>
      </c>
      <c r="Q281" s="8">
        <v>2421.1360000000004</v>
      </c>
      <c r="R281" s="8">
        <v>2418.7960000000003</v>
      </c>
      <c r="S281" s="8">
        <v>2452.1460000000006</v>
      </c>
      <c r="T281" s="8">
        <v>2465.7660000000005</v>
      </c>
      <c r="U281" s="8">
        <v>2451.4760000000006</v>
      </c>
      <c r="V281" s="8">
        <v>2401.4160000000006</v>
      </c>
      <c r="W281" s="8">
        <v>2393.4460000000004</v>
      </c>
      <c r="X281" s="8">
        <v>2316.4260000000004</v>
      </c>
      <c r="Y281" s="8">
        <v>1718.2959999999998</v>
      </c>
    </row>
    <row r="282" spans="1:25" x14ac:dyDescent="0.25">
      <c r="A282" s="7">
        <v>25</v>
      </c>
      <c r="B282" s="8">
        <v>1538.856</v>
      </c>
      <c r="C282" s="8">
        <v>1478.306</v>
      </c>
      <c r="D282" s="8">
        <v>1452.4659999999999</v>
      </c>
      <c r="E282" s="8">
        <v>1451.366</v>
      </c>
      <c r="F282" s="8">
        <v>1482.6559999999999</v>
      </c>
      <c r="G282" s="8">
        <v>1625.9659999999999</v>
      </c>
      <c r="H282" s="8">
        <v>1842.9659999999999</v>
      </c>
      <c r="I282" s="8">
        <v>2164.8460000000005</v>
      </c>
      <c r="J282" s="8">
        <v>2391.8260000000005</v>
      </c>
      <c r="K282" s="8">
        <v>2402.6660000000006</v>
      </c>
      <c r="L282" s="8">
        <v>2401.3660000000004</v>
      </c>
      <c r="M282" s="8">
        <v>2397.1960000000004</v>
      </c>
      <c r="N282" s="8">
        <v>2375.7160000000003</v>
      </c>
      <c r="O282" s="8">
        <v>2376.5260000000003</v>
      </c>
      <c r="P282" s="8">
        <v>2376.7460000000005</v>
      </c>
      <c r="Q282" s="8">
        <v>2394.4960000000005</v>
      </c>
      <c r="R282" s="8">
        <v>2385.6760000000004</v>
      </c>
      <c r="S282" s="8">
        <v>2408.3660000000004</v>
      </c>
      <c r="T282" s="8">
        <v>2416.1060000000007</v>
      </c>
      <c r="U282" s="8">
        <v>2429.3760000000007</v>
      </c>
      <c r="V282" s="8">
        <v>2395.0860000000007</v>
      </c>
      <c r="W282" s="8">
        <v>2326.7160000000003</v>
      </c>
      <c r="X282" s="8">
        <v>1993.4459999999999</v>
      </c>
      <c r="Y282" s="8">
        <v>1649.336</v>
      </c>
    </row>
    <row r="283" spans="1:25" x14ac:dyDescent="0.25">
      <c r="A283" s="7">
        <v>26</v>
      </c>
      <c r="B283" s="8">
        <v>1466.146</v>
      </c>
      <c r="C283" s="8">
        <v>1409.4959999999999</v>
      </c>
      <c r="D283" s="8">
        <v>1337.4559999999999</v>
      </c>
      <c r="E283" s="8">
        <v>1391.2359999999999</v>
      </c>
      <c r="F283" s="8">
        <v>1433.7059999999999</v>
      </c>
      <c r="G283" s="8">
        <v>1463.4159999999999</v>
      </c>
      <c r="H283" s="8">
        <v>1533.3059999999998</v>
      </c>
      <c r="I283" s="8">
        <v>1764.5559999999998</v>
      </c>
      <c r="J283" s="8">
        <v>2024.4159999999999</v>
      </c>
      <c r="K283" s="8">
        <v>2331.2560000000003</v>
      </c>
      <c r="L283" s="8">
        <v>2360.6260000000007</v>
      </c>
      <c r="M283" s="8">
        <v>2357.4060000000004</v>
      </c>
      <c r="N283" s="8">
        <v>2340.9560000000006</v>
      </c>
      <c r="O283" s="8">
        <v>2349.8360000000007</v>
      </c>
      <c r="P283" s="8">
        <v>2344.0460000000003</v>
      </c>
      <c r="Q283" s="8">
        <v>2350.1660000000006</v>
      </c>
      <c r="R283" s="8">
        <v>2360.2860000000005</v>
      </c>
      <c r="S283" s="8">
        <v>2396.4960000000005</v>
      </c>
      <c r="T283" s="8">
        <v>2401.4760000000006</v>
      </c>
      <c r="U283" s="8">
        <v>2411.6160000000004</v>
      </c>
      <c r="V283" s="8">
        <v>2390.6260000000007</v>
      </c>
      <c r="W283" s="8">
        <v>2366.8860000000004</v>
      </c>
      <c r="X283" s="8">
        <v>1855.2459999999999</v>
      </c>
      <c r="Y283" s="8">
        <v>1644.1859999999999</v>
      </c>
    </row>
    <row r="284" spans="1:25" x14ac:dyDescent="0.25">
      <c r="A284" s="7">
        <v>27</v>
      </c>
      <c r="B284" s="8">
        <v>1544.576</v>
      </c>
      <c r="C284" s="8">
        <v>1465.0260000000001</v>
      </c>
      <c r="D284" s="8">
        <v>1448.326</v>
      </c>
      <c r="E284" s="8">
        <v>1428.2860000000001</v>
      </c>
      <c r="F284" s="8">
        <v>1448.636</v>
      </c>
      <c r="G284" s="8">
        <v>1465.6859999999999</v>
      </c>
      <c r="H284" s="8">
        <v>1504.646</v>
      </c>
      <c r="I284" s="8">
        <v>1637.0259999999998</v>
      </c>
      <c r="J284" s="8">
        <v>1866.9059999999999</v>
      </c>
      <c r="K284" s="8">
        <v>2154.0060000000003</v>
      </c>
      <c r="L284" s="8">
        <v>2286.8960000000006</v>
      </c>
      <c r="M284" s="8">
        <v>2302.1560000000004</v>
      </c>
      <c r="N284" s="8">
        <v>2300.3860000000004</v>
      </c>
      <c r="O284" s="8">
        <v>2281.0460000000003</v>
      </c>
      <c r="P284" s="8">
        <v>2276.5660000000003</v>
      </c>
      <c r="Q284" s="8">
        <v>2309.7660000000005</v>
      </c>
      <c r="R284" s="8">
        <v>2333.9360000000006</v>
      </c>
      <c r="S284" s="8">
        <v>2440.2960000000003</v>
      </c>
      <c r="T284" s="8">
        <v>2456.6760000000004</v>
      </c>
      <c r="U284" s="8">
        <v>2455.7260000000006</v>
      </c>
      <c r="V284" s="8">
        <v>2426.9660000000003</v>
      </c>
      <c r="W284" s="8">
        <v>2397.7860000000005</v>
      </c>
      <c r="X284" s="8">
        <v>1843.5359999999998</v>
      </c>
      <c r="Y284" s="8">
        <v>1644.146</v>
      </c>
    </row>
    <row r="285" spans="1:25" x14ac:dyDescent="0.25">
      <c r="A285" s="7">
        <v>28</v>
      </c>
      <c r="B285" s="8">
        <v>1588.8059999999998</v>
      </c>
      <c r="C285" s="8">
        <v>1521.4859999999999</v>
      </c>
      <c r="D285" s="8">
        <v>1460.4459999999999</v>
      </c>
      <c r="E285" s="8">
        <v>1456.6759999999999</v>
      </c>
      <c r="F285" s="8">
        <v>1509.816</v>
      </c>
      <c r="G285" s="8">
        <v>1639.2059999999999</v>
      </c>
      <c r="H285" s="8">
        <v>1845.336</v>
      </c>
      <c r="I285" s="8">
        <v>2180.7860000000001</v>
      </c>
      <c r="J285" s="8">
        <v>2395.2960000000003</v>
      </c>
      <c r="K285" s="8">
        <v>2439.9660000000003</v>
      </c>
      <c r="L285" s="8">
        <v>2439.6660000000006</v>
      </c>
      <c r="M285" s="8">
        <v>2421.1360000000004</v>
      </c>
      <c r="N285" s="8">
        <v>2401.2360000000003</v>
      </c>
      <c r="O285" s="8">
        <v>2396.7360000000003</v>
      </c>
      <c r="P285" s="8">
        <v>2388.1660000000006</v>
      </c>
      <c r="Q285" s="8">
        <v>2390.0160000000005</v>
      </c>
      <c r="R285" s="8">
        <v>2388.5960000000005</v>
      </c>
      <c r="S285" s="8">
        <v>2434.9260000000004</v>
      </c>
      <c r="T285" s="8">
        <v>2441.9360000000006</v>
      </c>
      <c r="U285" s="8">
        <v>2423.2960000000003</v>
      </c>
      <c r="V285" s="8">
        <v>2373.3860000000004</v>
      </c>
      <c r="W285" s="8">
        <v>2206.7160000000003</v>
      </c>
      <c r="X285" s="8">
        <v>1898.4559999999999</v>
      </c>
      <c r="Y285" s="8">
        <v>1624.0159999999998</v>
      </c>
    </row>
    <row r="286" spans="1:25" x14ac:dyDescent="0.25">
      <c r="A286" s="7">
        <v>29</v>
      </c>
      <c r="B286" s="8">
        <v>1455.306</v>
      </c>
      <c r="C286" s="8">
        <v>1397.7059999999999</v>
      </c>
      <c r="D286" s="8">
        <v>1272.346</v>
      </c>
      <c r="E286" s="8">
        <v>1277.4759999999999</v>
      </c>
      <c r="F286" s="8">
        <v>1392.2259999999999</v>
      </c>
      <c r="G286" s="8">
        <v>1487.4059999999999</v>
      </c>
      <c r="H286" s="8">
        <v>1685.4459999999999</v>
      </c>
      <c r="I286" s="8">
        <v>1959.0559999999998</v>
      </c>
      <c r="J286" s="8">
        <v>2164.7460000000001</v>
      </c>
      <c r="K286" s="8">
        <v>2219.2960000000003</v>
      </c>
      <c r="L286" s="8">
        <v>2215.6660000000002</v>
      </c>
      <c r="M286" s="8">
        <v>2190.8560000000002</v>
      </c>
      <c r="N286" s="8">
        <v>2173.8860000000004</v>
      </c>
      <c r="O286" s="8">
        <v>2172.8360000000002</v>
      </c>
      <c r="P286" s="8">
        <v>2163.8760000000002</v>
      </c>
      <c r="Q286" s="8">
        <v>2168.556</v>
      </c>
      <c r="R286" s="8">
        <v>2173.9660000000003</v>
      </c>
      <c r="S286" s="8">
        <v>2213.1060000000002</v>
      </c>
      <c r="T286" s="8">
        <v>2198.1860000000001</v>
      </c>
      <c r="U286" s="8">
        <v>2208.7160000000003</v>
      </c>
      <c r="V286" s="8">
        <v>2160.8160000000003</v>
      </c>
      <c r="W286" s="8">
        <v>2087.6060000000002</v>
      </c>
      <c r="X286" s="8">
        <v>1745.836</v>
      </c>
      <c r="Y286" s="8">
        <v>1496.6559999999999</v>
      </c>
    </row>
    <row r="287" spans="1:25" x14ac:dyDescent="0.25">
      <c r="A287" s="7">
        <v>30</v>
      </c>
      <c r="B287" s="8">
        <v>1437.586</v>
      </c>
      <c r="C287" s="8">
        <v>1332.336</v>
      </c>
      <c r="D287" s="8">
        <v>1261.346</v>
      </c>
      <c r="E287" s="8">
        <v>1232.5260000000001</v>
      </c>
      <c r="F287" s="8">
        <v>1320.646</v>
      </c>
      <c r="G287" s="8">
        <v>1514.306</v>
      </c>
      <c r="H287" s="8">
        <v>1671.5259999999998</v>
      </c>
      <c r="I287" s="8">
        <v>1985.9359999999999</v>
      </c>
      <c r="J287" s="8">
        <v>2357.7560000000003</v>
      </c>
      <c r="K287" s="8">
        <v>2404.4360000000006</v>
      </c>
      <c r="L287" s="8">
        <v>2414.0660000000003</v>
      </c>
      <c r="M287" s="8">
        <v>2395.2260000000006</v>
      </c>
      <c r="N287" s="8">
        <v>2376.1860000000006</v>
      </c>
      <c r="O287" s="8">
        <v>2376.6660000000006</v>
      </c>
      <c r="P287" s="8">
        <v>2373.6060000000007</v>
      </c>
      <c r="Q287" s="8">
        <v>2407.2260000000006</v>
      </c>
      <c r="R287" s="8">
        <v>2404.3160000000003</v>
      </c>
      <c r="S287" s="8">
        <v>2440.0560000000005</v>
      </c>
      <c r="T287" s="8">
        <v>2419.7060000000006</v>
      </c>
      <c r="U287" s="8">
        <v>2492.3660000000004</v>
      </c>
      <c r="V287" s="8">
        <v>2403.0860000000007</v>
      </c>
      <c r="W287" s="8">
        <v>2371.2960000000003</v>
      </c>
      <c r="X287" s="8">
        <v>2222.5660000000003</v>
      </c>
      <c r="Y287" s="8">
        <v>1519.596</v>
      </c>
    </row>
    <row r="289" spans="1:25" x14ac:dyDescent="0.25">
      <c r="A289" s="97" t="s">
        <v>12</v>
      </c>
      <c r="B289" s="91" t="s">
        <v>94</v>
      </c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  <c r="Y289" s="91"/>
    </row>
    <row r="290" spans="1:25" x14ac:dyDescent="0.25">
      <c r="A290" s="97"/>
      <c r="B290" s="6" t="s">
        <v>13</v>
      </c>
      <c r="C290" s="6" t="s">
        <v>14</v>
      </c>
      <c r="D290" s="6" t="s">
        <v>15</v>
      </c>
      <c r="E290" s="6" t="s">
        <v>16</v>
      </c>
      <c r="F290" s="6" t="s">
        <v>17</v>
      </c>
      <c r="G290" s="6" t="s">
        <v>18</v>
      </c>
      <c r="H290" s="6" t="s">
        <v>19</v>
      </c>
      <c r="I290" s="6" t="s">
        <v>20</v>
      </c>
      <c r="J290" s="6" t="s">
        <v>21</v>
      </c>
      <c r="K290" s="6" t="s">
        <v>22</v>
      </c>
      <c r="L290" s="6" t="s">
        <v>23</v>
      </c>
      <c r="M290" s="6" t="s">
        <v>24</v>
      </c>
      <c r="N290" s="6" t="s">
        <v>25</v>
      </c>
      <c r="O290" s="6" t="s">
        <v>26</v>
      </c>
      <c r="P290" s="6" t="s">
        <v>27</v>
      </c>
      <c r="Q290" s="6" t="s">
        <v>28</v>
      </c>
      <c r="R290" s="6" t="s">
        <v>29</v>
      </c>
      <c r="S290" s="6" t="s">
        <v>30</v>
      </c>
      <c r="T290" s="6" t="s">
        <v>31</v>
      </c>
      <c r="U290" s="6" t="s">
        <v>32</v>
      </c>
      <c r="V290" s="6" t="s">
        <v>33</v>
      </c>
      <c r="W290" s="6" t="s">
        <v>34</v>
      </c>
      <c r="X290" s="6" t="s">
        <v>35</v>
      </c>
      <c r="Y290" s="6" t="s">
        <v>36</v>
      </c>
    </row>
    <row r="291" spans="1:25" x14ac:dyDescent="0.25">
      <c r="A291" s="7">
        <v>1</v>
      </c>
      <c r="B291" s="8">
        <v>1107.4760000000001</v>
      </c>
      <c r="C291" s="8">
        <v>1098.116</v>
      </c>
      <c r="D291" s="8">
        <v>1064.326</v>
      </c>
      <c r="E291" s="8">
        <v>891.90599999999995</v>
      </c>
      <c r="F291" s="8">
        <v>1088.326</v>
      </c>
      <c r="G291" s="8">
        <v>1091.4159999999999</v>
      </c>
      <c r="H291" s="8">
        <v>1864.0260000000001</v>
      </c>
      <c r="I291" s="8">
        <v>2151.6559999999999</v>
      </c>
      <c r="J291" s="8">
        <v>2270.1759999999999</v>
      </c>
      <c r="K291" s="8">
        <v>2332.4860000000003</v>
      </c>
      <c r="L291" s="8">
        <v>2332.2660000000001</v>
      </c>
      <c r="M291" s="8">
        <v>2322.6460000000002</v>
      </c>
      <c r="N291" s="8">
        <v>2305.4659999999999</v>
      </c>
      <c r="O291" s="8">
        <v>2303.2260000000001</v>
      </c>
      <c r="P291" s="8">
        <v>2297.0460000000003</v>
      </c>
      <c r="Q291" s="8">
        <v>2255.9560000000001</v>
      </c>
      <c r="R291" s="8">
        <v>2259.806</v>
      </c>
      <c r="S291" s="8">
        <v>2285.1959999999999</v>
      </c>
      <c r="T291" s="8">
        <v>2601.616</v>
      </c>
      <c r="U291" s="8">
        <v>2600.2560000000003</v>
      </c>
      <c r="V291" s="8">
        <v>2609.4259999999999</v>
      </c>
      <c r="W291" s="8">
        <v>2233.0260000000003</v>
      </c>
      <c r="X291" s="8">
        <v>1952.5260000000001</v>
      </c>
      <c r="Y291" s="8">
        <v>1372.2360000000001</v>
      </c>
    </row>
    <row r="292" spans="1:25" x14ac:dyDescent="0.25">
      <c r="A292" s="7">
        <v>2</v>
      </c>
      <c r="B292" s="8">
        <v>1094.2860000000001</v>
      </c>
      <c r="C292" s="8">
        <v>1041.796</v>
      </c>
      <c r="D292" s="8">
        <v>757.346</v>
      </c>
      <c r="E292" s="8">
        <v>757.346</v>
      </c>
      <c r="F292" s="8">
        <v>757.37599999999998</v>
      </c>
      <c r="G292" s="8">
        <v>1077.826</v>
      </c>
      <c r="H292" s="8">
        <v>1855.086</v>
      </c>
      <c r="I292" s="8">
        <v>2178.9560000000001</v>
      </c>
      <c r="J292" s="8">
        <v>2460.1959999999999</v>
      </c>
      <c r="K292" s="8">
        <v>2612.0860000000002</v>
      </c>
      <c r="L292" s="8">
        <v>2617.4259999999999</v>
      </c>
      <c r="M292" s="8">
        <v>2613.7260000000001</v>
      </c>
      <c r="N292" s="8">
        <v>2599.8560000000002</v>
      </c>
      <c r="O292" s="8">
        <v>2601.2960000000003</v>
      </c>
      <c r="P292" s="8">
        <v>2605.5460000000003</v>
      </c>
      <c r="Q292" s="8">
        <v>2605.6460000000002</v>
      </c>
      <c r="R292" s="8">
        <v>2613.4360000000001</v>
      </c>
      <c r="S292" s="8">
        <v>2669.5860000000002</v>
      </c>
      <c r="T292" s="8">
        <v>2724.1759999999999</v>
      </c>
      <c r="U292" s="8">
        <v>2718.2460000000001</v>
      </c>
      <c r="V292" s="8">
        <v>2665.4160000000002</v>
      </c>
      <c r="W292" s="8">
        <v>2642.886</v>
      </c>
      <c r="X292" s="8">
        <v>2103.4459999999999</v>
      </c>
      <c r="Y292" s="8">
        <v>1848.136</v>
      </c>
    </row>
    <row r="293" spans="1:25" x14ac:dyDescent="0.25">
      <c r="A293" s="7">
        <v>3</v>
      </c>
      <c r="B293" s="8">
        <v>1682.9860000000001</v>
      </c>
      <c r="C293" s="8">
        <v>1326.7360000000001</v>
      </c>
      <c r="D293" s="8">
        <v>1066.836</v>
      </c>
      <c r="E293" s="8">
        <v>1034.106</v>
      </c>
      <c r="F293" s="8">
        <v>1624.5060000000001</v>
      </c>
      <c r="G293" s="8">
        <v>1729.9660000000001</v>
      </c>
      <c r="H293" s="8">
        <v>1962.4659999999999</v>
      </c>
      <c r="I293" s="8">
        <v>2280.0460000000003</v>
      </c>
      <c r="J293" s="8">
        <v>2652.7760000000003</v>
      </c>
      <c r="K293" s="8">
        <v>2711.2860000000001</v>
      </c>
      <c r="L293" s="8">
        <v>2719.2760000000003</v>
      </c>
      <c r="M293" s="8">
        <v>2687.8560000000002</v>
      </c>
      <c r="N293" s="8">
        <v>2665.7060000000001</v>
      </c>
      <c r="O293" s="8">
        <v>2665.6759999999999</v>
      </c>
      <c r="P293" s="8">
        <v>2666.6660000000002</v>
      </c>
      <c r="Q293" s="8">
        <v>2664.5460000000003</v>
      </c>
      <c r="R293" s="8">
        <v>2683.1060000000002</v>
      </c>
      <c r="S293" s="8">
        <v>2751.0460000000003</v>
      </c>
      <c r="T293" s="8">
        <v>2809.0459999999998</v>
      </c>
      <c r="U293" s="8">
        <v>2832.6460000000002</v>
      </c>
      <c r="V293" s="8">
        <v>2778.9259999999999</v>
      </c>
      <c r="W293" s="8">
        <v>2751.9059999999999</v>
      </c>
      <c r="X293" s="8">
        <v>2631.4059999999999</v>
      </c>
      <c r="Y293" s="8">
        <v>2083.4459999999999</v>
      </c>
    </row>
    <row r="294" spans="1:25" x14ac:dyDescent="0.25">
      <c r="A294" s="7">
        <v>4</v>
      </c>
      <c r="B294" s="8">
        <v>2018.9259999999999</v>
      </c>
      <c r="C294" s="8">
        <v>1865.7059999999999</v>
      </c>
      <c r="D294" s="8">
        <v>1792.4760000000001</v>
      </c>
      <c r="E294" s="8">
        <v>1742.556</v>
      </c>
      <c r="F294" s="8">
        <v>1767.0160000000001</v>
      </c>
      <c r="G294" s="8">
        <v>1859.4459999999999</v>
      </c>
      <c r="H294" s="8">
        <v>1983.576</v>
      </c>
      <c r="I294" s="8">
        <v>2093.6559999999999</v>
      </c>
      <c r="J294" s="8">
        <v>2582.1759999999999</v>
      </c>
      <c r="K294" s="8">
        <v>2638.6460000000002</v>
      </c>
      <c r="L294" s="8">
        <v>2655.1759999999999</v>
      </c>
      <c r="M294" s="8">
        <v>2644.1559999999999</v>
      </c>
      <c r="N294" s="8">
        <v>2642.6959999999999</v>
      </c>
      <c r="O294" s="8">
        <v>2629.366</v>
      </c>
      <c r="P294" s="8">
        <v>2646.4459999999999</v>
      </c>
      <c r="Q294" s="8">
        <v>2658.9560000000001</v>
      </c>
      <c r="R294" s="8">
        <v>2681.8960000000002</v>
      </c>
      <c r="S294" s="8">
        <v>2772.9560000000001</v>
      </c>
      <c r="T294" s="8">
        <v>2797.056</v>
      </c>
      <c r="U294" s="8">
        <v>2805.076</v>
      </c>
      <c r="V294" s="8">
        <v>2792.616</v>
      </c>
      <c r="W294" s="8">
        <v>2684.6460000000002</v>
      </c>
      <c r="X294" s="8">
        <v>2588.846</v>
      </c>
      <c r="Y294" s="8">
        <v>2065.6660000000002</v>
      </c>
    </row>
    <row r="295" spans="1:25" x14ac:dyDescent="0.25">
      <c r="A295" s="7">
        <v>5</v>
      </c>
      <c r="B295" s="8">
        <v>1935.7260000000001</v>
      </c>
      <c r="C295" s="8">
        <v>1829.146</v>
      </c>
      <c r="D295" s="8">
        <v>1779.9560000000001</v>
      </c>
      <c r="E295" s="8">
        <v>1841.4459999999999</v>
      </c>
      <c r="F295" s="8">
        <v>1864.626</v>
      </c>
      <c r="G295" s="8">
        <v>2091.4760000000001</v>
      </c>
      <c r="H295" s="8">
        <v>2065.056</v>
      </c>
      <c r="I295" s="8">
        <v>2158.9360000000001</v>
      </c>
      <c r="J295" s="8">
        <v>2541.2960000000003</v>
      </c>
      <c r="K295" s="8">
        <v>2588.366</v>
      </c>
      <c r="L295" s="8">
        <v>2593.3960000000002</v>
      </c>
      <c r="M295" s="8">
        <v>2596.7260000000001</v>
      </c>
      <c r="N295" s="8">
        <v>2593.4960000000001</v>
      </c>
      <c r="O295" s="8">
        <v>2589.4960000000001</v>
      </c>
      <c r="P295" s="8">
        <v>2594.136</v>
      </c>
      <c r="Q295" s="8">
        <v>2593.636</v>
      </c>
      <c r="R295" s="8">
        <v>2606.7760000000003</v>
      </c>
      <c r="S295" s="8">
        <v>2653.116</v>
      </c>
      <c r="T295" s="8">
        <v>2673.4459999999999</v>
      </c>
      <c r="U295" s="8">
        <v>2675.096</v>
      </c>
      <c r="V295" s="8">
        <v>2652.1260000000002</v>
      </c>
      <c r="W295" s="8">
        <v>2617.826</v>
      </c>
      <c r="X295" s="8">
        <v>2484.8960000000002</v>
      </c>
      <c r="Y295" s="8">
        <v>2068.5660000000003</v>
      </c>
    </row>
    <row r="296" spans="1:25" x14ac:dyDescent="0.25">
      <c r="A296" s="7">
        <v>6</v>
      </c>
      <c r="B296" s="8">
        <v>1853.366</v>
      </c>
      <c r="C296" s="8">
        <v>1782.6859999999999</v>
      </c>
      <c r="D296" s="8">
        <v>1728.626</v>
      </c>
      <c r="E296" s="8">
        <v>1689.7160000000001</v>
      </c>
      <c r="F296" s="8">
        <v>1698.1660000000002</v>
      </c>
      <c r="G296" s="8">
        <v>1738.7860000000001</v>
      </c>
      <c r="H296" s="8">
        <v>1776.4560000000001</v>
      </c>
      <c r="I296" s="8">
        <v>1886.2159999999999</v>
      </c>
      <c r="J296" s="8">
        <v>2077.1860000000001</v>
      </c>
      <c r="K296" s="8">
        <v>2532.0060000000003</v>
      </c>
      <c r="L296" s="8">
        <v>2553.4960000000001</v>
      </c>
      <c r="M296" s="8">
        <v>2550.6660000000002</v>
      </c>
      <c r="N296" s="8">
        <v>2526.2460000000001</v>
      </c>
      <c r="O296" s="8">
        <v>2518.8560000000002</v>
      </c>
      <c r="P296" s="8">
        <v>2523.1759999999999</v>
      </c>
      <c r="Q296" s="8">
        <v>2529.1460000000002</v>
      </c>
      <c r="R296" s="8">
        <v>2553.7560000000003</v>
      </c>
      <c r="S296" s="8">
        <v>2582.3360000000002</v>
      </c>
      <c r="T296" s="8">
        <v>2602.7760000000003</v>
      </c>
      <c r="U296" s="8">
        <v>2591.096</v>
      </c>
      <c r="V296" s="8">
        <v>2589.7560000000003</v>
      </c>
      <c r="W296" s="8">
        <v>2579.1060000000002</v>
      </c>
      <c r="X296" s="8">
        <v>2091.9560000000001</v>
      </c>
      <c r="Y296" s="8">
        <v>1984.7560000000001</v>
      </c>
    </row>
    <row r="297" spans="1:25" x14ac:dyDescent="0.25">
      <c r="A297" s="7">
        <v>7</v>
      </c>
      <c r="B297" s="8">
        <v>1745.7560000000001</v>
      </c>
      <c r="C297" s="8">
        <v>1604.116</v>
      </c>
      <c r="D297" s="8">
        <v>1601.9260000000002</v>
      </c>
      <c r="E297" s="8">
        <v>1468.9260000000002</v>
      </c>
      <c r="F297" s="8">
        <v>1660.7360000000001</v>
      </c>
      <c r="G297" s="8">
        <v>1742.316</v>
      </c>
      <c r="H297" s="8">
        <v>1873.4960000000001</v>
      </c>
      <c r="I297" s="8">
        <v>2165.7460000000001</v>
      </c>
      <c r="J297" s="8">
        <v>2577.7260000000001</v>
      </c>
      <c r="K297" s="8">
        <v>2646.6260000000002</v>
      </c>
      <c r="L297" s="8">
        <v>2657.5460000000003</v>
      </c>
      <c r="M297" s="8">
        <v>2639.4560000000001</v>
      </c>
      <c r="N297" s="8">
        <v>2608.636</v>
      </c>
      <c r="O297" s="8">
        <v>2619.2159999999999</v>
      </c>
      <c r="P297" s="8">
        <v>2614.2660000000001</v>
      </c>
      <c r="Q297" s="8">
        <v>2623.2460000000001</v>
      </c>
      <c r="R297" s="8">
        <v>2637.7860000000001</v>
      </c>
      <c r="S297" s="8">
        <v>2659.3360000000002</v>
      </c>
      <c r="T297" s="8">
        <v>2695.1660000000002</v>
      </c>
      <c r="U297" s="8">
        <v>2705.4560000000001</v>
      </c>
      <c r="V297" s="8">
        <v>2646.1959999999999</v>
      </c>
      <c r="W297" s="8">
        <v>2593.1959999999999</v>
      </c>
      <c r="X297" s="8">
        <v>2097.7760000000003</v>
      </c>
      <c r="Y297" s="8">
        <v>1871.136</v>
      </c>
    </row>
    <row r="298" spans="1:25" x14ac:dyDescent="0.25">
      <c r="A298" s="7">
        <v>8</v>
      </c>
      <c r="B298" s="8">
        <v>1706.856</v>
      </c>
      <c r="C298" s="8">
        <v>1393.9460000000001</v>
      </c>
      <c r="D298" s="8">
        <v>1337.126</v>
      </c>
      <c r="E298" s="8">
        <v>1310.796</v>
      </c>
      <c r="F298" s="8">
        <v>1610.0160000000001</v>
      </c>
      <c r="G298" s="8">
        <v>1705.2160000000001</v>
      </c>
      <c r="H298" s="8">
        <v>1887.826</v>
      </c>
      <c r="I298" s="8">
        <v>2173.9659999999999</v>
      </c>
      <c r="J298" s="8">
        <v>2588.2560000000003</v>
      </c>
      <c r="K298" s="8">
        <v>2655.056</v>
      </c>
      <c r="L298" s="8">
        <v>2649.7360000000003</v>
      </c>
      <c r="M298" s="8">
        <v>2633.1559999999999</v>
      </c>
      <c r="N298" s="8">
        <v>2613.136</v>
      </c>
      <c r="O298" s="8">
        <v>2626.8360000000002</v>
      </c>
      <c r="P298" s="8">
        <v>2636.2460000000001</v>
      </c>
      <c r="Q298" s="8">
        <v>2645.2960000000003</v>
      </c>
      <c r="R298" s="8">
        <v>2651.556</v>
      </c>
      <c r="S298" s="8">
        <v>2652.116</v>
      </c>
      <c r="T298" s="8">
        <v>2686.0360000000001</v>
      </c>
      <c r="U298" s="8">
        <v>2687.556</v>
      </c>
      <c r="V298" s="8">
        <v>2629.076</v>
      </c>
      <c r="W298" s="8">
        <v>2556.5060000000003</v>
      </c>
      <c r="X298" s="8">
        <v>2068.4760000000001</v>
      </c>
      <c r="Y298" s="8">
        <v>1861.046</v>
      </c>
    </row>
    <row r="299" spans="1:25" x14ac:dyDescent="0.25">
      <c r="A299" s="7">
        <v>9</v>
      </c>
      <c r="B299" s="8">
        <v>1746.826</v>
      </c>
      <c r="C299" s="8">
        <v>1662.2460000000001</v>
      </c>
      <c r="D299" s="8">
        <v>1577.4760000000001</v>
      </c>
      <c r="E299" s="8">
        <v>1428.5360000000001</v>
      </c>
      <c r="F299" s="8">
        <v>1675.646</v>
      </c>
      <c r="G299" s="8">
        <v>1782.0160000000001</v>
      </c>
      <c r="H299" s="8">
        <v>1982.1859999999999</v>
      </c>
      <c r="I299" s="8">
        <v>2297.7760000000003</v>
      </c>
      <c r="J299" s="8">
        <v>2672.806</v>
      </c>
      <c r="K299" s="8">
        <v>2772.6559999999999</v>
      </c>
      <c r="L299" s="8">
        <v>2771.5660000000003</v>
      </c>
      <c r="M299" s="8">
        <v>2761.9860000000003</v>
      </c>
      <c r="N299" s="8">
        <v>2751.346</v>
      </c>
      <c r="O299" s="8">
        <v>2747.7360000000003</v>
      </c>
      <c r="P299" s="8">
        <v>2757.2860000000001</v>
      </c>
      <c r="Q299" s="8">
        <v>2759.1759999999999</v>
      </c>
      <c r="R299" s="8">
        <v>2764.576</v>
      </c>
      <c r="S299" s="8">
        <v>2797.6759999999999</v>
      </c>
      <c r="T299" s="8">
        <v>2819.2460000000001</v>
      </c>
      <c r="U299" s="8">
        <v>2795.076</v>
      </c>
      <c r="V299" s="8">
        <v>2777.1759999999999</v>
      </c>
      <c r="W299" s="8">
        <v>2676.1260000000002</v>
      </c>
      <c r="X299" s="8">
        <v>2378.7460000000001</v>
      </c>
      <c r="Y299" s="8">
        <v>1955.9459999999999</v>
      </c>
    </row>
    <row r="300" spans="1:25" x14ac:dyDescent="0.25">
      <c r="A300" s="7">
        <v>10</v>
      </c>
      <c r="B300" s="8">
        <v>1778.546</v>
      </c>
      <c r="C300" s="8">
        <v>1678.1559999999999</v>
      </c>
      <c r="D300" s="8">
        <v>1626.0160000000001</v>
      </c>
      <c r="E300" s="8">
        <v>1361.2560000000001</v>
      </c>
      <c r="F300" s="8">
        <v>1675.4860000000001</v>
      </c>
      <c r="G300" s="8">
        <v>1808.566</v>
      </c>
      <c r="H300" s="8">
        <v>2035.806</v>
      </c>
      <c r="I300" s="8">
        <v>2433.4360000000001</v>
      </c>
      <c r="J300" s="8">
        <v>2687.4560000000001</v>
      </c>
      <c r="K300" s="8">
        <v>2739.366</v>
      </c>
      <c r="L300" s="8">
        <v>2757.7860000000001</v>
      </c>
      <c r="M300" s="8">
        <v>2742.5360000000001</v>
      </c>
      <c r="N300" s="8">
        <v>2697.306</v>
      </c>
      <c r="O300" s="8">
        <v>2712.0260000000003</v>
      </c>
      <c r="P300" s="8">
        <v>2730.1860000000001</v>
      </c>
      <c r="Q300" s="8">
        <v>2745.846</v>
      </c>
      <c r="R300" s="8">
        <v>2758.4860000000003</v>
      </c>
      <c r="S300" s="8">
        <v>2802.7660000000001</v>
      </c>
      <c r="T300" s="8">
        <v>2825.9259999999999</v>
      </c>
      <c r="U300" s="8">
        <v>2817.3960000000002</v>
      </c>
      <c r="V300" s="8">
        <v>2786.1260000000002</v>
      </c>
      <c r="W300" s="8">
        <v>2706.8760000000002</v>
      </c>
      <c r="X300" s="8">
        <v>2159.6959999999999</v>
      </c>
      <c r="Y300" s="8">
        <v>1903.5360000000001</v>
      </c>
    </row>
    <row r="301" spans="1:25" x14ac:dyDescent="0.25">
      <c r="A301" s="7">
        <v>11</v>
      </c>
      <c r="B301" s="8">
        <v>1771.296</v>
      </c>
      <c r="C301" s="8">
        <v>1683.386</v>
      </c>
      <c r="D301" s="8">
        <v>1552.806</v>
      </c>
      <c r="E301" s="8">
        <v>1323.2260000000001</v>
      </c>
      <c r="F301" s="8">
        <v>1678.9960000000001</v>
      </c>
      <c r="G301" s="8">
        <v>1853.606</v>
      </c>
      <c r="H301" s="8">
        <v>2139.5460000000003</v>
      </c>
      <c r="I301" s="8">
        <v>2583.9659999999999</v>
      </c>
      <c r="J301" s="8">
        <v>2772.7460000000001</v>
      </c>
      <c r="K301" s="8">
        <v>2804.096</v>
      </c>
      <c r="L301" s="8">
        <v>2800.1060000000002</v>
      </c>
      <c r="M301" s="8">
        <v>2788.826</v>
      </c>
      <c r="N301" s="8">
        <v>2758.0860000000002</v>
      </c>
      <c r="O301" s="8">
        <v>2768.0660000000003</v>
      </c>
      <c r="P301" s="8">
        <v>2773.5660000000003</v>
      </c>
      <c r="Q301" s="8">
        <v>2777.4960000000001</v>
      </c>
      <c r="R301" s="8">
        <v>2785.2360000000003</v>
      </c>
      <c r="S301" s="8">
        <v>2820.0259999999998</v>
      </c>
      <c r="T301" s="8">
        <v>2839.9760000000001</v>
      </c>
      <c r="U301" s="8">
        <v>2818.3560000000002</v>
      </c>
      <c r="V301" s="8">
        <v>2807.5059999999999</v>
      </c>
      <c r="W301" s="8">
        <v>2772.7760000000003</v>
      </c>
      <c r="X301" s="8">
        <v>2555.5060000000003</v>
      </c>
      <c r="Y301" s="8">
        <v>1997.616</v>
      </c>
    </row>
    <row r="302" spans="1:25" x14ac:dyDescent="0.25">
      <c r="A302" s="7">
        <v>12</v>
      </c>
      <c r="B302" s="8">
        <v>1855.076</v>
      </c>
      <c r="C302" s="8">
        <v>1730.066</v>
      </c>
      <c r="D302" s="8">
        <v>1680.2560000000001</v>
      </c>
      <c r="E302" s="8">
        <v>1650.7260000000001</v>
      </c>
      <c r="F302" s="8">
        <v>1674.1559999999999</v>
      </c>
      <c r="G302" s="8">
        <v>1739.6660000000002</v>
      </c>
      <c r="H302" s="8">
        <v>1856.7760000000001</v>
      </c>
      <c r="I302" s="8">
        <v>1974.9259999999999</v>
      </c>
      <c r="J302" s="8">
        <v>2565.6260000000002</v>
      </c>
      <c r="K302" s="8">
        <v>2669.8360000000002</v>
      </c>
      <c r="L302" s="8">
        <v>2685.1959999999999</v>
      </c>
      <c r="M302" s="8">
        <v>2681.136</v>
      </c>
      <c r="N302" s="8">
        <v>2665.9960000000001</v>
      </c>
      <c r="O302" s="8">
        <v>2649.556</v>
      </c>
      <c r="P302" s="8">
        <v>2660.0460000000003</v>
      </c>
      <c r="Q302" s="8">
        <v>2678.5860000000002</v>
      </c>
      <c r="R302" s="8">
        <v>2716.5060000000003</v>
      </c>
      <c r="S302" s="8">
        <v>2780.6759999999999</v>
      </c>
      <c r="T302" s="8">
        <v>2806.9059999999999</v>
      </c>
      <c r="U302" s="8">
        <v>2789.8960000000002</v>
      </c>
      <c r="V302" s="8">
        <v>2740.3160000000003</v>
      </c>
      <c r="W302" s="8">
        <v>2699.0060000000003</v>
      </c>
      <c r="X302" s="8">
        <v>2652.1559999999999</v>
      </c>
      <c r="Y302" s="8">
        <v>2035.616</v>
      </c>
    </row>
    <row r="303" spans="1:25" x14ac:dyDescent="0.25">
      <c r="A303" s="7">
        <v>13</v>
      </c>
      <c r="B303" s="8">
        <v>1724.7060000000001</v>
      </c>
      <c r="C303" s="8">
        <v>1643.056</v>
      </c>
      <c r="D303" s="8">
        <v>1152.296</v>
      </c>
      <c r="E303" s="8">
        <v>1061.4960000000001</v>
      </c>
      <c r="F303" s="8">
        <v>1130.0160000000001</v>
      </c>
      <c r="G303" s="8">
        <v>1289.0160000000001</v>
      </c>
      <c r="H303" s="8">
        <v>1387.9160000000002</v>
      </c>
      <c r="I303" s="8">
        <v>1681.346</v>
      </c>
      <c r="J303" s="8">
        <v>1928.7260000000001</v>
      </c>
      <c r="K303" s="8">
        <v>2149.2960000000003</v>
      </c>
      <c r="L303" s="8">
        <v>2223.6559999999999</v>
      </c>
      <c r="M303" s="8">
        <v>2226.2460000000001</v>
      </c>
      <c r="N303" s="8">
        <v>2213.5660000000003</v>
      </c>
      <c r="O303" s="8">
        <v>2218.826</v>
      </c>
      <c r="P303" s="8">
        <v>2213.7260000000001</v>
      </c>
      <c r="Q303" s="8">
        <v>2228.846</v>
      </c>
      <c r="R303" s="8">
        <v>2248.0460000000003</v>
      </c>
      <c r="S303" s="8">
        <v>2432.8360000000002</v>
      </c>
      <c r="T303" s="8">
        <v>2460.576</v>
      </c>
      <c r="U303" s="8">
        <v>2710.9459999999999</v>
      </c>
      <c r="V303" s="8">
        <v>2421.7460000000001</v>
      </c>
      <c r="W303" s="8">
        <v>2298.0460000000003</v>
      </c>
      <c r="X303" s="8">
        <v>2048.8360000000002</v>
      </c>
      <c r="Y303" s="8">
        <v>1908.116</v>
      </c>
    </row>
    <row r="304" spans="1:25" x14ac:dyDescent="0.25">
      <c r="A304" s="7">
        <v>14</v>
      </c>
      <c r="B304" s="8">
        <v>1680.066</v>
      </c>
      <c r="C304" s="8">
        <v>1602.796</v>
      </c>
      <c r="D304" s="8">
        <v>994.72600000000011</v>
      </c>
      <c r="E304" s="8">
        <v>965.07600000000002</v>
      </c>
      <c r="F304" s="8">
        <v>1260.2360000000001</v>
      </c>
      <c r="G304" s="8">
        <v>1675.4860000000001</v>
      </c>
      <c r="H304" s="8">
        <v>1888.106</v>
      </c>
      <c r="I304" s="8">
        <v>2315.636</v>
      </c>
      <c r="J304" s="8">
        <v>2702.326</v>
      </c>
      <c r="K304" s="8">
        <v>2803.7960000000003</v>
      </c>
      <c r="L304" s="8">
        <v>2804.6460000000002</v>
      </c>
      <c r="M304" s="8">
        <v>2793.2060000000001</v>
      </c>
      <c r="N304" s="8">
        <v>2759.5260000000003</v>
      </c>
      <c r="O304" s="8">
        <v>2745.2159999999999</v>
      </c>
      <c r="P304" s="8">
        <v>2752.9760000000001</v>
      </c>
      <c r="Q304" s="8">
        <v>2749.9659999999999</v>
      </c>
      <c r="R304" s="8">
        <v>2767.4459999999999</v>
      </c>
      <c r="S304" s="8">
        <v>2827.4360000000001</v>
      </c>
      <c r="T304" s="8">
        <v>2859.366</v>
      </c>
      <c r="U304" s="8">
        <v>2855.2159999999999</v>
      </c>
      <c r="V304" s="8">
        <v>2825.8960000000002</v>
      </c>
      <c r="W304" s="8">
        <v>2770.6959999999999</v>
      </c>
      <c r="X304" s="8">
        <v>2070.116</v>
      </c>
      <c r="Y304" s="8">
        <v>1950.376</v>
      </c>
    </row>
    <row r="305" spans="1:25" x14ac:dyDescent="0.25">
      <c r="A305" s="7">
        <v>15</v>
      </c>
      <c r="B305" s="8">
        <v>1932.836</v>
      </c>
      <c r="C305" s="8">
        <v>1728.2660000000001</v>
      </c>
      <c r="D305" s="8">
        <v>1672.2460000000001</v>
      </c>
      <c r="E305" s="8">
        <v>1664.4460000000001</v>
      </c>
      <c r="F305" s="8">
        <v>1691.126</v>
      </c>
      <c r="G305" s="8">
        <v>1809.856</v>
      </c>
      <c r="H305" s="8">
        <v>2029.2760000000001</v>
      </c>
      <c r="I305" s="8">
        <v>2675.9459999999999</v>
      </c>
      <c r="J305" s="8">
        <v>2820.4859999999999</v>
      </c>
      <c r="K305" s="8">
        <v>2842.076</v>
      </c>
      <c r="L305" s="8">
        <v>2857.4059999999999</v>
      </c>
      <c r="M305" s="8">
        <v>2846.1060000000002</v>
      </c>
      <c r="N305" s="8">
        <v>2821.6559999999999</v>
      </c>
      <c r="O305" s="8">
        <v>2830.1759999999999</v>
      </c>
      <c r="P305" s="8">
        <v>2829.386</v>
      </c>
      <c r="Q305" s="8">
        <v>2831.9059999999999</v>
      </c>
      <c r="R305" s="8">
        <v>2838.6660000000002</v>
      </c>
      <c r="S305" s="8">
        <v>2866.6660000000002</v>
      </c>
      <c r="T305" s="8">
        <v>2892.1759999999999</v>
      </c>
      <c r="U305" s="8">
        <v>2887.616</v>
      </c>
      <c r="V305" s="8">
        <v>2855.9459999999999</v>
      </c>
      <c r="W305" s="8">
        <v>2818.1460000000002</v>
      </c>
      <c r="X305" s="8">
        <v>2690.2660000000001</v>
      </c>
      <c r="Y305" s="8">
        <v>2067.9960000000001</v>
      </c>
    </row>
    <row r="306" spans="1:25" x14ac:dyDescent="0.25">
      <c r="A306" s="7">
        <v>16</v>
      </c>
      <c r="B306" s="8">
        <v>1783.826</v>
      </c>
      <c r="C306" s="8">
        <v>1716.1760000000002</v>
      </c>
      <c r="D306" s="8">
        <v>1663.066</v>
      </c>
      <c r="E306" s="8">
        <v>777.13599999999997</v>
      </c>
      <c r="F306" s="8">
        <v>1455.2660000000001</v>
      </c>
      <c r="G306" s="8">
        <v>1727.586</v>
      </c>
      <c r="H306" s="8">
        <v>1954.9359999999999</v>
      </c>
      <c r="I306" s="8">
        <v>2395.6060000000002</v>
      </c>
      <c r="J306" s="8">
        <v>2690.9360000000001</v>
      </c>
      <c r="K306" s="8">
        <v>2748.9160000000002</v>
      </c>
      <c r="L306" s="8">
        <v>2743.7960000000003</v>
      </c>
      <c r="M306" s="8">
        <v>2720.7460000000001</v>
      </c>
      <c r="N306" s="8">
        <v>2680.7960000000003</v>
      </c>
      <c r="O306" s="8">
        <v>2684.2360000000003</v>
      </c>
      <c r="P306" s="8">
        <v>2697.7159999999999</v>
      </c>
      <c r="Q306" s="8">
        <v>2704.0160000000001</v>
      </c>
      <c r="R306" s="8">
        <v>2706.6559999999999</v>
      </c>
      <c r="S306" s="8">
        <v>2763.846</v>
      </c>
      <c r="T306" s="8">
        <v>2780.5360000000001</v>
      </c>
      <c r="U306" s="8">
        <v>2767.8560000000002</v>
      </c>
      <c r="V306" s="8">
        <v>2710.6260000000002</v>
      </c>
      <c r="W306" s="8">
        <v>2617.116</v>
      </c>
      <c r="X306" s="8">
        <v>2097.5260000000003</v>
      </c>
      <c r="Y306" s="8">
        <v>1877.2260000000001</v>
      </c>
    </row>
    <row r="307" spans="1:25" x14ac:dyDescent="0.25">
      <c r="A307" s="7">
        <v>17</v>
      </c>
      <c r="B307" s="8">
        <v>1751.7260000000001</v>
      </c>
      <c r="C307" s="8">
        <v>1704.0360000000001</v>
      </c>
      <c r="D307" s="8">
        <v>1626.4960000000001</v>
      </c>
      <c r="E307" s="8">
        <v>1515.2360000000001</v>
      </c>
      <c r="F307" s="8">
        <v>1705.2060000000001</v>
      </c>
      <c r="G307" s="8">
        <v>1755.7860000000001</v>
      </c>
      <c r="H307" s="8">
        <v>1960.1759999999999</v>
      </c>
      <c r="I307" s="8">
        <v>2314.806</v>
      </c>
      <c r="J307" s="8">
        <v>2587.1860000000001</v>
      </c>
      <c r="K307" s="8">
        <v>2639.9259999999999</v>
      </c>
      <c r="L307" s="8">
        <v>2631.9360000000001</v>
      </c>
      <c r="M307" s="8">
        <v>2609.3160000000003</v>
      </c>
      <c r="N307" s="8">
        <v>2571.5660000000003</v>
      </c>
      <c r="O307" s="8">
        <v>2569.7260000000001</v>
      </c>
      <c r="P307" s="8">
        <v>2554.2260000000001</v>
      </c>
      <c r="Q307" s="8">
        <v>2554.7460000000001</v>
      </c>
      <c r="R307" s="8">
        <v>2574.4860000000003</v>
      </c>
      <c r="S307" s="8">
        <v>2640.9059999999999</v>
      </c>
      <c r="T307" s="8">
        <v>2650.326</v>
      </c>
      <c r="U307" s="8">
        <v>2661.9459999999999</v>
      </c>
      <c r="V307" s="8">
        <v>2568.596</v>
      </c>
      <c r="W307" s="8">
        <v>2322.3160000000003</v>
      </c>
      <c r="X307" s="8">
        <v>2071.1959999999999</v>
      </c>
      <c r="Y307" s="8">
        <v>1898.4760000000001</v>
      </c>
    </row>
    <row r="308" spans="1:25" x14ac:dyDescent="0.25">
      <c r="A308" s="7">
        <v>18</v>
      </c>
      <c r="B308" s="8">
        <v>1737.1960000000001</v>
      </c>
      <c r="C308" s="8">
        <v>1686.816</v>
      </c>
      <c r="D308" s="8">
        <v>1604.866</v>
      </c>
      <c r="E308" s="8">
        <v>1601.4660000000001</v>
      </c>
      <c r="F308" s="8">
        <v>1690.7660000000001</v>
      </c>
      <c r="G308" s="8">
        <v>1768.646</v>
      </c>
      <c r="H308" s="8">
        <v>1999.0060000000001</v>
      </c>
      <c r="I308" s="8">
        <v>2437.5260000000003</v>
      </c>
      <c r="J308" s="8">
        <v>2654.9360000000001</v>
      </c>
      <c r="K308" s="8">
        <v>2689.806</v>
      </c>
      <c r="L308" s="8">
        <v>2686.5860000000002</v>
      </c>
      <c r="M308" s="8">
        <v>2670.386</v>
      </c>
      <c r="N308" s="8">
        <v>2639.056</v>
      </c>
      <c r="O308" s="8">
        <v>2640.7159999999999</v>
      </c>
      <c r="P308" s="8">
        <v>2644.5260000000003</v>
      </c>
      <c r="Q308" s="8">
        <v>2649.7860000000001</v>
      </c>
      <c r="R308" s="8">
        <v>2678.2159999999999</v>
      </c>
      <c r="S308" s="8">
        <v>2742.7760000000003</v>
      </c>
      <c r="T308" s="8">
        <v>2786.0260000000003</v>
      </c>
      <c r="U308" s="8">
        <v>2804.4860000000003</v>
      </c>
      <c r="V308" s="8">
        <v>2779.0460000000003</v>
      </c>
      <c r="W308" s="8">
        <v>2757.056</v>
      </c>
      <c r="X308" s="8">
        <v>2670.4259999999999</v>
      </c>
      <c r="Y308" s="8">
        <v>2068.4160000000002</v>
      </c>
    </row>
    <row r="309" spans="1:25" x14ac:dyDescent="0.25">
      <c r="A309" s="7">
        <v>19</v>
      </c>
      <c r="B309" s="8">
        <v>1919.126</v>
      </c>
      <c r="C309" s="8">
        <v>1823.7860000000001</v>
      </c>
      <c r="D309" s="8">
        <v>1721.5260000000001</v>
      </c>
      <c r="E309" s="8">
        <v>1712.796</v>
      </c>
      <c r="F309" s="8">
        <v>1727.7660000000001</v>
      </c>
      <c r="G309" s="8">
        <v>1830.7660000000001</v>
      </c>
      <c r="H309" s="8">
        <v>1815.9760000000001</v>
      </c>
      <c r="I309" s="8">
        <v>1965.0160000000001</v>
      </c>
      <c r="J309" s="8">
        <v>2350.4160000000002</v>
      </c>
      <c r="K309" s="8">
        <v>2621.4459999999999</v>
      </c>
      <c r="L309" s="8">
        <v>2639.1260000000002</v>
      </c>
      <c r="M309" s="8">
        <v>2618.826</v>
      </c>
      <c r="N309" s="8">
        <v>2612.326</v>
      </c>
      <c r="O309" s="8">
        <v>2589.306</v>
      </c>
      <c r="P309" s="8">
        <v>2588.4059999999999</v>
      </c>
      <c r="Q309" s="8">
        <v>2583.3160000000003</v>
      </c>
      <c r="R309" s="8">
        <v>2644.7860000000001</v>
      </c>
      <c r="S309" s="8">
        <v>2717.0860000000002</v>
      </c>
      <c r="T309" s="8">
        <v>2741.9560000000001</v>
      </c>
      <c r="U309" s="8">
        <v>2770.4059999999999</v>
      </c>
      <c r="V309" s="8">
        <v>2693.2660000000001</v>
      </c>
      <c r="W309" s="8">
        <v>2664.5860000000002</v>
      </c>
      <c r="X309" s="8">
        <v>2638.5860000000002</v>
      </c>
      <c r="Y309" s="8">
        <v>2037.4960000000001</v>
      </c>
    </row>
    <row r="310" spans="1:25" x14ac:dyDescent="0.25">
      <c r="A310" s="7">
        <v>20</v>
      </c>
      <c r="B310" s="8">
        <v>1891.346</v>
      </c>
      <c r="C310" s="8">
        <v>1711.596</v>
      </c>
      <c r="D310" s="8">
        <v>1664.0160000000001</v>
      </c>
      <c r="E310" s="8">
        <v>1614.9059999999999</v>
      </c>
      <c r="F310" s="8">
        <v>1673.9960000000001</v>
      </c>
      <c r="G310" s="8">
        <v>1710.796</v>
      </c>
      <c r="H310" s="8">
        <v>1705.5060000000001</v>
      </c>
      <c r="I310" s="8">
        <v>1819.576</v>
      </c>
      <c r="J310" s="8">
        <v>2072.9059999999999</v>
      </c>
      <c r="K310" s="8">
        <v>2568.2159999999999</v>
      </c>
      <c r="L310" s="8">
        <v>2594.0460000000003</v>
      </c>
      <c r="M310" s="8">
        <v>2597.6660000000002</v>
      </c>
      <c r="N310" s="8">
        <v>2572.7560000000003</v>
      </c>
      <c r="O310" s="8">
        <v>2571.7960000000003</v>
      </c>
      <c r="P310" s="8">
        <v>2573.886</v>
      </c>
      <c r="Q310" s="8">
        <v>2573.7560000000003</v>
      </c>
      <c r="R310" s="8">
        <v>2613.0860000000002</v>
      </c>
      <c r="S310" s="8">
        <v>2705.5260000000003</v>
      </c>
      <c r="T310" s="8">
        <v>2747.4960000000001</v>
      </c>
      <c r="U310" s="8">
        <v>2757.2960000000003</v>
      </c>
      <c r="V310" s="8">
        <v>2713.8360000000002</v>
      </c>
      <c r="W310" s="8">
        <v>2674.9960000000001</v>
      </c>
      <c r="X310" s="8">
        <v>2617.4560000000001</v>
      </c>
      <c r="Y310" s="8">
        <v>2018.1959999999999</v>
      </c>
    </row>
    <row r="311" spans="1:25" x14ac:dyDescent="0.25">
      <c r="A311" s="7">
        <v>21</v>
      </c>
      <c r="B311" s="8">
        <v>1749.5060000000001</v>
      </c>
      <c r="C311" s="8">
        <v>1706.306</v>
      </c>
      <c r="D311" s="8">
        <v>1637.7760000000001</v>
      </c>
      <c r="E311" s="8">
        <v>1630.4059999999999</v>
      </c>
      <c r="F311" s="8">
        <v>1707.6760000000002</v>
      </c>
      <c r="G311" s="8">
        <v>1790.056</v>
      </c>
      <c r="H311" s="8">
        <v>1975.1659999999999</v>
      </c>
      <c r="I311" s="8">
        <v>2302.8760000000002</v>
      </c>
      <c r="J311" s="8">
        <v>2568.7560000000003</v>
      </c>
      <c r="K311" s="8">
        <v>2635.7460000000001</v>
      </c>
      <c r="L311" s="8">
        <v>2640.4259999999999</v>
      </c>
      <c r="M311" s="8">
        <v>2630.3960000000002</v>
      </c>
      <c r="N311" s="8">
        <v>2605.1060000000002</v>
      </c>
      <c r="O311" s="8">
        <v>2608.4560000000001</v>
      </c>
      <c r="P311" s="8">
        <v>2615.4960000000001</v>
      </c>
      <c r="Q311" s="8">
        <v>2616.1759999999999</v>
      </c>
      <c r="R311" s="8">
        <v>2623.5660000000003</v>
      </c>
      <c r="S311" s="8">
        <v>2667.3760000000002</v>
      </c>
      <c r="T311" s="8">
        <v>2691.596</v>
      </c>
      <c r="U311" s="8">
        <v>2690.7560000000003</v>
      </c>
      <c r="V311" s="8">
        <v>2653.0260000000003</v>
      </c>
      <c r="W311" s="8">
        <v>2618.4960000000001</v>
      </c>
      <c r="X311" s="8">
        <v>2087.7960000000003</v>
      </c>
      <c r="Y311" s="8">
        <v>1893.366</v>
      </c>
    </row>
    <row r="312" spans="1:25" x14ac:dyDescent="0.25">
      <c r="A312" s="7">
        <v>22</v>
      </c>
      <c r="B312" s="8">
        <v>1782.046</v>
      </c>
      <c r="C312" s="8">
        <v>1712.9160000000002</v>
      </c>
      <c r="D312" s="8">
        <v>1659.9059999999999</v>
      </c>
      <c r="E312" s="8">
        <v>1658.306</v>
      </c>
      <c r="F312" s="8">
        <v>1711.0060000000001</v>
      </c>
      <c r="G312" s="8">
        <v>1777.4460000000001</v>
      </c>
      <c r="H312" s="8">
        <v>2041.606</v>
      </c>
      <c r="I312" s="8">
        <v>2374.4459999999999</v>
      </c>
      <c r="J312" s="8">
        <v>2594.6959999999999</v>
      </c>
      <c r="K312" s="8">
        <v>2636.7060000000001</v>
      </c>
      <c r="L312" s="8">
        <v>2633.3360000000002</v>
      </c>
      <c r="M312" s="8">
        <v>2628.386</v>
      </c>
      <c r="N312" s="8">
        <v>2613.346</v>
      </c>
      <c r="O312" s="8">
        <v>2614.636</v>
      </c>
      <c r="P312" s="8">
        <v>2614.3560000000002</v>
      </c>
      <c r="Q312" s="8">
        <v>2613.9659999999999</v>
      </c>
      <c r="R312" s="8">
        <v>2618.6260000000002</v>
      </c>
      <c r="S312" s="8">
        <v>2659.636</v>
      </c>
      <c r="T312" s="8">
        <v>2672.866</v>
      </c>
      <c r="U312" s="8">
        <v>2657.886</v>
      </c>
      <c r="V312" s="8">
        <v>2579.0260000000003</v>
      </c>
      <c r="W312" s="8">
        <v>2571.3160000000003</v>
      </c>
      <c r="X312" s="8">
        <v>2055.6660000000002</v>
      </c>
      <c r="Y312" s="8">
        <v>1807.546</v>
      </c>
    </row>
    <row r="313" spans="1:25" x14ac:dyDescent="0.25">
      <c r="A313" s="7">
        <v>23</v>
      </c>
      <c r="B313" s="8">
        <v>1702.4560000000001</v>
      </c>
      <c r="C313" s="8">
        <v>857.18599999999992</v>
      </c>
      <c r="D313" s="8">
        <v>830.98599999999999</v>
      </c>
      <c r="E313" s="8">
        <v>826.32600000000002</v>
      </c>
      <c r="F313" s="8">
        <v>1596.2860000000001</v>
      </c>
      <c r="G313" s="8">
        <v>1706.1860000000001</v>
      </c>
      <c r="H313" s="8">
        <v>1977.5060000000001</v>
      </c>
      <c r="I313" s="8">
        <v>2235.3160000000003</v>
      </c>
      <c r="J313" s="8">
        <v>2547.6959999999999</v>
      </c>
      <c r="K313" s="8">
        <v>2631.9760000000001</v>
      </c>
      <c r="L313" s="8">
        <v>2629.9659999999999</v>
      </c>
      <c r="M313" s="8">
        <v>2612.366</v>
      </c>
      <c r="N313" s="8">
        <v>2604.0660000000003</v>
      </c>
      <c r="O313" s="8">
        <v>2607.4560000000001</v>
      </c>
      <c r="P313" s="8">
        <v>2613.636</v>
      </c>
      <c r="Q313" s="8">
        <v>2619.9659999999999</v>
      </c>
      <c r="R313" s="8">
        <v>2628.0660000000003</v>
      </c>
      <c r="S313" s="8">
        <v>2668.6559999999999</v>
      </c>
      <c r="T313" s="8">
        <v>2687.2159999999999</v>
      </c>
      <c r="U313" s="8">
        <v>2684.8760000000002</v>
      </c>
      <c r="V313" s="8">
        <v>2647.5460000000003</v>
      </c>
      <c r="W313" s="8">
        <v>2614.1860000000001</v>
      </c>
      <c r="X313" s="8">
        <v>2101.9960000000001</v>
      </c>
      <c r="Y313" s="8">
        <v>1889.106</v>
      </c>
    </row>
    <row r="314" spans="1:25" x14ac:dyDescent="0.25">
      <c r="A314" s="7">
        <v>24</v>
      </c>
      <c r="B314" s="8">
        <v>1906.076</v>
      </c>
      <c r="C314" s="8">
        <v>1728.4260000000002</v>
      </c>
      <c r="D314" s="8">
        <v>1711.9260000000002</v>
      </c>
      <c r="E314" s="8">
        <v>1708.9360000000001</v>
      </c>
      <c r="F314" s="8">
        <v>1752.886</v>
      </c>
      <c r="G314" s="8">
        <v>1890.566</v>
      </c>
      <c r="H314" s="8">
        <v>2130.5360000000001</v>
      </c>
      <c r="I314" s="8">
        <v>2464.3760000000002</v>
      </c>
      <c r="J314" s="8">
        <v>2671.9960000000001</v>
      </c>
      <c r="K314" s="8">
        <v>2728.8960000000002</v>
      </c>
      <c r="L314" s="8">
        <v>2723.7360000000003</v>
      </c>
      <c r="M314" s="8">
        <v>2695.1660000000002</v>
      </c>
      <c r="N314" s="8">
        <v>2679.6060000000002</v>
      </c>
      <c r="O314" s="8">
        <v>2674.4360000000001</v>
      </c>
      <c r="P314" s="8">
        <v>2672.2960000000003</v>
      </c>
      <c r="Q314" s="8">
        <v>2674.0360000000001</v>
      </c>
      <c r="R314" s="8">
        <v>2671.6959999999999</v>
      </c>
      <c r="S314" s="8">
        <v>2705.0460000000003</v>
      </c>
      <c r="T314" s="8">
        <v>2718.6660000000002</v>
      </c>
      <c r="U314" s="8">
        <v>2704.3760000000002</v>
      </c>
      <c r="V314" s="8">
        <v>2654.3160000000003</v>
      </c>
      <c r="W314" s="8">
        <v>2646.346</v>
      </c>
      <c r="X314" s="8">
        <v>2569.326</v>
      </c>
      <c r="Y314" s="8">
        <v>1971.1959999999999</v>
      </c>
    </row>
    <row r="315" spans="1:25" x14ac:dyDescent="0.25">
      <c r="A315" s="7">
        <v>25</v>
      </c>
      <c r="B315" s="8">
        <v>1791.7560000000001</v>
      </c>
      <c r="C315" s="8">
        <v>1731.2060000000001</v>
      </c>
      <c r="D315" s="8">
        <v>1705.366</v>
      </c>
      <c r="E315" s="8">
        <v>1704.2660000000001</v>
      </c>
      <c r="F315" s="8">
        <v>1735.556</v>
      </c>
      <c r="G315" s="8">
        <v>1878.866</v>
      </c>
      <c r="H315" s="8">
        <v>2095.866</v>
      </c>
      <c r="I315" s="8">
        <v>2417.7460000000001</v>
      </c>
      <c r="J315" s="8">
        <v>2644.7260000000001</v>
      </c>
      <c r="K315" s="8">
        <v>2655.5660000000003</v>
      </c>
      <c r="L315" s="8">
        <v>2654.2660000000001</v>
      </c>
      <c r="M315" s="8">
        <v>2650.096</v>
      </c>
      <c r="N315" s="8">
        <v>2628.616</v>
      </c>
      <c r="O315" s="8">
        <v>2629.4259999999999</v>
      </c>
      <c r="P315" s="8">
        <v>2629.6460000000002</v>
      </c>
      <c r="Q315" s="8">
        <v>2647.3960000000002</v>
      </c>
      <c r="R315" s="8">
        <v>2638.576</v>
      </c>
      <c r="S315" s="8">
        <v>2661.2660000000001</v>
      </c>
      <c r="T315" s="8">
        <v>2669.0060000000003</v>
      </c>
      <c r="U315" s="8">
        <v>2682.2760000000003</v>
      </c>
      <c r="V315" s="8">
        <v>2647.9860000000003</v>
      </c>
      <c r="W315" s="8">
        <v>2579.616</v>
      </c>
      <c r="X315" s="8">
        <v>2246.346</v>
      </c>
      <c r="Y315" s="8">
        <v>1902.2360000000001</v>
      </c>
    </row>
    <row r="316" spans="1:25" x14ac:dyDescent="0.25">
      <c r="A316" s="7">
        <v>26</v>
      </c>
      <c r="B316" s="8">
        <v>1719.046</v>
      </c>
      <c r="C316" s="8">
        <v>1662.396</v>
      </c>
      <c r="D316" s="8">
        <v>1590.356</v>
      </c>
      <c r="E316" s="8">
        <v>1644.136</v>
      </c>
      <c r="F316" s="8">
        <v>1686.606</v>
      </c>
      <c r="G316" s="8">
        <v>1716.316</v>
      </c>
      <c r="H316" s="8">
        <v>1786.2059999999999</v>
      </c>
      <c r="I316" s="8">
        <v>2017.4559999999999</v>
      </c>
      <c r="J316" s="8">
        <v>2277.3160000000003</v>
      </c>
      <c r="K316" s="8">
        <v>2584.1559999999999</v>
      </c>
      <c r="L316" s="8">
        <v>2613.5260000000003</v>
      </c>
      <c r="M316" s="8">
        <v>2610.306</v>
      </c>
      <c r="N316" s="8">
        <v>2593.8560000000002</v>
      </c>
      <c r="O316" s="8">
        <v>2602.7360000000003</v>
      </c>
      <c r="P316" s="8">
        <v>2596.9459999999999</v>
      </c>
      <c r="Q316" s="8">
        <v>2603.0660000000003</v>
      </c>
      <c r="R316" s="8">
        <v>2613.1860000000001</v>
      </c>
      <c r="S316" s="8">
        <v>2649.3960000000002</v>
      </c>
      <c r="T316" s="8">
        <v>2654.3760000000002</v>
      </c>
      <c r="U316" s="8">
        <v>2664.5160000000001</v>
      </c>
      <c r="V316" s="8">
        <v>2643.5260000000003</v>
      </c>
      <c r="W316" s="8">
        <v>2619.7860000000001</v>
      </c>
      <c r="X316" s="8">
        <v>2108.1460000000002</v>
      </c>
      <c r="Y316" s="8">
        <v>1897.086</v>
      </c>
    </row>
    <row r="317" spans="1:25" x14ac:dyDescent="0.25">
      <c r="A317" s="7">
        <v>27</v>
      </c>
      <c r="B317" s="8">
        <v>1797.4760000000001</v>
      </c>
      <c r="C317" s="8">
        <v>1717.9260000000002</v>
      </c>
      <c r="D317" s="8">
        <v>1701.2260000000001</v>
      </c>
      <c r="E317" s="8">
        <v>1681.1860000000001</v>
      </c>
      <c r="F317" s="8">
        <v>1701.5360000000001</v>
      </c>
      <c r="G317" s="8">
        <v>1718.586</v>
      </c>
      <c r="H317" s="8">
        <v>1757.546</v>
      </c>
      <c r="I317" s="8">
        <v>1889.9259999999999</v>
      </c>
      <c r="J317" s="8">
        <v>2119.806</v>
      </c>
      <c r="K317" s="8">
        <v>2406.9059999999999</v>
      </c>
      <c r="L317" s="8">
        <v>2539.7960000000003</v>
      </c>
      <c r="M317" s="8">
        <v>2555.056</v>
      </c>
      <c r="N317" s="8">
        <v>2553.2860000000001</v>
      </c>
      <c r="O317" s="8">
        <v>2533.9459999999999</v>
      </c>
      <c r="P317" s="8">
        <v>2529.4659999999999</v>
      </c>
      <c r="Q317" s="8">
        <v>2562.6660000000002</v>
      </c>
      <c r="R317" s="8">
        <v>2586.8360000000002</v>
      </c>
      <c r="S317" s="8">
        <v>2693.1959999999999</v>
      </c>
      <c r="T317" s="8">
        <v>2709.576</v>
      </c>
      <c r="U317" s="8">
        <v>2708.6260000000002</v>
      </c>
      <c r="V317" s="8">
        <v>2679.866</v>
      </c>
      <c r="W317" s="8">
        <v>2650.6860000000001</v>
      </c>
      <c r="X317" s="8">
        <v>2096.4360000000001</v>
      </c>
      <c r="Y317" s="8">
        <v>1897.046</v>
      </c>
    </row>
    <row r="318" spans="1:25" x14ac:dyDescent="0.25">
      <c r="A318" s="7">
        <v>28</v>
      </c>
      <c r="B318" s="8">
        <v>1841.7059999999999</v>
      </c>
      <c r="C318" s="8">
        <v>1774.386</v>
      </c>
      <c r="D318" s="8">
        <v>1713.346</v>
      </c>
      <c r="E318" s="8">
        <v>1709.576</v>
      </c>
      <c r="F318" s="8">
        <v>1762.7160000000001</v>
      </c>
      <c r="G318" s="8">
        <v>1892.106</v>
      </c>
      <c r="H318" s="8">
        <v>2098.2360000000003</v>
      </c>
      <c r="I318" s="8">
        <v>2433.6860000000001</v>
      </c>
      <c r="J318" s="8">
        <v>2648.1959999999999</v>
      </c>
      <c r="K318" s="8">
        <v>2692.866</v>
      </c>
      <c r="L318" s="8">
        <v>2692.5660000000003</v>
      </c>
      <c r="M318" s="8">
        <v>2674.0360000000001</v>
      </c>
      <c r="N318" s="8">
        <v>2654.136</v>
      </c>
      <c r="O318" s="8">
        <v>2649.636</v>
      </c>
      <c r="P318" s="8">
        <v>2641.0660000000003</v>
      </c>
      <c r="Q318" s="8">
        <v>2642.9160000000002</v>
      </c>
      <c r="R318" s="8">
        <v>2641.4960000000001</v>
      </c>
      <c r="S318" s="8">
        <v>2687.826</v>
      </c>
      <c r="T318" s="8">
        <v>2694.8360000000002</v>
      </c>
      <c r="U318" s="8">
        <v>2676.1959999999999</v>
      </c>
      <c r="V318" s="8">
        <v>2626.2860000000001</v>
      </c>
      <c r="W318" s="8">
        <v>2459.616</v>
      </c>
      <c r="X318" s="8">
        <v>2151.3560000000002</v>
      </c>
      <c r="Y318" s="8">
        <v>1876.9159999999999</v>
      </c>
    </row>
    <row r="319" spans="1:25" x14ac:dyDescent="0.25">
      <c r="A319" s="7">
        <v>29</v>
      </c>
      <c r="B319" s="8">
        <v>1708.2060000000001</v>
      </c>
      <c r="C319" s="8">
        <v>1650.606</v>
      </c>
      <c r="D319" s="8">
        <v>1525.2460000000001</v>
      </c>
      <c r="E319" s="8">
        <v>1530.376</v>
      </c>
      <c r="F319" s="8">
        <v>1645.126</v>
      </c>
      <c r="G319" s="8">
        <v>1740.306</v>
      </c>
      <c r="H319" s="8">
        <v>1938.346</v>
      </c>
      <c r="I319" s="8">
        <v>2211.9560000000001</v>
      </c>
      <c r="J319" s="8">
        <v>2417.6460000000002</v>
      </c>
      <c r="K319" s="8">
        <v>2472.1959999999999</v>
      </c>
      <c r="L319" s="8">
        <v>2468.5660000000003</v>
      </c>
      <c r="M319" s="8">
        <v>2443.7560000000003</v>
      </c>
      <c r="N319" s="8">
        <v>2426.7860000000001</v>
      </c>
      <c r="O319" s="8">
        <v>2425.7360000000003</v>
      </c>
      <c r="P319" s="8">
        <v>2416.7760000000003</v>
      </c>
      <c r="Q319" s="8">
        <v>2421.4560000000001</v>
      </c>
      <c r="R319" s="8">
        <v>2426.866</v>
      </c>
      <c r="S319" s="8">
        <v>2466.0060000000003</v>
      </c>
      <c r="T319" s="8">
        <v>2451.0860000000002</v>
      </c>
      <c r="U319" s="8">
        <v>2461.616</v>
      </c>
      <c r="V319" s="8">
        <v>2413.7159999999999</v>
      </c>
      <c r="W319" s="8">
        <v>2340.5060000000003</v>
      </c>
      <c r="X319" s="8">
        <v>1998.7360000000001</v>
      </c>
      <c r="Y319" s="8">
        <v>1749.556</v>
      </c>
    </row>
    <row r="320" spans="1:25" x14ac:dyDescent="0.25">
      <c r="A320" s="7">
        <v>30</v>
      </c>
      <c r="B320" s="8">
        <v>1690.4860000000001</v>
      </c>
      <c r="C320" s="8">
        <v>1585.2360000000001</v>
      </c>
      <c r="D320" s="8">
        <v>1514.2460000000001</v>
      </c>
      <c r="E320" s="8">
        <v>1485.4260000000002</v>
      </c>
      <c r="F320" s="8">
        <v>1573.546</v>
      </c>
      <c r="G320" s="8">
        <v>1767.2060000000001</v>
      </c>
      <c r="H320" s="8">
        <v>1924.4259999999999</v>
      </c>
      <c r="I320" s="8">
        <v>2238.8360000000002</v>
      </c>
      <c r="J320" s="8">
        <v>2610.6559999999999</v>
      </c>
      <c r="K320" s="8">
        <v>2657.3360000000002</v>
      </c>
      <c r="L320" s="8">
        <v>2666.9659999999999</v>
      </c>
      <c r="M320" s="8">
        <v>2648.1260000000002</v>
      </c>
      <c r="N320" s="8">
        <v>2629.0860000000002</v>
      </c>
      <c r="O320" s="8">
        <v>2629.5660000000003</v>
      </c>
      <c r="P320" s="8">
        <v>2626.5060000000003</v>
      </c>
      <c r="Q320" s="8">
        <v>2660.1260000000002</v>
      </c>
      <c r="R320" s="8">
        <v>2657.2159999999999</v>
      </c>
      <c r="S320" s="8">
        <v>2692.9560000000001</v>
      </c>
      <c r="T320" s="8">
        <v>2672.6060000000002</v>
      </c>
      <c r="U320" s="8">
        <v>2745.2660000000001</v>
      </c>
      <c r="V320" s="8">
        <v>2655.9860000000003</v>
      </c>
      <c r="W320" s="8">
        <v>2624.1959999999999</v>
      </c>
      <c r="X320" s="8">
        <v>2475.4659999999999</v>
      </c>
      <c r="Y320" s="8">
        <v>1772.4960000000001</v>
      </c>
    </row>
    <row r="322" spans="1:25" x14ac:dyDescent="0.25">
      <c r="A322" s="97" t="s">
        <v>12</v>
      </c>
      <c r="B322" s="91" t="s">
        <v>95</v>
      </c>
      <c r="C322" s="91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  <c r="W322" s="91"/>
      <c r="X322" s="91"/>
      <c r="Y322" s="91"/>
    </row>
    <row r="323" spans="1:25" x14ac:dyDescent="0.25">
      <c r="A323" s="97"/>
      <c r="B323" s="6" t="s">
        <v>13</v>
      </c>
      <c r="C323" s="6" t="s">
        <v>14</v>
      </c>
      <c r="D323" s="6" t="s">
        <v>15</v>
      </c>
      <c r="E323" s="6" t="s">
        <v>16</v>
      </c>
      <c r="F323" s="6" t="s">
        <v>17</v>
      </c>
      <c r="G323" s="6" t="s">
        <v>18</v>
      </c>
      <c r="H323" s="6" t="s">
        <v>19</v>
      </c>
      <c r="I323" s="6" t="s">
        <v>20</v>
      </c>
      <c r="J323" s="6" t="s">
        <v>21</v>
      </c>
      <c r="K323" s="6" t="s">
        <v>22</v>
      </c>
      <c r="L323" s="6" t="s">
        <v>23</v>
      </c>
      <c r="M323" s="6" t="s">
        <v>24</v>
      </c>
      <c r="N323" s="6" t="s">
        <v>25</v>
      </c>
      <c r="O323" s="6" t="s">
        <v>26</v>
      </c>
      <c r="P323" s="6" t="s">
        <v>27</v>
      </c>
      <c r="Q323" s="6" t="s">
        <v>28</v>
      </c>
      <c r="R323" s="6" t="s">
        <v>29</v>
      </c>
      <c r="S323" s="6" t="s">
        <v>30</v>
      </c>
      <c r="T323" s="6" t="s">
        <v>31</v>
      </c>
      <c r="U323" s="6" t="s">
        <v>32</v>
      </c>
      <c r="V323" s="6" t="s">
        <v>33</v>
      </c>
      <c r="W323" s="6" t="s">
        <v>34</v>
      </c>
      <c r="X323" s="6" t="s">
        <v>35</v>
      </c>
      <c r="Y323" s="6" t="s">
        <v>36</v>
      </c>
    </row>
    <row r="324" spans="1:25" x14ac:dyDescent="0.25">
      <c r="A324" s="7">
        <v>1</v>
      </c>
      <c r="B324" s="8">
        <v>1933.7560000000001</v>
      </c>
      <c r="C324" s="8">
        <v>1924.396</v>
      </c>
      <c r="D324" s="8">
        <v>1890.606</v>
      </c>
      <c r="E324" s="8">
        <v>1718.1859999999999</v>
      </c>
      <c r="F324" s="8">
        <v>1914.606</v>
      </c>
      <c r="G324" s="8">
        <v>1917.6960000000001</v>
      </c>
      <c r="H324" s="8">
        <v>2690.3060000000005</v>
      </c>
      <c r="I324" s="8">
        <v>2977.9360000000001</v>
      </c>
      <c r="J324" s="8">
        <v>3096.4560000000001</v>
      </c>
      <c r="K324" s="8">
        <v>3158.7660000000005</v>
      </c>
      <c r="L324" s="8">
        <v>3158.5460000000003</v>
      </c>
      <c r="M324" s="8">
        <v>3148.9260000000004</v>
      </c>
      <c r="N324" s="8">
        <v>3131.7460000000001</v>
      </c>
      <c r="O324" s="8">
        <v>3129.5060000000003</v>
      </c>
      <c r="P324" s="8">
        <v>3123.326</v>
      </c>
      <c r="Q324" s="8">
        <v>3082.2359999999999</v>
      </c>
      <c r="R324" s="8">
        <v>3086.0860000000002</v>
      </c>
      <c r="S324" s="8">
        <v>3111.4760000000001</v>
      </c>
      <c r="T324" s="8">
        <v>3427.8960000000002</v>
      </c>
      <c r="U324" s="8">
        <v>3426.5360000000005</v>
      </c>
      <c r="V324" s="8">
        <v>3435.7060000000001</v>
      </c>
      <c r="W324" s="8">
        <v>3059.3060000000005</v>
      </c>
      <c r="X324" s="8">
        <v>2778.8060000000005</v>
      </c>
      <c r="Y324" s="8">
        <v>2198.5160000000005</v>
      </c>
    </row>
    <row r="325" spans="1:25" x14ac:dyDescent="0.25">
      <c r="A325" s="7">
        <v>2</v>
      </c>
      <c r="B325" s="8">
        <v>1920.566</v>
      </c>
      <c r="C325" s="8">
        <v>1868.076</v>
      </c>
      <c r="D325" s="8">
        <v>1583.626</v>
      </c>
      <c r="E325" s="8">
        <v>1583.626</v>
      </c>
      <c r="F325" s="8">
        <v>1583.6559999999999</v>
      </c>
      <c r="G325" s="8">
        <v>1904.106</v>
      </c>
      <c r="H325" s="8">
        <v>2681.366</v>
      </c>
      <c r="I325" s="8">
        <v>3005.2359999999999</v>
      </c>
      <c r="J325" s="8">
        <v>3286.4760000000001</v>
      </c>
      <c r="K325" s="8">
        <v>3438.3660000000004</v>
      </c>
      <c r="L325" s="8">
        <v>3443.7060000000001</v>
      </c>
      <c r="M325" s="8">
        <v>3440.0060000000003</v>
      </c>
      <c r="N325" s="8">
        <v>3426.1360000000004</v>
      </c>
      <c r="O325" s="8">
        <v>3427.5760000000005</v>
      </c>
      <c r="P325" s="8">
        <v>3431.8260000000005</v>
      </c>
      <c r="Q325" s="8">
        <v>3431.9260000000004</v>
      </c>
      <c r="R325" s="8">
        <v>3439.7160000000003</v>
      </c>
      <c r="S325" s="8">
        <v>3495.8660000000004</v>
      </c>
      <c r="T325" s="8">
        <v>3550.4560000000001</v>
      </c>
      <c r="U325" s="8">
        <v>3544.5260000000003</v>
      </c>
      <c r="V325" s="8">
        <v>3491.6960000000004</v>
      </c>
      <c r="W325" s="8">
        <v>3469.1660000000002</v>
      </c>
      <c r="X325" s="8">
        <v>2929.7260000000001</v>
      </c>
      <c r="Y325" s="8">
        <v>2674.4160000000002</v>
      </c>
    </row>
    <row r="326" spans="1:25" x14ac:dyDescent="0.25">
      <c r="A326" s="7">
        <v>3</v>
      </c>
      <c r="B326" s="8">
        <v>2509.2660000000005</v>
      </c>
      <c r="C326" s="8">
        <v>2153.0160000000005</v>
      </c>
      <c r="D326" s="8">
        <v>1893.116</v>
      </c>
      <c r="E326" s="8">
        <v>1860.386</v>
      </c>
      <c r="F326" s="8">
        <v>2450.7860000000001</v>
      </c>
      <c r="G326" s="8">
        <v>2556.2460000000001</v>
      </c>
      <c r="H326" s="8">
        <v>2788.7460000000001</v>
      </c>
      <c r="I326" s="8">
        <v>3106.326</v>
      </c>
      <c r="J326" s="8">
        <v>3479.0560000000005</v>
      </c>
      <c r="K326" s="8">
        <v>3537.5660000000003</v>
      </c>
      <c r="L326" s="8">
        <v>3545.5560000000005</v>
      </c>
      <c r="M326" s="8">
        <v>3514.1360000000004</v>
      </c>
      <c r="N326" s="8">
        <v>3491.9860000000003</v>
      </c>
      <c r="O326" s="8">
        <v>3491.9560000000001</v>
      </c>
      <c r="P326" s="8">
        <v>3492.9460000000004</v>
      </c>
      <c r="Q326" s="8">
        <v>3490.8260000000005</v>
      </c>
      <c r="R326" s="8">
        <v>3509.3860000000004</v>
      </c>
      <c r="S326" s="8">
        <v>3577.3260000000005</v>
      </c>
      <c r="T326" s="8">
        <v>3635.326</v>
      </c>
      <c r="U326" s="8">
        <v>3658.9260000000004</v>
      </c>
      <c r="V326" s="8">
        <v>3605.2060000000001</v>
      </c>
      <c r="W326" s="8">
        <v>3578.1860000000001</v>
      </c>
      <c r="X326" s="8">
        <v>3457.6860000000001</v>
      </c>
      <c r="Y326" s="8">
        <v>2909.7260000000001</v>
      </c>
    </row>
    <row r="327" spans="1:25" x14ac:dyDescent="0.25">
      <c r="A327" s="7">
        <v>4</v>
      </c>
      <c r="B327" s="8">
        <v>2845.2060000000001</v>
      </c>
      <c r="C327" s="8">
        <v>2691.9859999999999</v>
      </c>
      <c r="D327" s="8">
        <v>2618.7560000000003</v>
      </c>
      <c r="E327" s="8">
        <v>2568.8360000000002</v>
      </c>
      <c r="F327" s="8">
        <v>2593.2960000000003</v>
      </c>
      <c r="G327" s="8">
        <v>2685.7260000000001</v>
      </c>
      <c r="H327" s="8">
        <v>2809.8560000000002</v>
      </c>
      <c r="I327" s="8">
        <v>2919.9360000000001</v>
      </c>
      <c r="J327" s="8">
        <v>3408.4560000000001</v>
      </c>
      <c r="K327" s="8">
        <v>3464.9260000000004</v>
      </c>
      <c r="L327" s="8">
        <v>3481.4560000000001</v>
      </c>
      <c r="M327" s="8">
        <v>3470.4360000000001</v>
      </c>
      <c r="N327" s="8">
        <v>3468.9760000000001</v>
      </c>
      <c r="O327" s="8">
        <v>3455.6460000000002</v>
      </c>
      <c r="P327" s="8">
        <v>3472.7260000000001</v>
      </c>
      <c r="Q327" s="8">
        <v>3485.2360000000003</v>
      </c>
      <c r="R327" s="8">
        <v>3508.1760000000004</v>
      </c>
      <c r="S327" s="8">
        <v>3599.2360000000003</v>
      </c>
      <c r="T327" s="8">
        <v>3623.3360000000002</v>
      </c>
      <c r="U327" s="8">
        <v>3631.3560000000002</v>
      </c>
      <c r="V327" s="8">
        <v>3618.8960000000002</v>
      </c>
      <c r="W327" s="8">
        <v>3510.9260000000004</v>
      </c>
      <c r="X327" s="8">
        <v>3415.1260000000002</v>
      </c>
      <c r="Y327" s="8">
        <v>2891.9459999999999</v>
      </c>
    </row>
    <row r="328" spans="1:25" x14ac:dyDescent="0.25">
      <c r="A328" s="7">
        <v>5</v>
      </c>
      <c r="B328" s="8">
        <v>2762.0060000000003</v>
      </c>
      <c r="C328" s="8">
        <v>2655.4260000000004</v>
      </c>
      <c r="D328" s="8">
        <v>2606.2360000000003</v>
      </c>
      <c r="E328" s="8">
        <v>2667.7260000000001</v>
      </c>
      <c r="F328" s="8">
        <v>2690.9059999999999</v>
      </c>
      <c r="G328" s="8">
        <v>2917.7560000000003</v>
      </c>
      <c r="H328" s="8">
        <v>2891.3360000000002</v>
      </c>
      <c r="I328" s="8">
        <v>2985.2160000000003</v>
      </c>
      <c r="J328" s="8">
        <v>3367.5760000000005</v>
      </c>
      <c r="K328" s="8">
        <v>3414.6460000000002</v>
      </c>
      <c r="L328" s="8">
        <v>3419.6760000000004</v>
      </c>
      <c r="M328" s="8">
        <v>3423.0060000000003</v>
      </c>
      <c r="N328" s="8">
        <v>3419.7760000000003</v>
      </c>
      <c r="O328" s="8">
        <v>3415.7760000000003</v>
      </c>
      <c r="P328" s="8">
        <v>3420.4160000000002</v>
      </c>
      <c r="Q328" s="8">
        <v>3419.9160000000002</v>
      </c>
      <c r="R328" s="8">
        <v>3433.0560000000005</v>
      </c>
      <c r="S328" s="8">
        <v>3479.3960000000002</v>
      </c>
      <c r="T328" s="8">
        <v>3499.7260000000001</v>
      </c>
      <c r="U328" s="8">
        <v>3501.3760000000002</v>
      </c>
      <c r="V328" s="8">
        <v>3478.4060000000004</v>
      </c>
      <c r="W328" s="8">
        <v>3444.1060000000002</v>
      </c>
      <c r="X328" s="8">
        <v>3311.1760000000004</v>
      </c>
      <c r="Y328" s="8">
        <v>2894.8460000000005</v>
      </c>
    </row>
    <row r="329" spans="1:25" x14ac:dyDescent="0.25">
      <c r="A329" s="7">
        <v>6</v>
      </c>
      <c r="B329" s="8">
        <v>2679.6460000000002</v>
      </c>
      <c r="C329" s="8">
        <v>2608.9660000000003</v>
      </c>
      <c r="D329" s="8">
        <v>2554.9059999999999</v>
      </c>
      <c r="E329" s="8">
        <v>2515.9960000000001</v>
      </c>
      <c r="F329" s="8">
        <v>2524.4460000000004</v>
      </c>
      <c r="G329" s="8">
        <v>2565.0660000000003</v>
      </c>
      <c r="H329" s="8">
        <v>2602.7360000000003</v>
      </c>
      <c r="I329" s="8">
        <v>2712.4960000000001</v>
      </c>
      <c r="J329" s="8">
        <v>2903.4660000000003</v>
      </c>
      <c r="K329" s="8">
        <v>3358.2860000000005</v>
      </c>
      <c r="L329" s="8">
        <v>3379.7760000000003</v>
      </c>
      <c r="M329" s="8">
        <v>3376.9460000000004</v>
      </c>
      <c r="N329" s="8">
        <v>3352.5260000000003</v>
      </c>
      <c r="O329" s="8">
        <v>3345.1360000000004</v>
      </c>
      <c r="P329" s="8">
        <v>3349.4560000000001</v>
      </c>
      <c r="Q329" s="8">
        <v>3355.4260000000004</v>
      </c>
      <c r="R329" s="8">
        <v>3380.0360000000005</v>
      </c>
      <c r="S329" s="8">
        <v>3408.6160000000004</v>
      </c>
      <c r="T329" s="8">
        <v>3429.0560000000005</v>
      </c>
      <c r="U329" s="8">
        <v>3417.3760000000002</v>
      </c>
      <c r="V329" s="8">
        <v>3416.0360000000005</v>
      </c>
      <c r="W329" s="8">
        <v>3405.3860000000004</v>
      </c>
      <c r="X329" s="8">
        <v>2918.2359999999999</v>
      </c>
      <c r="Y329" s="8">
        <v>2811.0360000000001</v>
      </c>
    </row>
    <row r="330" spans="1:25" x14ac:dyDescent="0.25">
      <c r="A330" s="7">
        <v>7</v>
      </c>
      <c r="B330" s="8">
        <v>2572.0360000000001</v>
      </c>
      <c r="C330" s="8">
        <v>2430.3960000000002</v>
      </c>
      <c r="D330" s="8">
        <v>2428.2060000000001</v>
      </c>
      <c r="E330" s="8">
        <v>2295.2060000000001</v>
      </c>
      <c r="F330" s="8">
        <v>2487.0160000000005</v>
      </c>
      <c r="G330" s="8">
        <v>2568.5960000000005</v>
      </c>
      <c r="H330" s="8">
        <v>2699.7760000000003</v>
      </c>
      <c r="I330" s="8">
        <v>2992.0260000000003</v>
      </c>
      <c r="J330" s="8">
        <v>3404.0060000000003</v>
      </c>
      <c r="K330" s="8">
        <v>3472.9060000000004</v>
      </c>
      <c r="L330" s="8">
        <v>3483.8260000000005</v>
      </c>
      <c r="M330" s="8">
        <v>3465.7360000000003</v>
      </c>
      <c r="N330" s="8">
        <v>3434.9160000000002</v>
      </c>
      <c r="O330" s="8">
        <v>3445.4960000000001</v>
      </c>
      <c r="P330" s="8">
        <v>3440.5460000000003</v>
      </c>
      <c r="Q330" s="8">
        <v>3449.5260000000003</v>
      </c>
      <c r="R330" s="8">
        <v>3464.0660000000003</v>
      </c>
      <c r="S330" s="8">
        <v>3485.6160000000004</v>
      </c>
      <c r="T330" s="8">
        <v>3521.4460000000004</v>
      </c>
      <c r="U330" s="8">
        <v>3531.7360000000003</v>
      </c>
      <c r="V330" s="8">
        <v>3472.4760000000001</v>
      </c>
      <c r="W330" s="8">
        <v>3419.4760000000001</v>
      </c>
      <c r="X330" s="8">
        <v>2924.0560000000005</v>
      </c>
      <c r="Y330" s="8">
        <v>2697.4160000000002</v>
      </c>
    </row>
    <row r="331" spans="1:25" x14ac:dyDescent="0.25">
      <c r="A331" s="7">
        <v>8</v>
      </c>
      <c r="B331" s="8">
        <v>2533.1360000000004</v>
      </c>
      <c r="C331" s="8">
        <v>2220.2260000000006</v>
      </c>
      <c r="D331" s="8">
        <v>2163.4059999999999</v>
      </c>
      <c r="E331" s="8">
        <v>2137.076</v>
      </c>
      <c r="F331" s="8">
        <v>2436.2960000000003</v>
      </c>
      <c r="G331" s="8">
        <v>2531.4960000000001</v>
      </c>
      <c r="H331" s="8">
        <v>2714.1060000000002</v>
      </c>
      <c r="I331" s="8">
        <v>3000.2460000000001</v>
      </c>
      <c r="J331" s="8">
        <v>3414.5360000000005</v>
      </c>
      <c r="K331" s="8">
        <v>3481.3360000000002</v>
      </c>
      <c r="L331" s="8">
        <v>3476.0160000000005</v>
      </c>
      <c r="M331" s="8">
        <v>3459.4360000000001</v>
      </c>
      <c r="N331" s="8">
        <v>3439.4160000000002</v>
      </c>
      <c r="O331" s="8">
        <v>3453.1160000000004</v>
      </c>
      <c r="P331" s="8">
        <v>3462.5260000000003</v>
      </c>
      <c r="Q331" s="8">
        <v>3471.5760000000005</v>
      </c>
      <c r="R331" s="8">
        <v>3477.8360000000002</v>
      </c>
      <c r="S331" s="8">
        <v>3478.3960000000002</v>
      </c>
      <c r="T331" s="8">
        <v>3512.3160000000003</v>
      </c>
      <c r="U331" s="8">
        <v>3513.8360000000002</v>
      </c>
      <c r="V331" s="8">
        <v>3455.3560000000002</v>
      </c>
      <c r="W331" s="8">
        <v>3382.7860000000005</v>
      </c>
      <c r="X331" s="8">
        <v>2894.7560000000003</v>
      </c>
      <c r="Y331" s="8">
        <v>2687.326</v>
      </c>
    </row>
    <row r="332" spans="1:25" x14ac:dyDescent="0.25">
      <c r="A332" s="7">
        <v>9</v>
      </c>
      <c r="B332" s="8">
        <v>2573.1060000000002</v>
      </c>
      <c r="C332" s="8">
        <v>2488.5260000000003</v>
      </c>
      <c r="D332" s="8">
        <v>2403.7560000000003</v>
      </c>
      <c r="E332" s="8">
        <v>2254.8160000000003</v>
      </c>
      <c r="F332" s="8">
        <v>2501.9260000000004</v>
      </c>
      <c r="G332" s="8">
        <v>2608.2960000000003</v>
      </c>
      <c r="H332" s="8">
        <v>2808.4660000000003</v>
      </c>
      <c r="I332" s="8">
        <v>3124.0560000000005</v>
      </c>
      <c r="J332" s="8">
        <v>3499.0860000000002</v>
      </c>
      <c r="K332" s="8">
        <v>3598.9360000000001</v>
      </c>
      <c r="L332" s="8">
        <v>3597.8460000000005</v>
      </c>
      <c r="M332" s="8">
        <v>3588.2660000000005</v>
      </c>
      <c r="N332" s="8">
        <v>3577.6260000000002</v>
      </c>
      <c r="O332" s="8">
        <v>3574.0160000000005</v>
      </c>
      <c r="P332" s="8">
        <v>3583.5660000000003</v>
      </c>
      <c r="Q332" s="8">
        <v>3585.4560000000001</v>
      </c>
      <c r="R332" s="8">
        <v>3590.8560000000002</v>
      </c>
      <c r="S332" s="8">
        <v>3623.9560000000001</v>
      </c>
      <c r="T332" s="8">
        <v>3645.5260000000003</v>
      </c>
      <c r="U332" s="8">
        <v>3621.3560000000002</v>
      </c>
      <c r="V332" s="8">
        <v>3603.4560000000001</v>
      </c>
      <c r="W332" s="8">
        <v>3502.4060000000004</v>
      </c>
      <c r="X332" s="8">
        <v>3205.0260000000003</v>
      </c>
      <c r="Y332" s="8">
        <v>2782.2260000000001</v>
      </c>
    </row>
    <row r="333" spans="1:25" x14ac:dyDescent="0.25">
      <c r="A333" s="7">
        <v>10</v>
      </c>
      <c r="B333" s="8">
        <v>2604.826</v>
      </c>
      <c r="C333" s="8">
        <v>2504.4360000000001</v>
      </c>
      <c r="D333" s="8">
        <v>2452.2960000000003</v>
      </c>
      <c r="E333" s="8">
        <v>2187.5360000000001</v>
      </c>
      <c r="F333" s="8">
        <v>2501.7660000000005</v>
      </c>
      <c r="G333" s="8">
        <v>2634.8460000000005</v>
      </c>
      <c r="H333" s="8">
        <v>2862.0860000000002</v>
      </c>
      <c r="I333" s="8">
        <v>3259.7160000000003</v>
      </c>
      <c r="J333" s="8">
        <v>3513.7360000000003</v>
      </c>
      <c r="K333" s="8">
        <v>3565.6460000000002</v>
      </c>
      <c r="L333" s="8">
        <v>3584.0660000000003</v>
      </c>
      <c r="M333" s="8">
        <v>3568.8160000000003</v>
      </c>
      <c r="N333" s="8">
        <v>3523.5860000000002</v>
      </c>
      <c r="O333" s="8">
        <v>3538.3060000000005</v>
      </c>
      <c r="P333" s="8">
        <v>3556.4660000000003</v>
      </c>
      <c r="Q333" s="8">
        <v>3572.1260000000002</v>
      </c>
      <c r="R333" s="8">
        <v>3584.7660000000005</v>
      </c>
      <c r="S333" s="8">
        <v>3629.0460000000003</v>
      </c>
      <c r="T333" s="8">
        <v>3652.2060000000001</v>
      </c>
      <c r="U333" s="8">
        <v>3643.6760000000004</v>
      </c>
      <c r="V333" s="8">
        <v>3612.4060000000004</v>
      </c>
      <c r="W333" s="8">
        <v>3533.1560000000004</v>
      </c>
      <c r="X333" s="8">
        <v>2985.9760000000001</v>
      </c>
      <c r="Y333" s="8">
        <v>2729.8160000000003</v>
      </c>
    </row>
    <row r="334" spans="1:25" x14ac:dyDescent="0.25">
      <c r="A334" s="7">
        <v>11</v>
      </c>
      <c r="B334" s="8">
        <v>2597.576</v>
      </c>
      <c r="C334" s="8">
        <v>2509.6660000000002</v>
      </c>
      <c r="D334" s="8">
        <v>2379.0860000000002</v>
      </c>
      <c r="E334" s="8">
        <v>2149.5060000000003</v>
      </c>
      <c r="F334" s="8">
        <v>2505.2760000000003</v>
      </c>
      <c r="G334" s="8">
        <v>2679.8860000000004</v>
      </c>
      <c r="H334" s="8">
        <v>2965.826</v>
      </c>
      <c r="I334" s="8">
        <v>3410.2460000000001</v>
      </c>
      <c r="J334" s="8">
        <v>3599.0260000000003</v>
      </c>
      <c r="K334" s="8">
        <v>3630.3760000000002</v>
      </c>
      <c r="L334" s="8">
        <v>3626.3860000000004</v>
      </c>
      <c r="M334" s="8">
        <v>3615.1060000000002</v>
      </c>
      <c r="N334" s="8">
        <v>3584.3660000000004</v>
      </c>
      <c r="O334" s="8">
        <v>3594.3460000000005</v>
      </c>
      <c r="P334" s="8">
        <v>3599.8460000000005</v>
      </c>
      <c r="Q334" s="8">
        <v>3603.7760000000003</v>
      </c>
      <c r="R334" s="8">
        <v>3611.5160000000005</v>
      </c>
      <c r="S334" s="8">
        <v>3646.306</v>
      </c>
      <c r="T334" s="8">
        <v>3666.2560000000003</v>
      </c>
      <c r="U334" s="8">
        <v>3644.6360000000004</v>
      </c>
      <c r="V334" s="8">
        <v>3633.7860000000001</v>
      </c>
      <c r="W334" s="8">
        <v>3599.0560000000005</v>
      </c>
      <c r="X334" s="8">
        <v>3381.7860000000005</v>
      </c>
      <c r="Y334" s="8">
        <v>2823.8960000000002</v>
      </c>
    </row>
    <row r="335" spans="1:25" x14ac:dyDescent="0.25">
      <c r="A335" s="7">
        <v>12</v>
      </c>
      <c r="B335" s="8">
        <v>2681.3560000000002</v>
      </c>
      <c r="C335" s="8">
        <v>2556.3460000000005</v>
      </c>
      <c r="D335" s="8">
        <v>2506.5360000000001</v>
      </c>
      <c r="E335" s="8">
        <v>2477.0060000000003</v>
      </c>
      <c r="F335" s="8">
        <v>2500.4360000000001</v>
      </c>
      <c r="G335" s="8">
        <v>2565.9460000000004</v>
      </c>
      <c r="H335" s="8">
        <v>2683.0560000000005</v>
      </c>
      <c r="I335" s="8">
        <v>2801.2060000000001</v>
      </c>
      <c r="J335" s="8">
        <v>3391.9060000000004</v>
      </c>
      <c r="K335" s="8">
        <v>3496.1160000000004</v>
      </c>
      <c r="L335" s="8">
        <v>3511.4760000000001</v>
      </c>
      <c r="M335" s="8">
        <v>3507.4160000000002</v>
      </c>
      <c r="N335" s="8">
        <v>3492.2760000000003</v>
      </c>
      <c r="O335" s="8">
        <v>3475.8360000000002</v>
      </c>
      <c r="P335" s="8">
        <v>3486.3260000000005</v>
      </c>
      <c r="Q335" s="8">
        <v>3504.8660000000004</v>
      </c>
      <c r="R335" s="8">
        <v>3542.7860000000005</v>
      </c>
      <c r="S335" s="8">
        <v>3606.9560000000001</v>
      </c>
      <c r="T335" s="8">
        <v>3633.1860000000001</v>
      </c>
      <c r="U335" s="8">
        <v>3616.1760000000004</v>
      </c>
      <c r="V335" s="8">
        <v>3566.5960000000005</v>
      </c>
      <c r="W335" s="8">
        <v>3525.2860000000005</v>
      </c>
      <c r="X335" s="8">
        <v>3478.4360000000001</v>
      </c>
      <c r="Y335" s="8">
        <v>2861.8960000000002</v>
      </c>
    </row>
    <row r="336" spans="1:25" x14ac:dyDescent="0.25">
      <c r="A336" s="7">
        <v>13</v>
      </c>
      <c r="B336" s="8">
        <v>2550.9860000000003</v>
      </c>
      <c r="C336" s="8">
        <v>2469.3360000000002</v>
      </c>
      <c r="D336" s="8">
        <v>1978.576</v>
      </c>
      <c r="E336" s="8">
        <v>1887.7760000000001</v>
      </c>
      <c r="F336" s="8">
        <v>1956.296</v>
      </c>
      <c r="G336" s="8">
        <v>2115.2960000000003</v>
      </c>
      <c r="H336" s="8">
        <v>2214.1960000000004</v>
      </c>
      <c r="I336" s="8">
        <v>2507.6260000000002</v>
      </c>
      <c r="J336" s="8">
        <v>2755.0060000000003</v>
      </c>
      <c r="K336" s="8">
        <v>2975.576</v>
      </c>
      <c r="L336" s="8">
        <v>3049.9360000000001</v>
      </c>
      <c r="M336" s="8">
        <v>3052.5260000000003</v>
      </c>
      <c r="N336" s="8">
        <v>3039.8460000000005</v>
      </c>
      <c r="O336" s="8">
        <v>3045.1060000000002</v>
      </c>
      <c r="P336" s="8">
        <v>3040.0060000000003</v>
      </c>
      <c r="Q336" s="8">
        <v>3055.1260000000002</v>
      </c>
      <c r="R336" s="8">
        <v>3074.326</v>
      </c>
      <c r="S336" s="8">
        <v>3259.116</v>
      </c>
      <c r="T336" s="8">
        <v>3286.8560000000002</v>
      </c>
      <c r="U336" s="8">
        <v>3537.2260000000001</v>
      </c>
      <c r="V336" s="8">
        <v>3248.0260000000003</v>
      </c>
      <c r="W336" s="8">
        <v>3124.326</v>
      </c>
      <c r="X336" s="8">
        <v>2875.116</v>
      </c>
      <c r="Y336" s="8">
        <v>2734.3960000000002</v>
      </c>
    </row>
    <row r="337" spans="1:25" x14ac:dyDescent="0.25">
      <c r="A337" s="7">
        <v>14</v>
      </c>
      <c r="B337" s="8">
        <v>2506.3460000000005</v>
      </c>
      <c r="C337" s="8">
        <v>2429.076</v>
      </c>
      <c r="D337" s="8">
        <v>1821.0060000000001</v>
      </c>
      <c r="E337" s="8">
        <v>1791.356</v>
      </c>
      <c r="F337" s="8">
        <v>2086.5160000000005</v>
      </c>
      <c r="G337" s="8">
        <v>2501.7660000000005</v>
      </c>
      <c r="H337" s="8">
        <v>2714.3860000000004</v>
      </c>
      <c r="I337" s="8">
        <v>3141.9160000000002</v>
      </c>
      <c r="J337" s="8">
        <v>3528.6060000000002</v>
      </c>
      <c r="K337" s="8">
        <v>3630.0760000000005</v>
      </c>
      <c r="L337" s="8">
        <v>3630.9260000000004</v>
      </c>
      <c r="M337" s="8">
        <v>3619.4860000000003</v>
      </c>
      <c r="N337" s="8">
        <v>3585.8060000000005</v>
      </c>
      <c r="O337" s="8">
        <v>3571.4960000000001</v>
      </c>
      <c r="P337" s="8">
        <v>3579.2560000000003</v>
      </c>
      <c r="Q337" s="8">
        <v>3576.2460000000001</v>
      </c>
      <c r="R337" s="8">
        <v>3593.7260000000001</v>
      </c>
      <c r="S337" s="8">
        <v>3653.7160000000003</v>
      </c>
      <c r="T337" s="8">
        <v>3685.6460000000002</v>
      </c>
      <c r="U337" s="8">
        <v>3681.4960000000001</v>
      </c>
      <c r="V337" s="8">
        <v>3652.1760000000004</v>
      </c>
      <c r="W337" s="8">
        <v>3596.9760000000001</v>
      </c>
      <c r="X337" s="8">
        <v>2896.3960000000002</v>
      </c>
      <c r="Y337" s="8">
        <v>2776.6559999999999</v>
      </c>
    </row>
    <row r="338" spans="1:25" x14ac:dyDescent="0.25">
      <c r="A338" s="7">
        <v>15</v>
      </c>
      <c r="B338" s="8">
        <v>2759.116</v>
      </c>
      <c r="C338" s="8">
        <v>2554.5460000000003</v>
      </c>
      <c r="D338" s="8">
        <v>2498.5260000000003</v>
      </c>
      <c r="E338" s="8">
        <v>2490.7260000000006</v>
      </c>
      <c r="F338" s="8">
        <v>2517.4059999999999</v>
      </c>
      <c r="G338" s="8">
        <v>2636.1360000000004</v>
      </c>
      <c r="H338" s="8">
        <v>2855.5560000000005</v>
      </c>
      <c r="I338" s="8">
        <v>3502.2260000000001</v>
      </c>
      <c r="J338" s="8">
        <v>3646.7660000000001</v>
      </c>
      <c r="K338" s="8">
        <v>3668.3560000000002</v>
      </c>
      <c r="L338" s="8">
        <v>3683.6860000000001</v>
      </c>
      <c r="M338" s="8">
        <v>3672.3860000000004</v>
      </c>
      <c r="N338" s="8">
        <v>3647.9360000000001</v>
      </c>
      <c r="O338" s="8">
        <v>3656.4560000000001</v>
      </c>
      <c r="P338" s="8">
        <v>3655.6660000000002</v>
      </c>
      <c r="Q338" s="8">
        <v>3658.1860000000001</v>
      </c>
      <c r="R338" s="8">
        <v>3664.9460000000004</v>
      </c>
      <c r="S338" s="8">
        <v>3692.9460000000004</v>
      </c>
      <c r="T338" s="8">
        <v>3718.4560000000001</v>
      </c>
      <c r="U338" s="8">
        <v>3713.8960000000002</v>
      </c>
      <c r="V338" s="8">
        <v>3682.2260000000001</v>
      </c>
      <c r="W338" s="8">
        <v>3644.4260000000004</v>
      </c>
      <c r="X338" s="8">
        <v>3516.5460000000003</v>
      </c>
      <c r="Y338" s="8">
        <v>2894.2760000000003</v>
      </c>
    </row>
    <row r="339" spans="1:25" x14ac:dyDescent="0.25">
      <c r="A339" s="7">
        <v>16</v>
      </c>
      <c r="B339" s="8">
        <v>2610.1060000000002</v>
      </c>
      <c r="C339" s="8">
        <v>2542.4560000000001</v>
      </c>
      <c r="D339" s="8">
        <v>2489.3460000000005</v>
      </c>
      <c r="E339" s="8">
        <v>1603.4159999999999</v>
      </c>
      <c r="F339" s="8">
        <v>2281.5460000000003</v>
      </c>
      <c r="G339" s="8">
        <v>2553.866</v>
      </c>
      <c r="H339" s="8">
        <v>2781.2160000000003</v>
      </c>
      <c r="I339" s="8">
        <v>3221.8860000000004</v>
      </c>
      <c r="J339" s="8">
        <v>3517.2160000000003</v>
      </c>
      <c r="K339" s="8">
        <v>3575.1960000000004</v>
      </c>
      <c r="L339" s="8">
        <v>3570.0760000000005</v>
      </c>
      <c r="M339" s="8">
        <v>3547.0260000000003</v>
      </c>
      <c r="N339" s="8">
        <v>3507.0760000000005</v>
      </c>
      <c r="O339" s="8">
        <v>3510.5160000000005</v>
      </c>
      <c r="P339" s="8">
        <v>3523.9960000000001</v>
      </c>
      <c r="Q339" s="8">
        <v>3530.2960000000003</v>
      </c>
      <c r="R339" s="8">
        <v>3532.9360000000001</v>
      </c>
      <c r="S339" s="8">
        <v>3590.1260000000002</v>
      </c>
      <c r="T339" s="8">
        <v>3606.8160000000003</v>
      </c>
      <c r="U339" s="8">
        <v>3594.1360000000004</v>
      </c>
      <c r="V339" s="8">
        <v>3536.9060000000004</v>
      </c>
      <c r="W339" s="8">
        <v>3443.3960000000002</v>
      </c>
      <c r="X339" s="8">
        <v>2923.8060000000005</v>
      </c>
      <c r="Y339" s="8">
        <v>2703.5060000000003</v>
      </c>
    </row>
    <row r="340" spans="1:25" x14ac:dyDescent="0.25">
      <c r="A340" s="7">
        <v>17</v>
      </c>
      <c r="B340" s="8">
        <v>2578.0060000000003</v>
      </c>
      <c r="C340" s="8">
        <v>2530.3160000000003</v>
      </c>
      <c r="D340" s="8">
        <v>2452.7760000000003</v>
      </c>
      <c r="E340" s="8">
        <v>2341.5160000000005</v>
      </c>
      <c r="F340" s="8">
        <v>2531.4860000000003</v>
      </c>
      <c r="G340" s="8">
        <v>2582.0660000000003</v>
      </c>
      <c r="H340" s="8">
        <v>2786.4560000000001</v>
      </c>
      <c r="I340" s="8">
        <v>3141.0860000000002</v>
      </c>
      <c r="J340" s="8">
        <v>3413.4660000000003</v>
      </c>
      <c r="K340" s="8">
        <v>3466.2060000000001</v>
      </c>
      <c r="L340" s="8">
        <v>3458.2160000000003</v>
      </c>
      <c r="M340" s="8">
        <v>3435.5960000000005</v>
      </c>
      <c r="N340" s="8">
        <v>3397.8460000000005</v>
      </c>
      <c r="O340" s="8">
        <v>3396.0060000000003</v>
      </c>
      <c r="P340" s="8">
        <v>3380.5060000000003</v>
      </c>
      <c r="Q340" s="8">
        <v>3381.0260000000003</v>
      </c>
      <c r="R340" s="8">
        <v>3400.7660000000005</v>
      </c>
      <c r="S340" s="8">
        <v>3467.1860000000001</v>
      </c>
      <c r="T340" s="8">
        <v>3476.6060000000002</v>
      </c>
      <c r="U340" s="8">
        <v>3488.2260000000001</v>
      </c>
      <c r="V340" s="8">
        <v>3394.8760000000002</v>
      </c>
      <c r="W340" s="8">
        <v>3148.5960000000005</v>
      </c>
      <c r="X340" s="8">
        <v>2897.4760000000001</v>
      </c>
      <c r="Y340" s="8">
        <v>2724.7560000000003</v>
      </c>
    </row>
    <row r="341" spans="1:25" x14ac:dyDescent="0.25">
      <c r="A341" s="7">
        <v>18</v>
      </c>
      <c r="B341" s="8">
        <v>2563.4760000000006</v>
      </c>
      <c r="C341" s="8">
        <v>2513.0960000000005</v>
      </c>
      <c r="D341" s="8">
        <v>2431.1460000000002</v>
      </c>
      <c r="E341" s="8">
        <v>2427.7460000000001</v>
      </c>
      <c r="F341" s="8">
        <v>2517.0460000000003</v>
      </c>
      <c r="G341" s="8">
        <v>2594.9260000000004</v>
      </c>
      <c r="H341" s="8">
        <v>2825.2860000000001</v>
      </c>
      <c r="I341" s="8">
        <v>3263.8060000000005</v>
      </c>
      <c r="J341" s="8">
        <v>3481.2160000000003</v>
      </c>
      <c r="K341" s="8">
        <v>3516.0860000000002</v>
      </c>
      <c r="L341" s="8">
        <v>3512.8660000000004</v>
      </c>
      <c r="M341" s="8">
        <v>3496.6660000000002</v>
      </c>
      <c r="N341" s="8">
        <v>3465.3360000000002</v>
      </c>
      <c r="O341" s="8">
        <v>3466.9960000000001</v>
      </c>
      <c r="P341" s="8">
        <v>3470.8060000000005</v>
      </c>
      <c r="Q341" s="8">
        <v>3476.0660000000003</v>
      </c>
      <c r="R341" s="8">
        <v>3504.4960000000001</v>
      </c>
      <c r="S341" s="8">
        <v>3569.0560000000005</v>
      </c>
      <c r="T341" s="8">
        <v>3612.3060000000005</v>
      </c>
      <c r="U341" s="8">
        <v>3630.7660000000005</v>
      </c>
      <c r="V341" s="8">
        <v>3605.3260000000005</v>
      </c>
      <c r="W341" s="8">
        <v>3583.3360000000002</v>
      </c>
      <c r="X341" s="8">
        <v>3496.7060000000001</v>
      </c>
      <c r="Y341" s="8">
        <v>2894.6959999999999</v>
      </c>
    </row>
    <row r="342" spans="1:25" x14ac:dyDescent="0.25">
      <c r="A342" s="7">
        <v>19</v>
      </c>
      <c r="B342" s="8">
        <v>2745.4059999999999</v>
      </c>
      <c r="C342" s="8">
        <v>2650.0660000000003</v>
      </c>
      <c r="D342" s="8">
        <v>2547.8060000000005</v>
      </c>
      <c r="E342" s="8">
        <v>2539.076</v>
      </c>
      <c r="F342" s="8">
        <v>2554.0460000000003</v>
      </c>
      <c r="G342" s="8">
        <v>2657.0460000000003</v>
      </c>
      <c r="H342" s="8">
        <v>2642.2560000000003</v>
      </c>
      <c r="I342" s="8">
        <v>2791.2960000000003</v>
      </c>
      <c r="J342" s="8">
        <v>3176.6959999999999</v>
      </c>
      <c r="K342" s="8">
        <v>3447.7260000000001</v>
      </c>
      <c r="L342" s="8">
        <v>3465.4060000000004</v>
      </c>
      <c r="M342" s="8">
        <v>3445.1060000000002</v>
      </c>
      <c r="N342" s="8">
        <v>3438.6060000000002</v>
      </c>
      <c r="O342" s="8">
        <v>3415.5860000000002</v>
      </c>
      <c r="P342" s="8">
        <v>3414.6860000000001</v>
      </c>
      <c r="Q342" s="8">
        <v>3409.5960000000005</v>
      </c>
      <c r="R342" s="8">
        <v>3471.0660000000003</v>
      </c>
      <c r="S342" s="8">
        <v>3543.3660000000004</v>
      </c>
      <c r="T342" s="8">
        <v>3568.2360000000003</v>
      </c>
      <c r="U342" s="8">
        <v>3596.6860000000001</v>
      </c>
      <c r="V342" s="8">
        <v>3519.5460000000003</v>
      </c>
      <c r="W342" s="8">
        <v>3490.8660000000004</v>
      </c>
      <c r="X342" s="8">
        <v>3464.8660000000004</v>
      </c>
      <c r="Y342" s="8">
        <v>2863.7760000000003</v>
      </c>
    </row>
    <row r="343" spans="1:25" x14ac:dyDescent="0.25">
      <c r="A343" s="7">
        <v>20</v>
      </c>
      <c r="B343" s="8">
        <v>2717.6260000000002</v>
      </c>
      <c r="C343" s="8">
        <v>2537.8760000000002</v>
      </c>
      <c r="D343" s="8">
        <v>2490.2960000000003</v>
      </c>
      <c r="E343" s="8">
        <v>2441.1860000000001</v>
      </c>
      <c r="F343" s="8">
        <v>2500.2760000000003</v>
      </c>
      <c r="G343" s="8">
        <v>2537.076</v>
      </c>
      <c r="H343" s="8">
        <v>2531.7860000000001</v>
      </c>
      <c r="I343" s="8">
        <v>2645.8560000000002</v>
      </c>
      <c r="J343" s="8">
        <v>2899.1860000000001</v>
      </c>
      <c r="K343" s="8">
        <v>3394.4960000000001</v>
      </c>
      <c r="L343" s="8">
        <v>3420.3260000000005</v>
      </c>
      <c r="M343" s="8">
        <v>3423.9460000000004</v>
      </c>
      <c r="N343" s="8">
        <v>3399.0360000000005</v>
      </c>
      <c r="O343" s="8">
        <v>3398.0760000000005</v>
      </c>
      <c r="P343" s="8">
        <v>3400.1660000000002</v>
      </c>
      <c r="Q343" s="8">
        <v>3400.0360000000005</v>
      </c>
      <c r="R343" s="8">
        <v>3439.3660000000004</v>
      </c>
      <c r="S343" s="8">
        <v>3531.8060000000005</v>
      </c>
      <c r="T343" s="8">
        <v>3573.7760000000003</v>
      </c>
      <c r="U343" s="8">
        <v>3583.5760000000005</v>
      </c>
      <c r="V343" s="8">
        <v>3540.1160000000004</v>
      </c>
      <c r="W343" s="8">
        <v>3501.2760000000003</v>
      </c>
      <c r="X343" s="8">
        <v>3443.7360000000003</v>
      </c>
      <c r="Y343" s="8">
        <v>2844.4760000000001</v>
      </c>
    </row>
    <row r="344" spans="1:25" x14ac:dyDescent="0.25">
      <c r="A344" s="7">
        <v>21</v>
      </c>
      <c r="B344" s="8">
        <v>2575.7860000000001</v>
      </c>
      <c r="C344" s="8">
        <v>2532.5860000000002</v>
      </c>
      <c r="D344" s="8">
        <v>2464.0560000000005</v>
      </c>
      <c r="E344" s="8">
        <v>2456.6860000000001</v>
      </c>
      <c r="F344" s="8">
        <v>2533.9560000000001</v>
      </c>
      <c r="G344" s="8">
        <v>2616.3360000000002</v>
      </c>
      <c r="H344" s="8">
        <v>2801.4459999999999</v>
      </c>
      <c r="I344" s="8">
        <v>3129.1559999999999</v>
      </c>
      <c r="J344" s="8">
        <v>3395.0360000000005</v>
      </c>
      <c r="K344" s="8">
        <v>3462.0260000000003</v>
      </c>
      <c r="L344" s="8">
        <v>3466.7060000000001</v>
      </c>
      <c r="M344" s="8">
        <v>3456.6760000000004</v>
      </c>
      <c r="N344" s="8">
        <v>3431.3860000000004</v>
      </c>
      <c r="O344" s="8">
        <v>3434.7360000000003</v>
      </c>
      <c r="P344" s="8">
        <v>3441.7760000000003</v>
      </c>
      <c r="Q344" s="8">
        <v>3442.4560000000001</v>
      </c>
      <c r="R344" s="8">
        <v>3449.8460000000005</v>
      </c>
      <c r="S344" s="8">
        <v>3493.6560000000004</v>
      </c>
      <c r="T344" s="8">
        <v>3517.8760000000002</v>
      </c>
      <c r="U344" s="8">
        <v>3517.0360000000005</v>
      </c>
      <c r="V344" s="8">
        <v>3479.3060000000005</v>
      </c>
      <c r="W344" s="8">
        <v>3444.7760000000003</v>
      </c>
      <c r="X344" s="8">
        <v>2914.076</v>
      </c>
      <c r="Y344" s="8">
        <v>2719.6460000000002</v>
      </c>
    </row>
    <row r="345" spans="1:25" x14ac:dyDescent="0.25">
      <c r="A345" s="7">
        <v>22</v>
      </c>
      <c r="B345" s="8">
        <v>2608.326</v>
      </c>
      <c r="C345" s="8">
        <v>2539.1960000000004</v>
      </c>
      <c r="D345" s="8">
        <v>2486.1860000000001</v>
      </c>
      <c r="E345" s="8">
        <v>2484.5860000000002</v>
      </c>
      <c r="F345" s="8">
        <v>2537.2860000000001</v>
      </c>
      <c r="G345" s="8">
        <v>2603.7260000000006</v>
      </c>
      <c r="H345" s="8">
        <v>2867.8860000000004</v>
      </c>
      <c r="I345" s="8">
        <v>3200.7260000000001</v>
      </c>
      <c r="J345" s="8">
        <v>3420.9760000000001</v>
      </c>
      <c r="K345" s="8">
        <v>3462.9860000000003</v>
      </c>
      <c r="L345" s="8">
        <v>3459.6160000000004</v>
      </c>
      <c r="M345" s="8">
        <v>3454.6660000000002</v>
      </c>
      <c r="N345" s="8">
        <v>3439.6260000000002</v>
      </c>
      <c r="O345" s="8">
        <v>3440.9160000000002</v>
      </c>
      <c r="P345" s="8">
        <v>3440.6360000000004</v>
      </c>
      <c r="Q345" s="8">
        <v>3440.2460000000001</v>
      </c>
      <c r="R345" s="8">
        <v>3444.9060000000004</v>
      </c>
      <c r="S345" s="8">
        <v>3485.9160000000002</v>
      </c>
      <c r="T345" s="8">
        <v>3499.1460000000002</v>
      </c>
      <c r="U345" s="8">
        <v>3484.1660000000002</v>
      </c>
      <c r="V345" s="8">
        <v>3405.3060000000005</v>
      </c>
      <c r="W345" s="8">
        <v>3397.5960000000005</v>
      </c>
      <c r="X345" s="8">
        <v>2881.9459999999999</v>
      </c>
      <c r="Y345" s="8">
        <v>2633.826</v>
      </c>
    </row>
    <row r="346" spans="1:25" x14ac:dyDescent="0.25">
      <c r="A346" s="7">
        <v>23</v>
      </c>
      <c r="B346" s="8">
        <v>2528.7360000000003</v>
      </c>
      <c r="C346" s="8">
        <v>1683.4660000000001</v>
      </c>
      <c r="D346" s="8">
        <v>1657.2660000000001</v>
      </c>
      <c r="E346" s="8">
        <v>1652.606</v>
      </c>
      <c r="F346" s="8">
        <v>2422.5660000000003</v>
      </c>
      <c r="G346" s="8">
        <v>2532.4660000000003</v>
      </c>
      <c r="H346" s="8">
        <v>2803.7860000000001</v>
      </c>
      <c r="I346" s="8">
        <v>3061.5960000000005</v>
      </c>
      <c r="J346" s="8">
        <v>3373.9760000000001</v>
      </c>
      <c r="K346" s="8">
        <v>3458.2560000000003</v>
      </c>
      <c r="L346" s="8">
        <v>3456.2460000000001</v>
      </c>
      <c r="M346" s="8">
        <v>3438.6460000000002</v>
      </c>
      <c r="N346" s="8">
        <v>3430.3460000000005</v>
      </c>
      <c r="O346" s="8">
        <v>3433.7360000000003</v>
      </c>
      <c r="P346" s="8">
        <v>3439.9160000000002</v>
      </c>
      <c r="Q346" s="8">
        <v>3446.2460000000001</v>
      </c>
      <c r="R346" s="8">
        <v>3454.3460000000005</v>
      </c>
      <c r="S346" s="8">
        <v>3494.9360000000001</v>
      </c>
      <c r="T346" s="8">
        <v>3513.4960000000001</v>
      </c>
      <c r="U346" s="8">
        <v>3511.1560000000004</v>
      </c>
      <c r="V346" s="8">
        <v>3473.8260000000005</v>
      </c>
      <c r="W346" s="8">
        <v>3440.4660000000003</v>
      </c>
      <c r="X346" s="8">
        <v>2928.2760000000003</v>
      </c>
      <c r="Y346" s="8">
        <v>2715.3860000000004</v>
      </c>
    </row>
    <row r="347" spans="1:25" x14ac:dyDescent="0.25">
      <c r="A347" s="7">
        <v>24</v>
      </c>
      <c r="B347" s="8">
        <v>2732.3560000000002</v>
      </c>
      <c r="C347" s="8">
        <v>2554.7060000000001</v>
      </c>
      <c r="D347" s="8">
        <v>2538.2060000000001</v>
      </c>
      <c r="E347" s="8">
        <v>2535.2160000000003</v>
      </c>
      <c r="F347" s="8">
        <v>2579.1660000000002</v>
      </c>
      <c r="G347" s="8">
        <v>2716.8460000000005</v>
      </c>
      <c r="H347" s="8">
        <v>2956.8160000000003</v>
      </c>
      <c r="I347" s="8">
        <v>3290.6559999999999</v>
      </c>
      <c r="J347" s="8">
        <v>3498.2760000000003</v>
      </c>
      <c r="K347" s="8">
        <v>3555.1760000000004</v>
      </c>
      <c r="L347" s="8">
        <v>3550.0160000000005</v>
      </c>
      <c r="M347" s="8">
        <v>3521.4460000000004</v>
      </c>
      <c r="N347" s="8">
        <v>3505.8860000000004</v>
      </c>
      <c r="O347" s="8">
        <v>3500.7160000000003</v>
      </c>
      <c r="P347" s="8">
        <v>3498.5760000000005</v>
      </c>
      <c r="Q347" s="8">
        <v>3500.3160000000003</v>
      </c>
      <c r="R347" s="8">
        <v>3497.9760000000001</v>
      </c>
      <c r="S347" s="8">
        <v>3531.3260000000005</v>
      </c>
      <c r="T347" s="8">
        <v>3544.9460000000004</v>
      </c>
      <c r="U347" s="8">
        <v>3530.6560000000004</v>
      </c>
      <c r="V347" s="8">
        <v>3480.5960000000005</v>
      </c>
      <c r="W347" s="8">
        <v>3472.6260000000002</v>
      </c>
      <c r="X347" s="8">
        <v>3395.6060000000002</v>
      </c>
      <c r="Y347" s="8">
        <v>2797.4760000000001</v>
      </c>
    </row>
    <row r="348" spans="1:25" x14ac:dyDescent="0.25">
      <c r="A348" s="7">
        <v>25</v>
      </c>
      <c r="B348" s="8">
        <v>2618.0360000000001</v>
      </c>
      <c r="C348" s="8">
        <v>2557.4860000000003</v>
      </c>
      <c r="D348" s="8">
        <v>2531.6460000000002</v>
      </c>
      <c r="E348" s="8">
        <v>2530.5460000000003</v>
      </c>
      <c r="F348" s="8">
        <v>2561.8360000000002</v>
      </c>
      <c r="G348" s="8">
        <v>2705.1460000000002</v>
      </c>
      <c r="H348" s="8">
        <v>2922.1460000000002</v>
      </c>
      <c r="I348" s="8">
        <v>3244.0260000000003</v>
      </c>
      <c r="J348" s="8">
        <v>3471.0060000000003</v>
      </c>
      <c r="K348" s="8">
        <v>3481.8460000000005</v>
      </c>
      <c r="L348" s="8">
        <v>3480.5460000000003</v>
      </c>
      <c r="M348" s="8">
        <v>3476.3760000000002</v>
      </c>
      <c r="N348" s="8">
        <v>3454.8960000000002</v>
      </c>
      <c r="O348" s="8">
        <v>3455.7060000000001</v>
      </c>
      <c r="P348" s="8">
        <v>3455.9260000000004</v>
      </c>
      <c r="Q348" s="8">
        <v>3473.6760000000004</v>
      </c>
      <c r="R348" s="8">
        <v>3464.8560000000002</v>
      </c>
      <c r="S348" s="8">
        <v>3487.5460000000003</v>
      </c>
      <c r="T348" s="8">
        <v>3495.2860000000005</v>
      </c>
      <c r="U348" s="8">
        <v>3508.5560000000005</v>
      </c>
      <c r="V348" s="8">
        <v>3474.2660000000005</v>
      </c>
      <c r="W348" s="8">
        <v>3405.8960000000002</v>
      </c>
      <c r="X348" s="8">
        <v>3072.6260000000002</v>
      </c>
      <c r="Y348" s="8">
        <v>2728.5160000000005</v>
      </c>
    </row>
    <row r="349" spans="1:25" x14ac:dyDescent="0.25">
      <c r="A349" s="7">
        <v>26</v>
      </c>
      <c r="B349" s="8">
        <v>2545.326</v>
      </c>
      <c r="C349" s="8">
        <v>2488.6760000000004</v>
      </c>
      <c r="D349" s="8">
        <v>2416.6360000000004</v>
      </c>
      <c r="E349" s="8">
        <v>2470.4160000000002</v>
      </c>
      <c r="F349" s="8">
        <v>2512.8860000000004</v>
      </c>
      <c r="G349" s="8">
        <v>2542.5960000000005</v>
      </c>
      <c r="H349" s="8">
        <v>2612.4859999999999</v>
      </c>
      <c r="I349" s="8">
        <v>2843.7359999999999</v>
      </c>
      <c r="J349" s="8">
        <v>3103.5960000000005</v>
      </c>
      <c r="K349" s="8">
        <v>3410.4360000000001</v>
      </c>
      <c r="L349" s="8">
        <v>3439.8060000000005</v>
      </c>
      <c r="M349" s="8">
        <v>3436.5860000000002</v>
      </c>
      <c r="N349" s="8">
        <v>3420.1360000000004</v>
      </c>
      <c r="O349" s="8">
        <v>3429.0160000000005</v>
      </c>
      <c r="P349" s="8">
        <v>3423.2260000000001</v>
      </c>
      <c r="Q349" s="8">
        <v>3429.3460000000005</v>
      </c>
      <c r="R349" s="8">
        <v>3439.4660000000003</v>
      </c>
      <c r="S349" s="8">
        <v>3475.6760000000004</v>
      </c>
      <c r="T349" s="8">
        <v>3480.6560000000004</v>
      </c>
      <c r="U349" s="8">
        <v>3490.7960000000003</v>
      </c>
      <c r="V349" s="8">
        <v>3469.8060000000005</v>
      </c>
      <c r="W349" s="8">
        <v>3446.0660000000003</v>
      </c>
      <c r="X349" s="8">
        <v>2934.4260000000004</v>
      </c>
      <c r="Y349" s="8">
        <v>2723.366</v>
      </c>
    </row>
    <row r="350" spans="1:25" x14ac:dyDescent="0.25">
      <c r="A350" s="7">
        <v>27</v>
      </c>
      <c r="B350" s="8">
        <v>2623.7560000000003</v>
      </c>
      <c r="C350" s="8">
        <v>2544.2060000000001</v>
      </c>
      <c r="D350" s="8">
        <v>2527.5060000000003</v>
      </c>
      <c r="E350" s="8">
        <v>2507.4660000000003</v>
      </c>
      <c r="F350" s="8">
        <v>2527.8160000000003</v>
      </c>
      <c r="G350" s="8">
        <v>2544.866</v>
      </c>
      <c r="H350" s="8">
        <v>2583.826</v>
      </c>
      <c r="I350" s="8">
        <v>2716.2060000000001</v>
      </c>
      <c r="J350" s="8">
        <v>2946.0860000000002</v>
      </c>
      <c r="K350" s="8">
        <v>3233.1860000000001</v>
      </c>
      <c r="L350" s="8">
        <v>3366.0760000000005</v>
      </c>
      <c r="M350" s="8">
        <v>3381.3360000000002</v>
      </c>
      <c r="N350" s="8">
        <v>3379.5660000000003</v>
      </c>
      <c r="O350" s="8">
        <v>3360.2260000000001</v>
      </c>
      <c r="P350" s="8">
        <v>3355.7460000000001</v>
      </c>
      <c r="Q350" s="8">
        <v>3388.9460000000004</v>
      </c>
      <c r="R350" s="8">
        <v>3413.1160000000004</v>
      </c>
      <c r="S350" s="8">
        <v>3519.4760000000001</v>
      </c>
      <c r="T350" s="8">
        <v>3535.8560000000002</v>
      </c>
      <c r="U350" s="8">
        <v>3534.9060000000004</v>
      </c>
      <c r="V350" s="8">
        <v>3506.1460000000002</v>
      </c>
      <c r="W350" s="8">
        <v>3476.9660000000003</v>
      </c>
      <c r="X350" s="8">
        <v>2922.7160000000003</v>
      </c>
      <c r="Y350" s="8">
        <v>2723.326</v>
      </c>
    </row>
    <row r="351" spans="1:25" x14ac:dyDescent="0.25">
      <c r="A351" s="7">
        <v>28</v>
      </c>
      <c r="B351" s="8">
        <v>2667.9859999999999</v>
      </c>
      <c r="C351" s="8">
        <v>2600.6660000000002</v>
      </c>
      <c r="D351" s="8">
        <v>2539.6260000000002</v>
      </c>
      <c r="E351" s="8">
        <v>2535.8560000000002</v>
      </c>
      <c r="F351" s="8">
        <v>2588.9960000000001</v>
      </c>
      <c r="G351" s="8">
        <v>2718.3860000000004</v>
      </c>
      <c r="H351" s="8">
        <v>2924.5160000000005</v>
      </c>
      <c r="I351" s="8">
        <v>3259.9660000000003</v>
      </c>
      <c r="J351" s="8">
        <v>3474.4760000000001</v>
      </c>
      <c r="K351" s="8">
        <v>3519.1460000000002</v>
      </c>
      <c r="L351" s="8">
        <v>3518.8460000000005</v>
      </c>
      <c r="M351" s="8">
        <v>3500.3160000000003</v>
      </c>
      <c r="N351" s="8">
        <v>3480.4160000000002</v>
      </c>
      <c r="O351" s="8">
        <v>3475.9160000000002</v>
      </c>
      <c r="P351" s="8">
        <v>3467.3460000000005</v>
      </c>
      <c r="Q351" s="8">
        <v>3469.1960000000004</v>
      </c>
      <c r="R351" s="8">
        <v>3467.7760000000003</v>
      </c>
      <c r="S351" s="8">
        <v>3514.1060000000002</v>
      </c>
      <c r="T351" s="8">
        <v>3521.1160000000004</v>
      </c>
      <c r="U351" s="8">
        <v>3502.4760000000001</v>
      </c>
      <c r="V351" s="8">
        <v>3452.5660000000003</v>
      </c>
      <c r="W351" s="8">
        <v>3285.8960000000002</v>
      </c>
      <c r="X351" s="8">
        <v>2977.6360000000004</v>
      </c>
      <c r="Y351" s="8">
        <v>2703.1959999999999</v>
      </c>
    </row>
    <row r="352" spans="1:25" x14ac:dyDescent="0.25">
      <c r="A352" s="7">
        <v>29</v>
      </c>
      <c r="B352" s="8">
        <v>2534.4860000000003</v>
      </c>
      <c r="C352" s="8">
        <v>2476.8860000000004</v>
      </c>
      <c r="D352" s="8">
        <v>2351.5260000000003</v>
      </c>
      <c r="E352" s="8">
        <v>2356.6559999999999</v>
      </c>
      <c r="F352" s="8">
        <v>2471.4059999999999</v>
      </c>
      <c r="G352" s="8">
        <v>2566.5860000000002</v>
      </c>
      <c r="H352" s="8">
        <v>2764.6260000000002</v>
      </c>
      <c r="I352" s="8">
        <v>3038.2359999999999</v>
      </c>
      <c r="J352" s="8">
        <v>3243.9260000000004</v>
      </c>
      <c r="K352" s="8">
        <v>3298.4760000000001</v>
      </c>
      <c r="L352" s="8">
        <v>3294.8460000000005</v>
      </c>
      <c r="M352" s="8">
        <v>3270.0360000000001</v>
      </c>
      <c r="N352" s="8">
        <v>3253.0660000000003</v>
      </c>
      <c r="O352" s="8">
        <v>3252.0160000000005</v>
      </c>
      <c r="P352" s="8">
        <v>3243.0560000000005</v>
      </c>
      <c r="Q352" s="8">
        <v>3247.7359999999999</v>
      </c>
      <c r="R352" s="8">
        <v>3253.1460000000002</v>
      </c>
      <c r="S352" s="8">
        <v>3292.2860000000001</v>
      </c>
      <c r="T352" s="8">
        <v>3277.366</v>
      </c>
      <c r="U352" s="8">
        <v>3287.8960000000002</v>
      </c>
      <c r="V352" s="8">
        <v>3239.9960000000001</v>
      </c>
      <c r="W352" s="8">
        <v>3166.7860000000001</v>
      </c>
      <c r="X352" s="8">
        <v>2825.0160000000005</v>
      </c>
      <c r="Y352" s="8">
        <v>2575.8360000000002</v>
      </c>
    </row>
    <row r="353" spans="1:25" x14ac:dyDescent="0.25">
      <c r="A353" s="7">
        <v>30</v>
      </c>
      <c r="B353" s="8">
        <v>2516.7660000000005</v>
      </c>
      <c r="C353" s="8">
        <v>2411.5160000000005</v>
      </c>
      <c r="D353" s="8">
        <v>2340.5260000000003</v>
      </c>
      <c r="E353" s="8">
        <v>2311.7060000000001</v>
      </c>
      <c r="F353" s="8">
        <v>2399.826</v>
      </c>
      <c r="G353" s="8">
        <v>2593.4860000000003</v>
      </c>
      <c r="H353" s="8">
        <v>2750.7060000000001</v>
      </c>
      <c r="I353" s="8">
        <v>3065.116</v>
      </c>
      <c r="J353" s="8">
        <v>3436.9360000000001</v>
      </c>
      <c r="K353" s="8">
        <v>3483.6160000000004</v>
      </c>
      <c r="L353" s="8">
        <v>3493.2460000000001</v>
      </c>
      <c r="M353" s="8">
        <v>3474.4060000000004</v>
      </c>
      <c r="N353" s="8">
        <v>3455.3660000000004</v>
      </c>
      <c r="O353" s="8">
        <v>3455.8460000000005</v>
      </c>
      <c r="P353" s="8">
        <v>3452.7860000000005</v>
      </c>
      <c r="Q353" s="8">
        <v>3486.4060000000004</v>
      </c>
      <c r="R353" s="8">
        <v>3483.4960000000001</v>
      </c>
      <c r="S353" s="8">
        <v>3519.2360000000003</v>
      </c>
      <c r="T353" s="8">
        <v>3498.8860000000004</v>
      </c>
      <c r="U353" s="8">
        <v>3571.5460000000003</v>
      </c>
      <c r="V353" s="8">
        <v>3482.2660000000005</v>
      </c>
      <c r="W353" s="8">
        <v>3450.4760000000001</v>
      </c>
      <c r="X353" s="8">
        <v>3301.7460000000001</v>
      </c>
      <c r="Y353" s="8">
        <v>2598.7760000000003</v>
      </c>
    </row>
    <row r="355" spans="1:25" x14ac:dyDescent="0.25">
      <c r="A355" s="97" t="s">
        <v>12</v>
      </c>
      <c r="B355" s="91" t="s">
        <v>102</v>
      </c>
      <c r="C355" s="91"/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  <c r="V355" s="91"/>
      <c r="W355" s="91"/>
      <c r="X355" s="91"/>
      <c r="Y355" s="91"/>
    </row>
    <row r="356" spans="1:25" x14ac:dyDescent="0.25">
      <c r="A356" s="97"/>
      <c r="B356" s="6" t="s">
        <v>13</v>
      </c>
      <c r="C356" s="6" t="s">
        <v>14</v>
      </c>
      <c r="D356" s="6" t="s">
        <v>15</v>
      </c>
      <c r="E356" s="6" t="s">
        <v>16</v>
      </c>
      <c r="F356" s="6" t="s">
        <v>17</v>
      </c>
      <c r="G356" s="6" t="s">
        <v>18</v>
      </c>
      <c r="H356" s="6" t="s">
        <v>19</v>
      </c>
      <c r="I356" s="6" t="s">
        <v>20</v>
      </c>
      <c r="J356" s="6" t="s">
        <v>21</v>
      </c>
      <c r="K356" s="6" t="s">
        <v>22</v>
      </c>
      <c r="L356" s="6" t="s">
        <v>23</v>
      </c>
      <c r="M356" s="6" t="s">
        <v>24</v>
      </c>
      <c r="N356" s="6" t="s">
        <v>25</v>
      </c>
      <c r="O356" s="6" t="s">
        <v>26</v>
      </c>
      <c r="P356" s="6" t="s">
        <v>27</v>
      </c>
      <c r="Q356" s="6" t="s">
        <v>28</v>
      </c>
      <c r="R356" s="6" t="s">
        <v>29</v>
      </c>
      <c r="S356" s="6" t="s">
        <v>30</v>
      </c>
      <c r="T356" s="6" t="s">
        <v>31</v>
      </c>
      <c r="U356" s="6" t="s">
        <v>32</v>
      </c>
      <c r="V356" s="6" t="s">
        <v>33</v>
      </c>
      <c r="W356" s="6" t="s">
        <v>34</v>
      </c>
      <c r="X356" s="6" t="s">
        <v>35</v>
      </c>
      <c r="Y356" s="6" t="s">
        <v>36</v>
      </c>
    </row>
    <row r="357" spans="1:25" x14ac:dyDescent="0.25">
      <c r="A357" s="7">
        <v>1</v>
      </c>
      <c r="B357" s="8">
        <v>0</v>
      </c>
      <c r="C357" s="8">
        <v>0</v>
      </c>
      <c r="D357" s="8">
        <v>0</v>
      </c>
      <c r="E357" s="8">
        <v>0</v>
      </c>
      <c r="F357" s="8">
        <v>0</v>
      </c>
      <c r="G357" s="8">
        <v>619.94000000000005</v>
      </c>
      <c r="H357" s="8">
        <v>224.07</v>
      </c>
      <c r="I357" s="8">
        <v>146.62</v>
      </c>
      <c r="J357" s="8">
        <v>125.39</v>
      </c>
      <c r="K357" s="8">
        <v>38.65</v>
      </c>
      <c r="L357" s="8">
        <v>0</v>
      </c>
      <c r="M357" s="8">
        <v>0</v>
      </c>
      <c r="N357" s="8">
        <v>0</v>
      </c>
      <c r="O357" s="8">
        <v>0</v>
      </c>
      <c r="P357" s="8">
        <v>0</v>
      </c>
      <c r="Q357" s="8">
        <v>0</v>
      </c>
      <c r="R357" s="8">
        <v>3.67</v>
      </c>
      <c r="S357" s="8">
        <v>357.93</v>
      </c>
      <c r="T357" s="8">
        <v>7.75</v>
      </c>
      <c r="U357" s="8">
        <v>3.3</v>
      </c>
      <c r="V357" s="8">
        <v>3.25</v>
      </c>
      <c r="W357" s="8">
        <v>354.88</v>
      </c>
      <c r="X357" s="8">
        <v>626.66999999999996</v>
      </c>
      <c r="Y357" s="8">
        <v>330.24</v>
      </c>
    </row>
    <row r="358" spans="1:25" x14ac:dyDescent="0.25">
      <c r="A358" s="7">
        <v>2</v>
      </c>
      <c r="B358" s="8">
        <v>0</v>
      </c>
      <c r="C358" s="8">
        <v>0</v>
      </c>
      <c r="D358" s="8">
        <v>0</v>
      </c>
      <c r="E358" s="8">
        <v>0</v>
      </c>
      <c r="F358" s="8">
        <v>0.03</v>
      </c>
      <c r="G358" s="8">
        <v>660.06</v>
      </c>
      <c r="H358" s="8">
        <v>187.14</v>
      </c>
      <c r="I358" s="8">
        <v>75.510000000000005</v>
      </c>
      <c r="J358" s="8">
        <v>113.82</v>
      </c>
      <c r="K358" s="8">
        <v>0</v>
      </c>
      <c r="L358" s="8">
        <v>0</v>
      </c>
      <c r="M358" s="8">
        <v>0</v>
      </c>
      <c r="N358" s="8">
        <v>0</v>
      </c>
      <c r="O358" s="8">
        <v>0.12</v>
      </c>
      <c r="P358" s="8">
        <v>0</v>
      </c>
      <c r="Q358" s="8">
        <v>0</v>
      </c>
      <c r="R358" s="8">
        <v>0</v>
      </c>
      <c r="S358" s="8">
        <v>130.41999999999999</v>
      </c>
      <c r="T358" s="8">
        <v>0.1</v>
      </c>
      <c r="U358" s="8">
        <v>34.64</v>
      </c>
      <c r="V358" s="8">
        <v>1.7</v>
      </c>
      <c r="W358" s="8">
        <v>0</v>
      </c>
      <c r="X358" s="8">
        <v>0</v>
      </c>
      <c r="Y358" s="8">
        <v>0</v>
      </c>
    </row>
    <row r="359" spans="1:25" x14ac:dyDescent="0.25">
      <c r="A359" s="7">
        <v>3</v>
      </c>
      <c r="B359" s="8">
        <v>0</v>
      </c>
      <c r="C359" s="8">
        <v>0</v>
      </c>
      <c r="D359" s="8">
        <v>0</v>
      </c>
      <c r="E359" s="8">
        <v>0</v>
      </c>
      <c r="F359" s="8">
        <v>0</v>
      </c>
      <c r="G359" s="8">
        <v>366.09</v>
      </c>
      <c r="H359" s="8">
        <v>348.33</v>
      </c>
      <c r="I359" s="8">
        <v>150.6</v>
      </c>
      <c r="J359" s="8">
        <v>45.21</v>
      </c>
      <c r="K359" s="8">
        <v>26.19</v>
      </c>
      <c r="L359" s="8">
        <v>13.96</v>
      </c>
      <c r="M359" s="8">
        <v>25.5</v>
      </c>
      <c r="N359" s="8">
        <v>20.79</v>
      </c>
      <c r="O359" s="8">
        <v>80.17</v>
      </c>
      <c r="P359" s="8">
        <v>51.45</v>
      </c>
      <c r="Q359" s="8">
        <v>56.48</v>
      </c>
      <c r="R359" s="8">
        <v>28.25</v>
      </c>
      <c r="S359" s="8">
        <v>52.68</v>
      </c>
      <c r="T359" s="8">
        <v>10.4</v>
      </c>
      <c r="U359" s="8">
        <v>2.39</v>
      </c>
      <c r="V359" s="8">
        <v>1.27</v>
      </c>
      <c r="W359" s="8">
        <v>0</v>
      </c>
      <c r="X359" s="8">
        <v>0</v>
      </c>
      <c r="Y359" s="8">
        <v>502.44</v>
      </c>
    </row>
    <row r="360" spans="1:25" x14ac:dyDescent="0.25">
      <c r="A360" s="7">
        <v>4</v>
      </c>
      <c r="B360" s="8">
        <v>0</v>
      </c>
      <c r="C360" s="8">
        <v>178.28</v>
      </c>
      <c r="D360" s="8">
        <v>238.7</v>
      </c>
      <c r="E360" s="8">
        <v>125.46</v>
      </c>
      <c r="F360" s="8">
        <v>142.65</v>
      </c>
      <c r="G360" s="8">
        <v>221.84</v>
      </c>
      <c r="H360" s="8">
        <v>58.37</v>
      </c>
      <c r="I360" s="8">
        <v>509.36</v>
      </c>
      <c r="J360" s="8">
        <v>11.71</v>
      </c>
      <c r="K360" s="8">
        <v>5.28</v>
      </c>
      <c r="L360" s="8">
        <v>0.06</v>
      </c>
      <c r="M360" s="8">
        <v>0.03</v>
      </c>
      <c r="N360" s="8">
        <v>1.3</v>
      </c>
      <c r="O360" s="8">
        <v>3.38</v>
      </c>
      <c r="P360" s="8">
        <v>39.46</v>
      </c>
      <c r="Q360" s="8">
        <v>32.200000000000003</v>
      </c>
      <c r="R360" s="8">
        <v>108.96</v>
      </c>
      <c r="S360" s="8">
        <v>75.64</v>
      </c>
      <c r="T360" s="8">
        <v>44.59</v>
      </c>
      <c r="U360" s="8">
        <v>0.89</v>
      </c>
      <c r="V360" s="8">
        <v>0</v>
      </c>
      <c r="W360" s="8">
        <v>0</v>
      </c>
      <c r="X360" s="8">
        <v>0</v>
      </c>
      <c r="Y360" s="8">
        <v>5.38</v>
      </c>
    </row>
    <row r="361" spans="1:25" x14ac:dyDescent="0.25">
      <c r="A361" s="7">
        <v>5</v>
      </c>
      <c r="B361" s="8">
        <v>0</v>
      </c>
      <c r="C361" s="8">
        <v>66.75</v>
      </c>
      <c r="D361" s="8">
        <v>46.99</v>
      </c>
      <c r="E361" s="8">
        <v>0.49</v>
      </c>
      <c r="F361" s="8">
        <v>1.28</v>
      </c>
      <c r="G361" s="8">
        <v>0</v>
      </c>
      <c r="H361" s="8">
        <v>0</v>
      </c>
      <c r="I361" s="8">
        <v>0.43</v>
      </c>
      <c r="J361" s="8">
        <v>40.520000000000003</v>
      </c>
      <c r="K361" s="8">
        <v>56.47</v>
      </c>
      <c r="L361" s="8">
        <v>18.079999999999998</v>
      </c>
      <c r="M361" s="8">
        <v>0</v>
      </c>
      <c r="N361" s="8">
        <v>0</v>
      </c>
      <c r="O361" s="8">
        <v>0.06</v>
      </c>
      <c r="P361" s="8">
        <v>0</v>
      </c>
      <c r="Q361" s="8">
        <v>0</v>
      </c>
      <c r="R361" s="8">
        <v>50.95</v>
      </c>
      <c r="S361" s="8">
        <v>173.4</v>
      </c>
      <c r="T361" s="8">
        <v>0</v>
      </c>
      <c r="U361" s="8">
        <v>0</v>
      </c>
      <c r="V361" s="8">
        <v>0</v>
      </c>
      <c r="W361" s="8">
        <v>0</v>
      </c>
      <c r="X361" s="8">
        <v>0</v>
      </c>
      <c r="Y361" s="8">
        <v>0</v>
      </c>
    </row>
    <row r="362" spans="1:25" x14ac:dyDescent="0.25">
      <c r="A362" s="7">
        <v>6</v>
      </c>
      <c r="B362" s="8">
        <v>0</v>
      </c>
      <c r="C362" s="8">
        <v>0</v>
      </c>
      <c r="D362" s="8">
        <v>0</v>
      </c>
      <c r="E362" s="8">
        <v>40.799999999999997</v>
      </c>
      <c r="F362" s="8">
        <v>23.79</v>
      </c>
      <c r="G362" s="8">
        <v>67.62</v>
      </c>
      <c r="H362" s="8">
        <v>72.89</v>
      </c>
      <c r="I362" s="8">
        <v>69.38</v>
      </c>
      <c r="J362" s="8">
        <v>245.67</v>
      </c>
      <c r="K362" s="8">
        <v>0</v>
      </c>
      <c r="L362" s="8">
        <v>0</v>
      </c>
      <c r="M362" s="8">
        <v>0</v>
      </c>
      <c r="N362" s="8">
        <v>19.71</v>
      </c>
      <c r="O362" s="8">
        <v>60.53</v>
      </c>
      <c r="P362" s="8">
        <v>56.77</v>
      </c>
      <c r="Q362" s="8">
        <v>72.75</v>
      </c>
      <c r="R362" s="8">
        <v>116.8</v>
      </c>
      <c r="S362" s="8">
        <v>153.02000000000001</v>
      </c>
      <c r="T362" s="8">
        <v>0.06</v>
      </c>
      <c r="U362" s="8">
        <v>0.01</v>
      </c>
      <c r="V362" s="8">
        <v>0</v>
      </c>
      <c r="W362" s="8">
        <v>0</v>
      </c>
      <c r="X362" s="8">
        <v>0</v>
      </c>
      <c r="Y362" s="8">
        <v>0</v>
      </c>
    </row>
    <row r="363" spans="1:25" x14ac:dyDescent="0.25">
      <c r="A363" s="7">
        <v>7</v>
      </c>
      <c r="B363" s="8">
        <v>0</v>
      </c>
      <c r="C363" s="8">
        <v>21.42</v>
      </c>
      <c r="D363" s="8">
        <v>15.04</v>
      </c>
      <c r="E363" s="8">
        <v>168.19</v>
      </c>
      <c r="F363" s="8">
        <v>96.33</v>
      </c>
      <c r="G363" s="8">
        <v>82.58</v>
      </c>
      <c r="H363" s="8">
        <v>246.46</v>
      </c>
      <c r="I363" s="8">
        <v>391.97</v>
      </c>
      <c r="J363" s="8">
        <v>231.96</v>
      </c>
      <c r="K363" s="8">
        <v>190.06</v>
      </c>
      <c r="L363" s="8">
        <v>171.37</v>
      </c>
      <c r="M363" s="8">
        <v>118.3</v>
      </c>
      <c r="N363" s="8">
        <v>173.6</v>
      </c>
      <c r="O363" s="8">
        <v>185.23</v>
      </c>
      <c r="P363" s="8">
        <v>185.5</v>
      </c>
      <c r="Q363" s="8">
        <v>125.12</v>
      </c>
      <c r="R363" s="8">
        <v>176.81</v>
      </c>
      <c r="S363" s="8">
        <v>169.17</v>
      </c>
      <c r="T363" s="8">
        <v>24.84</v>
      </c>
      <c r="U363" s="8">
        <v>0</v>
      </c>
      <c r="V363" s="8">
        <v>0</v>
      </c>
      <c r="W363" s="8">
        <v>0.83</v>
      </c>
      <c r="X363" s="8">
        <v>0</v>
      </c>
      <c r="Y363" s="8">
        <v>0</v>
      </c>
    </row>
    <row r="364" spans="1:25" x14ac:dyDescent="0.25">
      <c r="A364" s="7">
        <v>8</v>
      </c>
      <c r="B364" s="8">
        <v>0</v>
      </c>
      <c r="C364" s="8">
        <v>175.4</v>
      </c>
      <c r="D364" s="8">
        <v>215.96</v>
      </c>
      <c r="E364" s="8">
        <v>335.33</v>
      </c>
      <c r="F364" s="8">
        <v>117.89</v>
      </c>
      <c r="G364" s="8">
        <v>149.91</v>
      </c>
      <c r="H364" s="8">
        <v>245.71</v>
      </c>
      <c r="I364" s="8">
        <v>311.29000000000002</v>
      </c>
      <c r="J364" s="8">
        <v>179.63</v>
      </c>
      <c r="K364" s="8">
        <v>144.04</v>
      </c>
      <c r="L364" s="8">
        <v>132.37</v>
      </c>
      <c r="M364" s="8">
        <v>80.739999999999995</v>
      </c>
      <c r="N364" s="8">
        <v>74.510000000000005</v>
      </c>
      <c r="O364" s="8">
        <v>112.81</v>
      </c>
      <c r="P364" s="8">
        <v>100.33</v>
      </c>
      <c r="Q364" s="8">
        <v>139.35</v>
      </c>
      <c r="R364" s="8">
        <v>133.77000000000001</v>
      </c>
      <c r="S364" s="8">
        <v>182.43</v>
      </c>
      <c r="T364" s="8">
        <v>113.59</v>
      </c>
      <c r="U364" s="8">
        <v>69.66</v>
      </c>
      <c r="V364" s="8">
        <v>9.1</v>
      </c>
      <c r="W364" s="8">
        <v>0</v>
      </c>
      <c r="X364" s="8">
        <v>0</v>
      </c>
      <c r="Y364" s="8">
        <v>0</v>
      </c>
    </row>
    <row r="365" spans="1:25" x14ac:dyDescent="0.25">
      <c r="A365" s="7">
        <v>9</v>
      </c>
      <c r="B365" s="8">
        <v>0</v>
      </c>
      <c r="C365" s="8">
        <v>0</v>
      </c>
      <c r="D365" s="8">
        <v>39.28</v>
      </c>
      <c r="E365" s="8">
        <v>0</v>
      </c>
      <c r="F365" s="8">
        <v>56.86</v>
      </c>
      <c r="G365" s="8">
        <v>176.34</v>
      </c>
      <c r="H365" s="8">
        <v>369.94</v>
      </c>
      <c r="I365" s="8">
        <v>254.12</v>
      </c>
      <c r="J365" s="8">
        <v>144.29</v>
      </c>
      <c r="K365" s="8">
        <v>40.68</v>
      </c>
      <c r="L365" s="8">
        <v>34.119999999999997</v>
      </c>
      <c r="M365" s="8">
        <v>0.53</v>
      </c>
      <c r="N365" s="8">
        <v>22.2</v>
      </c>
      <c r="O365" s="8">
        <v>11.6</v>
      </c>
      <c r="P365" s="8">
        <v>14.25</v>
      </c>
      <c r="Q365" s="8">
        <v>21.01</v>
      </c>
      <c r="R365" s="8">
        <v>46.29</v>
      </c>
      <c r="S365" s="8">
        <v>52.56</v>
      </c>
      <c r="T365" s="8">
        <v>0.67</v>
      </c>
      <c r="U365" s="8">
        <v>18.78</v>
      </c>
      <c r="V365" s="8">
        <v>0</v>
      </c>
      <c r="W365" s="8">
        <v>0</v>
      </c>
      <c r="X365" s="8">
        <v>0</v>
      </c>
      <c r="Y365" s="8">
        <v>0</v>
      </c>
    </row>
    <row r="366" spans="1:25" x14ac:dyDescent="0.25">
      <c r="A366" s="7">
        <v>10</v>
      </c>
      <c r="B366" s="8">
        <v>0</v>
      </c>
      <c r="C366" s="8">
        <v>0</v>
      </c>
      <c r="D366" s="8">
        <v>0</v>
      </c>
      <c r="E366" s="8">
        <v>53.04</v>
      </c>
      <c r="F366" s="8">
        <v>9.6300000000000008</v>
      </c>
      <c r="G366" s="8">
        <v>95.92</v>
      </c>
      <c r="H366" s="8">
        <v>207.36</v>
      </c>
      <c r="I366" s="8">
        <v>153.6</v>
      </c>
      <c r="J366" s="8">
        <v>127.91</v>
      </c>
      <c r="K366" s="8">
        <v>56.67</v>
      </c>
      <c r="L366" s="8">
        <v>0</v>
      </c>
      <c r="M366" s="8">
        <v>39.39</v>
      </c>
      <c r="N366" s="8">
        <v>2.95</v>
      </c>
      <c r="O366" s="8">
        <v>32.92</v>
      </c>
      <c r="P366" s="8">
        <v>42.9</v>
      </c>
      <c r="Q366" s="8">
        <v>17.57</v>
      </c>
      <c r="R366" s="8">
        <v>34.01</v>
      </c>
      <c r="S366" s="8">
        <v>45.33</v>
      </c>
      <c r="T366" s="8">
        <v>17.36</v>
      </c>
      <c r="U366" s="8">
        <v>6.56</v>
      </c>
      <c r="V366" s="8">
        <v>0</v>
      </c>
      <c r="W366" s="8">
        <v>0</v>
      </c>
      <c r="X366" s="8">
        <v>0</v>
      </c>
      <c r="Y366" s="8">
        <v>0</v>
      </c>
    </row>
    <row r="367" spans="1:25" x14ac:dyDescent="0.25">
      <c r="A367" s="7">
        <v>11</v>
      </c>
      <c r="B367" s="8">
        <v>0</v>
      </c>
      <c r="C367" s="8">
        <v>0</v>
      </c>
      <c r="D367" s="8">
        <v>12.79</v>
      </c>
      <c r="E367" s="8">
        <v>290.32</v>
      </c>
      <c r="F367" s="8">
        <v>58.87</v>
      </c>
      <c r="G367" s="8">
        <v>164.85</v>
      </c>
      <c r="H367" s="8">
        <v>311.58999999999997</v>
      </c>
      <c r="I367" s="8">
        <v>37.83</v>
      </c>
      <c r="J367" s="8">
        <v>43.44</v>
      </c>
      <c r="K367" s="8">
        <v>15.35</v>
      </c>
      <c r="L367" s="8">
        <v>9.75</v>
      </c>
      <c r="M367" s="8">
        <v>7.62</v>
      </c>
      <c r="N367" s="8">
        <v>18.87</v>
      </c>
      <c r="O367" s="8">
        <v>8.16</v>
      </c>
      <c r="P367" s="8">
        <v>10.89</v>
      </c>
      <c r="Q367" s="8">
        <v>17.77</v>
      </c>
      <c r="R367" s="8">
        <v>41.07</v>
      </c>
      <c r="S367" s="8">
        <v>43.59</v>
      </c>
      <c r="T367" s="8">
        <v>15.98</v>
      </c>
      <c r="U367" s="8">
        <v>0</v>
      </c>
      <c r="V367" s="8">
        <v>0.1</v>
      </c>
      <c r="W367" s="8">
        <v>0</v>
      </c>
      <c r="X367" s="8">
        <v>61.33</v>
      </c>
      <c r="Y367" s="8">
        <v>0</v>
      </c>
    </row>
    <row r="368" spans="1:25" x14ac:dyDescent="0.25">
      <c r="A368" s="7">
        <v>12</v>
      </c>
      <c r="B368" s="8">
        <v>0</v>
      </c>
      <c r="C368" s="8">
        <v>36.81</v>
      </c>
      <c r="D368" s="8">
        <v>15.55</v>
      </c>
      <c r="E368" s="8">
        <v>66.47</v>
      </c>
      <c r="F368" s="8">
        <v>101.46</v>
      </c>
      <c r="G368" s="8">
        <v>98.42</v>
      </c>
      <c r="H368" s="8">
        <v>39.5</v>
      </c>
      <c r="I368" s="8">
        <v>247.94</v>
      </c>
      <c r="J368" s="8">
        <v>33.99</v>
      </c>
      <c r="K368" s="8">
        <v>48.27</v>
      </c>
      <c r="L368" s="8">
        <v>23.77</v>
      </c>
      <c r="M368" s="8">
        <v>0</v>
      </c>
      <c r="N368" s="8">
        <v>0</v>
      </c>
      <c r="O368" s="8">
        <v>0</v>
      </c>
      <c r="P368" s="8">
        <v>1.06</v>
      </c>
      <c r="Q368" s="8">
        <v>0.42</v>
      </c>
      <c r="R368" s="8">
        <v>86.54</v>
      </c>
      <c r="S368" s="8">
        <v>82.66</v>
      </c>
      <c r="T368" s="8">
        <v>0</v>
      </c>
      <c r="U368" s="8">
        <v>0</v>
      </c>
      <c r="V368" s="8">
        <v>0</v>
      </c>
      <c r="W368" s="8">
        <v>0</v>
      </c>
      <c r="X368" s="8">
        <v>0</v>
      </c>
      <c r="Y368" s="8">
        <v>0</v>
      </c>
    </row>
    <row r="369" spans="1:25" x14ac:dyDescent="0.25">
      <c r="A369" s="7">
        <v>13</v>
      </c>
      <c r="B369" s="8">
        <v>0</v>
      </c>
      <c r="C369" s="8">
        <v>3.91</v>
      </c>
      <c r="D369" s="8">
        <v>0</v>
      </c>
      <c r="E369" s="8">
        <v>140.58000000000001</v>
      </c>
      <c r="F369" s="8">
        <v>536.59</v>
      </c>
      <c r="G369" s="8">
        <v>402.35</v>
      </c>
      <c r="H369" s="8">
        <v>304.68</v>
      </c>
      <c r="I369" s="8">
        <v>168.67</v>
      </c>
      <c r="J369" s="8">
        <v>91.07</v>
      </c>
      <c r="K369" s="8">
        <v>7.52</v>
      </c>
      <c r="L369" s="8">
        <v>0</v>
      </c>
      <c r="M369" s="8">
        <v>5.74</v>
      </c>
      <c r="N369" s="8">
        <v>6.26</v>
      </c>
      <c r="O369" s="8">
        <v>0</v>
      </c>
      <c r="P369" s="8">
        <v>26.13</v>
      </c>
      <c r="Q369" s="8">
        <v>117.32</v>
      </c>
      <c r="R369" s="8">
        <v>182.92</v>
      </c>
      <c r="S369" s="8">
        <v>260.31</v>
      </c>
      <c r="T369" s="8">
        <v>149.59</v>
      </c>
      <c r="U369" s="8">
        <v>0</v>
      </c>
      <c r="V369" s="8">
        <v>217.22</v>
      </c>
      <c r="W369" s="8">
        <v>265</v>
      </c>
      <c r="X369" s="8">
        <v>0</v>
      </c>
      <c r="Y369" s="8">
        <v>0</v>
      </c>
    </row>
    <row r="370" spans="1:25" x14ac:dyDescent="0.25">
      <c r="A370" s="7">
        <v>14</v>
      </c>
      <c r="B370" s="8">
        <v>0.2</v>
      </c>
      <c r="C370" s="8">
        <v>0</v>
      </c>
      <c r="D370" s="8">
        <v>0</v>
      </c>
      <c r="E370" s="8">
        <v>131.37</v>
      </c>
      <c r="F370" s="8">
        <v>436.16</v>
      </c>
      <c r="G370" s="8">
        <v>105.71</v>
      </c>
      <c r="H370" s="8">
        <v>236.86</v>
      </c>
      <c r="I370" s="8">
        <v>147.1</v>
      </c>
      <c r="J370" s="8">
        <v>39.89</v>
      </c>
      <c r="K370" s="8">
        <v>0</v>
      </c>
      <c r="L370" s="8">
        <v>0</v>
      </c>
      <c r="M370" s="8">
        <v>0</v>
      </c>
      <c r="N370" s="8">
        <v>0</v>
      </c>
      <c r="O370" s="8">
        <v>0</v>
      </c>
      <c r="P370" s="8">
        <v>0</v>
      </c>
      <c r="Q370" s="8">
        <v>0</v>
      </c>
      <c r="R370" s="8">
        <v>0</v>
      </c>
      <c r="S370" s="8">
        <v>0</v>
      </c>
      <c r="T370" s="8">
        <v>0</v>
      </c>
      <c r="U370" s="8">
        <v>0</v>
      </c>
      <c r="V370" s="8">
        <v>0</v>
      </c>
      <c r="W370" s="8">
        <v>0</v>
      </c>
      <c r="X370" s="8">
        <v>557.52</v>
      </c>
      <c r="Y370" s="8">
        <v>56.1</v>
      </c>
    </row>
    <row r="371" spans="1:25" x14ac:dyDescent="0.25">
      <c r="A371" s="7">
        <v>15</v>
      </c>
      <c r="B371" s="8">
        <v>0</v>
      </c>
      <c r="C371" s="8">
        <v>0</v>
      </c>
      <c r="D371" s="8">
        <v>3.59</v>
      </c>
      <c r="E371" s="8">
        <v>12.6</v>
      </c>
      <c r="F371" s="8">
        <v>78.709999999999994</v>
      </c>
      <c r="G371" s="8">
        <v>46.76</v>
      </c>
      <c r="H371" s="8">
        <v>460.45</v>
      </c>
      <c r="I371" s="8">
        <v>0</v>
      </c>
      <c r="J371" s="8">
        <v>43.61</v>
      </c>
      <c r="K371" s="8">
        <v>44.38</v>
      </c>
      <c r="L371" s="8">
        <v>11.11</v>
      </c>
      <c r="M371" s="8">
        <v>1.87</v>
      </c>
      <c r="N371" s="8">
        <v>0.06</v>
      </c>
      <c r="O371" s="8">
        <v>0</v>
      </c>
      <c r="P371" s="8">
        <v>0</v>
      </c>
      <c r="Q371" s="8">
        <v>0</v>
      </c>
      <c r="R371" s="8">
        <v>6.36</v>
      </c>
      <c r="S371" s="8">
        <v>22.65</v>
      </c>
      <c r="T371" s="8">
        <v>0</v>
      </c>
      <c r="U371" s="8">
        <v>0</v>
      </c>
      <c r="V371" s="8">
        <v>0</v>
      </c>
      <c r="W371" s="8">
        <v>0</v>
      </c>
      <c r="X371" s="8">
        <v>0</v>
      </c>
      <c r="Y371" s="8">
        <v>0</v>
      </c>
    </row>
    <row r="372" spans="1:25" x14ac:dyDescent="0.25">
      <c r="A372" s="7">
        <v>16</v>
      </c>
      <c r="B372" s="8">
        <v>0</v>
      </c>
      <c r="C372" s="8">
        <v>0</v>
      </c>
      <c r="D372" s="8">
        <v>0</v>
      </c>
      <c r="E372" s="8">
        <v>754.74</v>
      </c>
      <c r="F372" s="8">
        <v>326.08</v>
      </c>
      <c r="G372" s="8">
        <v>201.92</v>
      </c>
      <c r="H372" s="8">
        <v>256.52</v>
      </c>
      <c r="I372" s="8">
        <v>128.15</v>
      </c>
      <c r="J372" s="8">
        <v>85.39</v>
      </c>
      <c r="K372" s="8">
        <v>37.42</v>
      </c>
      <c r="L372" s="8">
        <v>38.18</v>
      </c>
      <c r="M372" s="8">
        <v>43.11</v>
      </c>
      <c r="N372" s="8">
        <v>25.71</v>
      </c>
      <c r="O372" s="8">
        <v>72.31</v>
      </c>
      <c r="P372" s="8">
        <v>66.41</v>
      </c>
      <c r="Q372" s="8">
        <v>73.25</v>
      </c>
      <c r="R372" s="8">
        <v>68.63</v>
      </c>
      <c r="S372" s="8">
        <v>77.83</v>
      </c>
      <c r="T372" s="8">
        <v>0</v>
      </c>
      <c r="U372" s="8">
        <v>0</v>
      </c>
      <c r="V372" s="8">
        <v>0</v>
      </c>
      <c r="W372" s="8">
        <v>0</v>
      </c>
      <c r="X372" s="8">
        <v>0</v>
      </c>
      <c r="Y372" s="8">
        <v>0</v>
      </c>
    </row>
    <row r="373" spans="1:25" x14ac:dyDescent="0.25">
      <c r="A373" s="7">
        <v>17</v>
      </c>
      <c r="B373" s="8">
        <v>0</v>
      </c>
      <c r="C373" s="8">
        <v>0</v>
      </c>
      <c r="D373" s="8">
        <v>25.17</v>
      </c>
      <c r="E373" s="8">
        <v>112.8</v>
      </c>
      <c r="F373" s="8">
        <v>0</v>
      </c>
      <c r="G373" s="8">
        <v>151.53</v>
      </c>
      <c r="H373" s="8">
        <v>357.53</v>
      </c>
      <c r="I373" s="8">
        <v>41.59</v>
      </c>
      <c r="J373" s="8">
        <v>28.53</v>
      </c>
      <c r="K373" s="8">
        <v>0</v>
      </c>
      <c r="L373" s="8">
        <v>0</v>
      </c>
      <c r="M373" s="8">
        <v>0</v>
      </c>
      <c r="N373" s="8">
        <v>0</v>
      </c>
      <c r="O373" s="8">
        <v>0</v>
      </c>
      <c r="P373" s="8">
        <v>22.7</v>
      </c>
      <c r="Q373" s="8">
        <v>28.88</v>
      </c>
      <c r="R373" s="8">
        <v>6.19</v>
      </c>
      <c r="S373" s="8">
        <v>11.61</v>
      </c>
      <c r="T373" s="8">
        <v>0</v>
      </c>
      <c r="U373" s="8">
        <v>0</v>
      </c>
      <c r="V373" s="8">
        <v>0</v>
      </c>
      <c r="W373" s="8">
        <v>0</v>
      </c>
      <c r="X373" s="8">
        <v>0</v>
      </c>
      <c r="Y373" s="8">
        <v>0</v>
      </c>
    </row>
    <row r="374" spans="1:25" x14ac:dyDescent="0.25">
      <c r="A374" s="7">
        <v>18</v>
      </c>
      <c r="B374" s="8">
        <v>0</v>
      </c>
      <c r="C374" s="8">
        <v>0</v>
      </c>
      <c r="D374" s="8">
        <v>17.14</v>
      </c>
      <c r="E374" s="8">
        <v>96.14</v>
      </c>
      <c r="F374" s="8">
        <v>66.3</v>
      </c>
      <c r="G374" s="8">
        <v>144.47999999999999</v>
      </c>
      <c r="H374" s="8">
        <v>316.52999999999997</v>
      </c>
      <c r="I374" s="8">
        <v>130.5</v>
      </c>
      <c r="J374" s="8">
        <v>40.770000000000003</v>
      </c>
      <c r="K374" s="8">
        <v>0</v>
      </c>
      <c r="L374" s="8">
        <v>0</v>
      </c>
      <c r="M374" s="8">
        <v>0</v>
      </c>
      <c r="N374" s="8">
        <v>166.07</v>
      </c>
      <c r="O374" s="8">
        <v>183.91</v>
      </c>
      <c r="P374" s="8">
        <v>190.18</v>
      </c>
      <c r="Q374" s="8">
        <v>212.7</v>
      </c>
      <c r="R374" s="8">
        <v>706.44</v>
      </c>
      <c r="S374" s="8">
        <v>648.26</v>
      </c>
      <c r="T374" s="8">
        <v>479.93</v>
      </c>
      <c r="U374" s="8">
        <v>503.74</v>
      </c>
      <c r="V374" s="8">
        <v>30.11</v>
      </c>
      <c r="W374" s="8">
        <v>0</v>
      </c>
      <c r="X374" s="8">
        <v>0</v>
      </c>
      <c r="Y374" s="8">
        <v>17.010000000000002</v>
      </c>
    </row>
    <row r="375" spans="1:25" x14ac:dyDescent="0.25">
      <c r="A375" s="7">
        <v>19</v>
      </c>
      <c r="B375" s="8">
        <v>3.57</v>
      </c>
      <c r="C375" s="8">
        <v>80.88</v>
      </c>
      <c r="D375" s="8">
        <v>114.07</v>
      </c>
      <c r="E375" s="8">
        <v>93.32</v>
      </c>
      <c r="F375" s="8">
        <v>153.58000000000001</v>
      </c>
      <c r="G375" s="8">
        <v>221.58</v>
      </c>
      <c r="H375" s="8">
        <v>6.2</v>
      </c>
      <c r="I375" s="8">
        <v>255.44</v>
      </c>
      <c r="J375" s="8">
        <v>261.18</v>
      </c>
      <c r="K375" s="8">
        <v>16.3</v>
      </c>
      <c r="L375" s="8">
        <v>0.91</v>
      </c>
      <c r="M375" s="8">
        <v>0.92</v>
      </c>
      <c r="N375" s="8">
        <v>2.42</v>
      </c>
      <c r="O375" s="8">
        <v>18.489999999999998</v>
      </c>
      <c r="P375" s="8">
        <v>9.1</v>
      </c>
      <c r="Q375" s="8">
        <v>79.459999999999994</v>
      </c>
      <c r="R375" s="8">
        <v>55.4</v>
      </c>
      <c r="S375" s="8">
        <v>91.94</v>
      </c>
      <c r="T375" s="8">
        <v>73.180000000000007</v>
      </c>
      <c r="U375" s="8">
        <v>18.54</v>
      </c>
      <c r="V375" s="8">
        <v>1.5</v>
      </c>
      <c r="W375" s="8">
        <v>0</v>
      </c>
      <c r="X375" s="8">
        <v>0</v>
      </c>
      <c r="Y375" s="8">
        <v>0</v>
      </c>
    </row>
    <row r="376" spans="1:25" x14ac:dyDescent="0.25">
      <c r="A376" s="7">
        <v>20</v>
      </c>
      <c r="B376" s="8">
        <v>0</v>
      </c>
      <c r="C376" s="8">
        <v>8.56</v>
      </c>
      <c r="D376" s="8">
        <v>42.7</v>
      </c>
      <c r="E376" s="8">
        <v>0</v>
      </c>
      <c r="F376" s="8">
        <v>33.79</v>
      </c>
      <c r="G376" s="8">
        <v>120.74</v>
      </c>
      <c r="H376" s="8">
        <v>20.27</v>
      </c>
      <c r="I376" s="8">
        <v>256.60000000000002</v>
      </c>
      <c r="J376" s="8">
        <v>180.15</v>
      </c>
      <c r="K376" s="8">
        <v>0</v>
      </c>
      <c r="L376" s="8">
        <v>0</v>
      </c>
      <c r="M376" s="8">
        <v>0</v>
      </c>
      <c r="N376" s="8">
        <v>0</v>
      </c>
      <c r="O376" s="8">
        <v>0</v>
      </c>
      <c r="P376" s="8">
        <v>0</v>
      </c>
      <c r="Q376" s="8">
        <v>0</v>
      </c>
      <c r="R376" s="8">
        <v>0</v>
      </c>
      <c r="S376" s="8">
        <v>0</v>
      </c>
      <c r="T376" s="8">
        <v>0</v>
      </c>
      <c r="U376" s="8">
        <v>0</v>
      </c>
      <c r="V376" s="8">
        <v>0</v>
      </c>
      <c r="W376" s="8">
        <v>0</v>
      </c>
      <c r="X376" s="8">
        <v>0</v>
      </c>
      <c r="Y376" s="8">
        <v>0</v>
      </c>
    </row>
    <row r="377" spans="1:25" x14ac:dyDescent="0.25">
      <c r="A377" s="7">
        <v>21</v>
      </c>
      <c r="B377" s="8">
        <v>0</v>
      </c>
      <c r="C377" s="8">
        <v>0.35</v>
      </c>
      <c r="D377" s="8">
        <v>0</v>
      </c>
      <c r="E377" s="8">
        <v>0</v>
      </c>
      <c r="F377" s="8">
        <v>7.0000000000000007E-2</v>
      </c>
      <c r="G377" s="8">
        <v>185.23</v>
      </c>
      <c r="H377" s="8">
        <v>341.54</v>
      </c>
      <c r="I377" s="8">
        <v>123.46</v>
      </c>
      <c r="J377" s="8">
        <v>35.520000000000003</v>
      </c>
      <c r="K377" s="8">
        <v>0</v>
      </c>
      <c r="L377" s="8">
        <v>0</v>
      </c>
      <c r="M377" s="8">
        <v>0</v>
      </c>
      <c r="N377" s="8">
        <v>0</v>
      </c>
      <c r="O377" s="8">
        <v>0</v>
      </c>
      <c r="P377" s="8">
        <v>0</v>
      </c>
      <c r="Q377" s="8">
        <v>0</v>
      </c>
      <c r="R377" s="8">
        <v>0</v>
      </c>
      <c r="S377" s="8">
        <v>0</v>
      </c>
      <c r="T377" s="8">
        <v>0</v>
      </c>
      <c r="U377" s="8">
        <v>0</v>
      </c>
      <c r="V377" s="8">
        <v>0</v>
      </c>
      <c r="W377" s="8">
        <v>0</v>
      </c>
      <c r="X377" s="8">
        <v>0</v>
      </c>
      <c r="Y377" s="8">
        <v>0</v>
      </c>
    </row>
    <row r="378" spans="1:25" x14ac:dyDescent="0.25">
      <c r="A378" s="7">
        <v>22</v>
      </c>
      <c r="B378" s="8">
        <v>0</v>
      </c>
      <c r="C378" s="8">
        <v>0</v>
      </c>
      <c r="D378" s="8">
        <v>0</v>
      </c>
      <c r="E378" s="8">
        <v>35.11</v>
      </c>
      <c r="F378" s="8">
        <v>17.29</v>
      </c>
      <c r="G378" s="8">
        <v>49.83</v>
      </c>
      <c r="H378" s="8">
        <v>364.1</v>
      </c>
      <c r="I378" s="8">
        <v>163.76</v>
      </c>
      <c r="J378" s="8">
        <v>87.87</v>
      </c>
      <c r="K378" s="8">
        <v>80.540000000000006</v>
      </c>
      <c r="L378" s="8">
        <v>48.48</v>
      </c>
      <c r="M378" s="8">
        <v>1.37</v>
      </c>
      <c r="N378" s="8">
        <v>9.66</v>
      </c>
      <c r="O378" s="8">
        <v>48.99</v>
      </c>
      <c r="P378" s="8">
        <v>59.26</v>
      </c>
      <c r="Q378" s="8">
        <v>12.07</v>
      </c>
      <c r="R378" s="8">
        <v>26.25</v>
      </c>
      <c r="S378" s="8">
        <v>136.63999999999999</v>
      </c>
      <c r="T378" s="8">
        <v>59.16</v>
      </c>
      <c r="U378" s="8">
        <v>5.22</v>
      </c>
      <c r="V378" s="8">
        <v>17.04</v>
      </c>
      <c r="W378" s="8">
        <v>24.77</v>
      </c>
      <c r="X378" s="8">
        <v>0</v>
      </c>
      <c r="Y378" s="8">
        <v>0</v>
      </c>
    </row>
    <row r="379" spans="1:25" x14ac:dyDescent="0.25">
      <c r="A379" s="7">
        <v>23</v>
      </c>
      <c r="B379" s="8">
        <v>18.899999999999999</v>
      </c>
      <c r="C379" s="8">
        <v>847.78</v>
      </c>
      <c r="D379" s="8">
        <v>873.66</v>
      </c>
      <c r="E379" s="8">
        <v>899.19</v>
      </c>
      <c r="F379" s="8">
        <v>151.41</v>
      </c>
      <c r="G379" s="8">
        <v>310.17</v>
      </c>
      <c r="H379" s="8">
        <v>322.95</v>
      </c>
      <c r="I379" s="8">
        <v>356.03</v>
      </c>
      <c r="J379" s="8">
        <v>160.54</v>
      </c>
      <c r="K379" s="8">
        <v>90.16</v>
      </c>
      <c r="L379" s="8">
        <v>79.87</v>
      </c>
      <c r="M379" s="8">
        <v>79.31</v>
      </c>
      <c r="N379" s="8">
        <v>85.06</v>
      </c>
      <c r="O379" s="8">
        <v>53.09</v>
      </c>
      <c r="P379" s="8">
        <v>42.46</v>
      </c>
      <c r="Q379" s="8">
        <v>37.17</v>
      </c>
      <c r="R379" s="8">
        <v>83.67</v>
      </c>
      <c r="S379" s="8">
        <v>146.62</v>
      </c>
      <c r="T379" s="8">
        <v>10.07</v>
      </c>
      <c r="U379" s="8">
        <v>5.49</v>
      </c>
      <c r="V379" s="8">
        <v>0</v>
      </c>
      <c r="W379" s="8">
        <v>23.16</v>
      </c>
      <c r="X379" s="8">
        <v>491.75</v>
      </c>
      <c r="Y379" s="8">
        <v>10.81</v>
      </c>
    </row>
    <row r="380" spans="1:25" x14ac:dyDescent="0.25">
      <c r="A380" s="7">
        <v>24</v>
      </c>
      <c r="B380" s="8">
        <v>0</v>
      </c>
      <c r="C380" s="8">
        <v>14.99</v>
      </c>
      <c r="D380" s="8">
        <v>1.81</v>
      </c>
      <c r="E380" s="8">
        <v>38.270000000000003</v>
      </c>
      <c r="F380" s="8">
        <v>143.56</v>
      </c>
      <c r="G380" s="8">
        <v>202.7</v>
      </c>
      <c r="H380" s="8">
        <v>349.3</v>
      </c>
      <c r="I380" s="8">
        <v>155.03</v>
      </c>
      <c r="J380" s="8">
        <v>87.4</v>
      </c>
      <c r="K380" s="8">
        <v>0</v>
      </c>
      <c r="L380" s="8">
        <v>0</v>
      </c>
      <c r="M380" s="8">
        <v>0</v>
      </c>
      <c r="N380" s="8">
        <v>0</v>
      </c>
      <c r="O380" s="8">
        <v>0</v>
      </c>
      <c r="P380" s="8">
        <v>0</v>
      </c>
      <c r="Q380" s="8">
        <v>0</v>
      </c>
      <c r="R380" s="8">
        <v>0</v>
      </c>
      <c r="S380" s="8">
        <v>0</v>
      </c>
      <c r="T380" s="8">
        <v>0</v>
      </c>
      <c r="U380" s="8">
        <v>0</v>
      </c>
      <c r="V380" s="8">
        <v>0</v>
      </c>
      <c r="W380" s="8">
        <v>0</v>
      </c>
      <c r="X380" s="8">
        <v>0</v>
      </c>
      <c r="Y380" s="8">
        <v>0</v>
      </c>
    </row>
    <row r="381" spans="1:25" x14ac:dyDescent="0.25">
      <c r="A381" s="7">
        <v>25</v>
      </c>
      <c r="B381" s="8">
        <v>0</v>
      </c>
      <c r="C381" s="8">
        <v>0</v>
      </c>
      <c r="D381" s="8">
        <v>0</v>
      </c>
      <c r="E381" s="8">
        <v>0.15</v>
      </c>
      <c r="F381" s="8">
        <v>81.17</v>
      </c>
      <c r="G381" s="8">
        <v>44.05</v>
      </c>
      <c r="H381" s="8">
        <v>117.4</v>
      </c>
      <c r="I381" s="8">
        <v>100.14</v>
      </c>
      <c r="J381" s="8">
        <v>0.65</v>
      </c>
      <c r="K381" s="8">
        <v>0</v>
      </c>
      <c r="L381" s="8">
        <v>0</v>
      </c>
      <c r="M381" s="8">
        <v>0</v>
      </c>
      <c r="N381" s="8">
        <v>0</v>
      </c>
      <c r="O381" s="8">
        <v>0</v>
      </c>
      <c r="P381" s="8">
        <v>0</v>
      </c>
      <c r="Q381" s="8">
        <v>0</v>
      </c>
      <c r="R381" s="8">
        <v>6.19</v>
      </c>
      <c r="S381" s="8">
        <v>24.89</v>
      </c>
      <c r="T381" s="8">
        <v>0</v>
      </c>
      <c r="U381" s="8">
        <v>0</v>
      </c>
      <c r="V381" s="8">
        <v>0</v>
      </c>
      <c r="W381" s="8">
        <v>0</v>
      </c>
      <c r="X381" s="8">
        <v>0</v>
      </c>
      <c r="Y381" s="8">
        <v>0</v>
      </c>
    </row>
    <row r="382" spans="1:25" x14ac:dyDescent="0.25">
      <c r="A382" s="7">
        <v>26</v>
      </c>
      <c r="B382" s="8">
        <v>0</v>
      </c>
      <c r="C382" s="8">
        <v>85.7</v>
      </c>
      <c r="D382" s="8">
        <v>128.26</v>
      </c>
      <c r="E382" s="8">
        <v>71.02</v>
      </c>
      <c r="F382" s="8">
        <v>163.69999999999999</v>
      </c>
      <c r="G382" s="8">
        <v>132.91</v>
      </c>
      <c r="H382" s="8">
        <v>184.03</v>
      </c>
      <c r="I382" s="8">
        <v>116.97</v>
      </c>
      <c r="J382" s="8">
        <v>197.23</v>
      </c>
      <c r="K382" s="8">
        <v>0.56999999999999995</v>
      </c>
      <c r="L382" s="8">
        <v>0</v>
      </c>
      <c r="M382" s="8">
        <v>21.42</v>
      </c>
      <c r="N382" s="8">
        <v>125.79</v>
      </c>
      <c r="O382" s="8">
        <v>151.62</v>
      </c>
      <c r="P382" s="8">
        <v>162.69</v>
      </c>
      <c r="Q382" s="8">
        <v>168.41</v>
      </c>
      <c r="R382" s="8">
        <v>178.3</v>
      </c>
      <c r="S382" s="8">
        <v>187.77</v>
      </c>
      <c r="T382" s="8">
        <v>149.93</v>
      </c>
      <c r="U382" s="8">
        <v>0</v>
      </c>
      <c r="V382" s="8">
        <v>0</v>
      </c>
      <c r="W382" s="8">
        <v>0</v>
      </c>
      <c r="X382" s="8">
        <v>31.31</v>
      </c>
      <c r="Y382" s="8">
        <v>0</v>
      </c>
    </row>
    <row r="383" spans="1:25" x14ac:dyDescent="0.25">
      <c r="A383" s="7">
        <v>27</v>
      </c>
      <c r="B383" s="8">
        <v>0</v>
      </c>
      <c r="C383" s="8">
        <v>0.16</v>
      </c>
      <c r="D383" s="8">
        <v>13.87</v>
      </c>
      <c r="E383" s="8">
        <v>34.380000000000003</v>
      </c>
      <c r="F383" s="8">
        <v>57.87</v>
      </c>
      <c r="G383" s="8">
        <v>143.80000000000001</v>
      </c>
      <c r="H383" s="8">
        <v>155.01</v>
      </c>
      <c r="I383" s="8">
        <v>227.75</v>
      </c>
      <c r="J383" s="8">
        <v>343.26</v>
      </c>
      <c r="K383" s="8">
        <v>170.55</v>
      </c>
      <c r="L383" s="8">
        <v>78.260000000000005</v>
      </c>
      <c r="M383" s="8">
        <v>35.89</v>
      </c>
      <c r="N383" s="8">
        <v>43.89</v>
      </c>
      <c r="O383" s="8">
        <v>108.69</v>
      </c>
      <c r="P383" s="8">
        <v>174.53</v>
      </c>
      <c r="Q383" s="8">
        <v>179.42</v>
      </c>
      <c r="R383" s="8">
        <v>261.20999999999998</v>
      </c>
      <c r="S383" s="8">
        <v>195.32</v>
      </c>
      <c r="T383" s="8">
        <v>119.14</v>
      </c>
      <c r="U383" s="8">
        <v>39.22</v>
      </c>
      <c r="V383" s="8">
        <v>19.12</v>
      </c>
      <c r="W383" s="8">
        <v>31.08</v>
      </c>
      <c r="X383" s="8">
        <v>8.27</v>
      </c>
      <c r="Y383" s="8">
        <v>101.81</v>
      </c>
    </row>
    <row r="384" spans="1:25" x14ac:dyDescent="0.25">
      <c r="A384" s="7">
        <v>28</v>
      </c>
      <c r="B384" s="8">
        <v>0</v>
      </c>
      <c r="C384" s="8">
        <v>8.9</v>
      </c>
      <c r="D384" s="8">
        <v>0.04</v>
      </c>
      <c r="E384" s="8">
        <v>31.14</v>
      </c>
      <c r="F384" s="8">
        <v>54.63</v>
      </c>
      <c r="G384" s="8">
        <v>217.51</v>
      </c>
      <c r="H384" s="8">
        <v>240.76</v>
      </c>
      <c r="I384" s="8">
        <v>148.24</v>
      </c>
      <c r="J384" s="8">
        <v>166.49</v>
      </c>
      <c r="K384" s="8">
        <v>162.38999999999999</v>
      </c>
      <c r="L384" s="8">
        <v>163.30000000000001</v>
      </c>
      <c r="M384" s="8">
        <v>182.53</v>
      </c>
      <c r="N384" s="8">
        <v>200.48</v>
      </c>
      <c r="O384" s="8">
        <v>222.41</v>
      </c>
      <c r="P384" s="8">
        <v>210.54</v>
      </c>
      <c r="Q384" s="8">
        <v>229.3</v>
      </c>
      <c r="R384" s="8">
        <v>239.34</v>
      </c>
      <c r="S384" s="8">
        <v>205.17</v>
      </c>
      <c r="T384" s="8">
        <v>69.89</v>
      </c>
      <c r="U384" s="8">
        <v>60.94</v>
      </c>
      <c r="V384" s="8">
        <v>0</v>
      </c>
      <c r="W384" s="8">
        <v>0</v>
      </c>
      <c r="X384" s="8">
        <v>0</v>
      </c>
      <c r="Y384" s="8">
        <v>0</v>
      </c>
    </row>
    <row r="385" spans="1:25" x14ac:dyDescent="0.25">
      <c r="A385" s="7">
        <v>29</v>
      </c>
      <c r="B385" s="8">
        <v>0</v>
      </c>
      <c r="C385" s="8">
        <v>55.43</v>
      </c>
      <c r="D385" s="8">
        <v>82.7</v>
      </c>
      <c r="E385" s="8">
        <v>182.28</v>
      </c>
      <c r="F385" s="8">
        <v>125.3</v>
      </c>
      <c r="G385" s="8">
        <v>302.62</v>
      </c>
      <c r="H385" s="8">
        <v>303.25</v>
      </c>
      <c r="I385" s="8">
        <v>339.48</v>
      </c>
      <c r="J385" s="8">
        <v>273.04000000000002</v>
      </c>
      <c r="K385" s="8">
        <v>150.35</v>
      </c>
      <c r="L385" s="8">
        <v>196.38</v>
      </c>
      <c r="M385" s="8">
        <v>201.86</v>
      </c>
      <c r="N385" s="8">
        <v>201.9</v>
      </c>
      <c r="O385" s="8">
        <v>216.85</v>
      </c>
      <c r="P385" s="8">
        <v>232.72</v>
      </c>
      <c r="Q385" s="8">
        <v>233.89</v>
      </c>
      <c r="R385" s="8">
        <v>219.55</v>
      </c>
      <c r="S385" s="8">
        <v>174.43</v>
      </c>
      <c r="T385" s="8">
        <v>152.05000000000001</v>
      </c>
      <c r="U385" s="8">
        <v>110.46</v>
      </c>
      <c r="V385" s="8">
        <v>45.32</v>
      </c>
      <c r="W385" s="8">
        <v>50.06</v>
      </c>
      <c r="X385" s="8">
        <v>33.81</v>
      </c>
      <c r="Y385" s="8">
        <v>128.21</v>
      </c>
    </row>
    <row r="386" spans="1:25" x14ac:dyDescent="0.25">
      <c r="A386" s="7">
        <v>30</v>
      </c>
      <c r="B386" s="8">
        <v>0</v>
      </c>
      <c r="C386" s="8">
        <v>46.35</v>
      </c>
      <c r="D386" s="8">
        <v>0</v>
      </c>
      <c r="E386" s="8">
        <v>228.49</v>
      </c>
      <c r="F386" s="8">
        <v>159.56</v>
      </c>
      <c r="G386" s="8">
        <v>352.89</v>
      </c>
      <c r="H386" s="8">
        <v>442.67</v>
      </c>
      <c r="I386" s="8">
        <v>331.62</v>
      </c>
      <c r="J386" s="8">
        <v>186.72</v>
      </c>
      <c r="K386" s="8">
        <v>145.41</v>
      </c>
      <c r="L386" s="8">
        <v>172.65</v>
      </c>
      <c r="M386" s="8">
        <v>102.68</v>
      </c>
      <c r="N386" s="8">
        <v>106.04</v>
      </c>
      <c r="O386" s="8">
        <v>176.26</v>
      </c>
      <c r="P386" s="8">
        <v>98.45</v>
      </c>
      <c r="Q386" s="8">
        <v>125.77</v>
      </c>
      <c r="R386" s="8">
        <v>210.31</v>
      </c>
      <c r="S386" s="8">
        <v>114.81</v>
      </c>
      <c r="T386" s="8">
        <v>107.74</v>
      </c>
      <c r="U386" s="8">
        <v>0</v>
      </c>
      <c r="V386" s="8">
        <v>0.03</v>
      </c>
      <c r="W386" s="8">
        <v>76.900000000000006</v>
      </c>
      <c r="X386" s="8">
        <v>162.33000000000001</v>
      </c>
      <c r="Y386" s="8">
        <v>0.35</v>
      </c>
    </row>
    <row r="388" spans="1:25" x14ac:dyDescent="0.25">
      <c r="A388" s="97" t="s">
        <v>12</v>
      </c>
      <c r="B388" s="91" t="s">
        <v>103</v>
      </c>
      <c r="C388" s="91"/>
      <c r="D388" s="91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  <c r="Q388" s="91"/>
      <c r="R388" s="91"/>
      <c r="S388" s="91"/>
      <c r="T388" s="91"/>
      <c r="U388" s="91"/>
      <c r="V388" s="91"/>
      <c r="W388" s="91"/>
      <c r="X388" s="91"/>
      <c r="Y388" s="91"/>
    </row>
    <row r="389" spans="1:25" x14ac:dyDescent="0.25">
      <c r="A389" s="97"/>
      <c r="B389" s="6" t="s">
        <v>13</v>
      </c>
      <c r="C389" s="6" t="s">
        <v>14</v>
      </c>
      <c r="D389" s="6" t="s">
        <v>15</v>
      </c>
      <c r="E389" s="6" t="s">
        <v>16</v>
      </c>
      <c r="F389" s="6" t="s">
        <v>17</v>
      </c>
      <c r="G389" s="6" t="s">
        <v>18</v>
      </c>
      <c r="H389" s="6" t="s">
        <v>19</v>
      </c>
      <c r="I389" s="6" t="s">
        <v>20</v>
      </c>
      <c r="J389" s="6" t="s">
        <v>21</v>
      </c>
      <c r="K389" s="6" t="s">
        <v>22</v>
      </c>
      <c r="L389" s="6" t="s">
        <v>23</v>
      </c>
      <c r="M389" s="6" t="s">
        <v>24</v>
      </c>
      <c r="N389" s="6" t="s">
        <v>25</v>
      </c>
      <c r="O389" s="6" t="s">
        <v>26</v>
      </c>
      <c r="P389" s="6" t="s">
        <v>27</v>
      </c>
      <c r="Q389" s="6" t="s">
        <v>28</v>
      </c>
      <c r="R389" s="6" t="s">
        <v>29</v>
      </c>
      <c r="S389" s="6" t="s">
        <v>30</v>
      </c>
      <c r="T389" s="6" t="s">
        <v>31</v>
      </c>
      <c r="U389" s="6" t="s">
        <v>32</v>
      </c>
      <c r="V389" s="6" t="s">
        <v>33</v>
      </c>
      <c r="W389" s="6" t="s">
        <v>34</v>
      </c>
      <c r="X389" s="6" t="s">
        <v>35</v>
      </c>
      <c r="Y389" s="6" t="s">
        <v>36</v>
      </c>
    </row>
    <row r="390" spans="1:25" x14ac:dyDescent="0.25">
      <c r="A390" s="7">
        <v>1</v>
      </c>
      <c r="B390" s="8">
        <v>357.08</v>
      </c>
      <c r="C390" s="8">
        <v>358.48</v>
      </c>
      <c r="D390" s="8">
        <v>323.63</v>
      </c>
      <c r="E390" s="8">
        <v>142.07</v>
      </c>
      <c r="F390" s="8">
        <v>339.24</v>
      </c>
      <c r="G390" s="8">
        <v>0</v>
      </c>
      <c r="H390" s="8">
        <v>0</v>
      </c>
      <c r="I390" s="8">
        <v>0</v>
      </c>
      <c r="J390" s="8">
        <v>0</v>
      </c>
      <c r="K390" s="8">
        <v>1.5</v>
      </c>
      <c r="L390" s="8">
        <v>72.95</v>
      </c>
      <c r="M390" s="8">
        <v>87.83</v>
      </c>
      <c r="N390" s="8">
        <v>98.36</v>
      </c>
      <c r="O390" s="8">
        <v>86.58</v>
      </c>
      <c r="P390" s="8">
        <v>127.88</v>
      </c>
      <c r="Q390" s="8">
        <v>83.57</v>
      </c>
      <c r="R390" s="8">
        <v>9.51</v>
      </c>
      <c r="S390" s="8">
        <v>0</v>
      </c>
      <c r="T390" s="8">
        <v>6.69</v>
      </c>
      <c r="U390" s="8">
        <v>5.66</v>
      </c>
      <c r="V390" s="8">
        <v>19.45</v>
      </c>
      <c r="W390" s="8">
        <v>0</v>
      </c>
      <c r="X390" s="8">
        <v>0</v>
      </c>
      <c r="Y390" s="8">
        <v>0</v>
      </c>
    </row>
    <row r="391" spans="1:25" x14ac:dyDescent="0.25">
      <c r="A391" s="7">
        <v>2</v>
      </c>
      <c r="B391" s="8">
        <v>354.09</v>
      </c>
      <c r="C391" s="8">
        <v>299.35000000000002</v>
      </c>
      <c r="D391" s="8">
        <v>0</v>
      </c>
      <c r="E391" s="8">
        <v>0</v>
      </c>
      <c r="F391" s="8">
        <v>0.01</v>
      </c>
      <c r="G391" s="8">
        <v>0</v>
      </c>
      <c r="H391" s="8">
        <v>0</v>
      </c>
      <c r="I391" s="8">
        <v>0</v>
      </c>
      <c r="J391" s="8">
        <v>0</v>
      </c>
      <c r="K391" s="8">
        <v>38.770000000000003</v>
      </c>
      <c r="L391" s="8">
        <v>203.83</v>
      </c>
      <c r="M391" s="8">
        <v>85.26</v>
      </c>
      <c r="N391" s="8">
        <v>39.409999999999997</v>
      </c>
      <c r="O391" s="8">
        <v>19.32</v>
      </c>
      <c r="P391" s="8">
        <v>38.79</v>
      </c>
      <c r="Q391" s="8">
        <v>26.09</v>
      </c>
      <c r="R391" s="8">
        <v>71.69</v>
      </c>
      <c r="S391" s="8">
        <v>0</v>
      </c>
      <c r="T391" s="8">
        <v>76.36</v>
      </c>
      <c r="U391" s="8">
        <v>1.68</v>
      </c>
      <c r="V391" s="8">
        <v>31.83</v>
      </c>
      <c r="W391" s="8">
        <v>589.42999999999995</v>
      </c>
      <c r="X391" s="8">
        <v>355.42</v>
      </c>
      <c r="Y391" s="8">
        <v>68.599999999999994</v>
      </c>
    </row>
    <row r="392" spans="1:25" x14ac:dyDescent="0.25">
      <c r="A392" s="7">
        <v>3</v>
      </c>
      <c r="B392" s="8">
        <v>958.22</v>
      </c>
      <c r="C392" s="8">
        <v>600.64</v>
      </c>
      <c r="D392" s="8">
        <v>326.86</v>
      </c>
      <c r="E392" s="8">
        <v>292.52999999999997</v>
      </c>
      <c r="F392" s="8">
        <v>902.71</v>
      </c>
      <c r="G392" s="8">
        <v>0</v>
      </c>
      <c r="H392" s="8">
        <v>0</v>
      </c>
      <c r="I392" s="8">
        <v>0</v>
      </c>
      <c r="J392" s="8">
        <v>0.06</v>
      </c>
      <c r="K392" s="8">
        <v>0.11</v>
      </c>
      <c r="L392" s="8">
        <v>4.5599999999999996</v>
      </c>
      <c r="M392" s="8">
        <v>0.35</v>
      </c>
      <c r="N392" s="8">
        <v>5.19</v>
      </c>
      <c r="O392" s="8">
        <v>0</v>
      </c>
      <c r="P392" s="8">
        <v>0</v>
      </c>
      <c r="Q392" s="8">
        <v>0</v>
      </c>
      <c r="R392" s="8">
        <v>0</v>
      </c>
      <c r="S392" s="8">
        <v>0</v>
      </c>
      <c r="T392" s="8">
        <v>16.14</v>
      </c>
      <c r="U392" s="8">
        <v>70.39</v>
      </c>
      <c r="V392" s="8">
        <v>63.25</v>
      </c>
      <c r="W392" s="8">
        <v>153.82</v>
      </c>
      <c r="X392" s="8">
        <v>703.49</v>
      </c>
      <c r="Y392" s="8">
        <v>0</v>
      </c>
    </row>
    <row r="393" spans="1:25" x14ac:dyDescent="0.25">
      <c r="A393" s="7">
        <v>4</v>
      </c>
      <c r="B393" s="8">
        <v>0</v>
      </c>
      <c r="C393" s="8">
        <v>0</v>
      </c>
      <c r="D393" s="8">
        <v>0</v>
      </c>
      <c r="E393" s="8">
        <v>0</v>
      </c>
      <c r="F393" s="8">
        <v>0</v>
      </c>
      <c r="G393" s="8">
        <v>0</v>
      </c>
      <c r="H393" s="8">
        <v>0</v>
      </c>
      <c r="I393" s="8">
        <v>0</v>
      </c>
      <c r="J393" s="8">
        <v>3.54</v>
      </c>
      <c r="K393" s="8">
        <v>12.29</v>
      </c>
      <c r="L393" s="8">
        <v>41.85</v>
      </c>
      <c r="M393" s="8">
        <v>48.39</v>
      </c>
      <c r="N393" s="8">
        <v>27.25</v>
      </c>
      <c r="O393" s="8">
        <v>16.38</v>
      </c>
      <c r="P393" s="8">
        <v>1.1599999999999999</v>
      </c>
      <c r="Q393" s="8">
        <v>1.44</v>
      </c>
      <c r="R393" s="8">
        <v>0</v>
      </c>
      <c r="S393" s="8">
        <v>0</v>
      </c>
      <c r="T393" s="8">
        <v>0</v>
      </c>
      <c r="U393" s="8">
        <v>34.07</v>
      </c>
      <c r="V393" s="8">
        <v>91.35</v>
      </c>
      <c r="W393" s="8">
        <v>421.76</v>
      </c>
      <c r="X393" s="8">
        <v>9.82</v>
      </c>
      <c r="Y393" s="8">
        <v>16.329999999999998</v>
      </c>
    </row>
    <row r="394" spans="1:25" x14ac:dyDescent="0.25">
      <c r="A394" s="7">
        <v>5</v>
      </c>
      <c r="B394" s="8">
        <v>0</v>
      </c>
      <c r="C394" s="8">
        <v>0</v>
      </c>
      <c r="D394" s="8">
        <v>0</v>
      </c>
      <c r="E394" s="8">
        <v>19.489999999999998</v>
      </c>
      <c r="F394" s="8">
        <v>12.14</v>
      </c>
      <c r="G394" s="8">
        <v>195.56</v>
      </c>
      <c r="H394" s="8">
        <v>105.08</v>
      </c>
      <c r="I394" s="8">
        <v>21.14</v>
      </c>
      <c r="J394" s="8">
        <v>0</v>
      </c>
      <c r="K394" s="8">
        <v>0</v>
      </c>
      <c r="L394" s="8">
        <v>0</v>
      </c>
      <c r="M394" s="8">
        <v>20.3</v>
      </c>
      <c r="N394" s="8">
        <v>22.1</v>
      </c>
      <c r="O394" s="8">
        <v>5.22</v>
      </c>
      <c r="P394" s="8">
        <v>9.5</v>
      </c>
      <c r="Q394" s="8">
        <v>6.21</v>
      </c>
      <c r="R394" s="8">
        <v>0</v>
      </c>
      <c r="S394" s="8">
        <v>0</v>
      </c>
      <c r="T394" s="8">
        <v>11.97</v>
      </c>
      <c r="U394" s="8">
        <v>94.99</v>
      </c>
      <c r="V394" s="8">
        <v>87.12</v>
      </c>
      <c r="W394" s="8">
        <v>533.70000000000005</v>
      </c>
      <c r="X394" s="8">
        <v>437.04</v>
      </c>
      <c r="Y394" s="8">
        <v>258.44</v>
      </c>
    </row>
    <row r="395" spans="1:25" x14ac:dyDescent="0.25">
      <c r="A395" s="7">
        <v>6</v>
      </c>
      <c r="B395" s="8">
        <v>1.82</v>
      </c>
      <c r="C395" s="8">
        <v>28.52</v>
      </c>
      <c r="D395" s="8">
        <v>10.25</v>
      </c>
      <c r="E395" s="8">
        <v>0</v>
      </c>
      <c r="F395" s="8">
        <v>0</v>
      </c>
      <c r="G395" s="8">
        <v>0</v>
      </c>
      <c r="H395" s="8">
        <v>0</v>
      </c>
      <c r="I395" s="8">
        <v>0</v>
      </c>
      <c r="J395" s="8">
        <v>0</v>
      </c>
      <c r="K395" s="8">
        <v>97.09</v>
      </c>
      <c r="L395" s="8">
        <v>102.42</v>
      </c>
      <c r="M395" s="8">
        <v>154.09</v>
      </c>
      <c r="N395" s="8">
        <v>7.0000000000000007E-2</v>
      </c>
      <c r="O395" s="8">
        <v>0</v>
      </c>
      <c r="P395" s="8">
        <v>0</v>
      </c>
      <c r="Q395" s="8">
        <v>0.08</v>
      </c>
      <c r="R395" s="8">
        <v>0</v>
      </c>
      <c r="S395" s="8">
        <v>0</v>
      </c>
      <c r="T395" s="8">
        <v>10.26</v>
      </c>
      <c r="U395" s="8">
        <v>14.79</v>
      </c>
      <c r="V395" s="8">
        <v>67.13</v>
      </c>
      <c r="W395" s="8">
        <v>383.91</v>
      </c>
      <c r="X395" s="8">
        <v>129.06</v>
      </c>
      <c r="Y395" s="8">
        <v>221.71</v>
      </c>
    </row>
    <row r="396" spans="1:25" x14ac:dyDescent="0.25">
      <c r="A396" s="7">
        <v>7</v>
      </c>
      <c r="B396" s="8">
        <v>13.28</v>
      </c>
      <c r="C396" s="8">
        <v>0</v>
      </c>
      <c r="D396" s="8">
        <v>0</v>
      </c>
      <c r="E396" s="8">
        <v>0</v>
      </c>
      <c r="F396" s="8">
        <v>0</v>
      </c>
      <c r="G396" s="8">
        <v>0</v>
      </c>
      <c r="H396" s="8">
        <v>0</v>
      </c>
      <c r="I396" s="8">
        <v>0</v>
      </c>
      <c r="J396" s="8">
        <v>0</v>
      </c>
      <c r="K396" s="8">
        <v>0</v>
      </c>
      <c r="L396" s="8">
        <v>0</v>
      </c>
      <c r="M396" s="8">
        <v>0</v>
      </c>
      <c r="N396" s="8">
        <v>0</v>
      </c>
      <c r="O396" s="8">
        <v>0</v>
      </c>
      <c r="P396" s="8">
        <v>0</v>
      </c>
      <c r="Q396" s="8">
        <v>0</v>
      </c>
      <c r="R396" s="8">
        <v>0</v>
      </c>
      <c r="S396" s="8">
        <v>0</v>
      </c>
      <c r="T396" s="8">
        <v>0.53</v>
      </c>
      <c r="U396" s="8">
        <v>115.47</v>
      </c>
      <c r="V396" s="8">
        <v>138.27000000000001</v>
      </c>
      <c r="W396" s="8">
        <v>22.6</v>
      </c>
      <c r="X396" s="8">
        <v>341.72</v>
      </c>
      <c r="Y396" s="8">
        <v>214.93</v>
      </c>
    </row>
    <row r="397" spans="1:25" x14ac:dyDescent="0.25">
      <c r="A397" s="7">
        <v>8</v>
      </c>
      <c r="B397" s="8">
        <v>109.09</v>
      </c>
      <c r="C397" s="8">
        <v>0</v>
      </c>
      <c r="D397" s="8">
        <v>0</v>
      </c>
      <c r="E397" s="8">
        <v>0</v>
      </c>
      <c r="F397" s="8">
        <v>0</v>
      </c>
      <c r="G397" s="8">
        <v>0</v>
      </c>
      <c r="H397" s="8">
        <v>0</v>
      </c>
      <c r="I397" s="8">
        <v>0</v>
      </c>
      <c r="J397" s="8">
        <v>0</v>
      </c>
      <c r="K397" s="8">
        <v>0</v>
      </c>
      <c r="L397" s="8">
        <v>0</v>
      </c>
      <c r="M397" s="8">
        <v>0</v>
      </c>
      <c r="N397" s="8">
        <v>0</v>
      </c>
      <c r="O397" s="8">
        <v>0</v>
      </c>
      <c r="P397" s="8">
        <v>0</v>
      </c>
      <c r="Q397" s="8">
        <v>0</v>
      </c>
      <c r="R397" s="8">
        <v>0</v>
      </c>
      <c r="S397" s="8">
        <v>0</v>
      </c>
      <c r="T397" s="8">
        <v>0</v>
      </c>
      <c r="U397" s="8">
        <v>0</v>
      </c>
      <c r="V397" s="8">
        <v>3.15</v>
      </c>
      <c r="W397" s="8">
        <v>471.17</v>
      </c>
      <c r="X397" s="8">
        <v>283</v>
      </c>
      <c r="Y397" s="8">
        <v>236.1</v>
      </c>
    </row>
    <row r="398" spans="1:25" x14ac:dyDescent="0.25">
      <c r="A398" s="7">
        <v>9</v>
      </c>
      <c r="B398" s="8">
        <v>79.13</v>
      </c>
      <c r="C398" s="8">
        <v>61.29</v>
      </c>
      <c r="D398" s="8">
        <v>0</v>
      </c>
      <c r="E398" s="8">
        <v>253</v>
      </c>
      <c r="F398" s="8">
        <v>0</v>
      </c>
      <c r="G398" s="8">
        <v>0</v>
      </c>
      <c r="H398" s="8">
        <v>0</v>
      </c>
      <c r="I398" s="8">
        <v>0</v>
      </c>
      <c r="J398" s="8">
        <v>0</v>
      </c>
      <c r="K398" s="8">
        <v>0.01</v>
      </c>
      <c r="L398" s="8">
        <v>0</v>
      </c>
      <c r="M398" s="8">
        <v>20.04</v>
      </c>
      <c r="N398" s="8">
        <v>0</v>
      </c>
      <c r="O398" s="8">
        <v>0.27</v>
      </c>
      <c r="P398" s="8">
        <v>0</v>
      </c>
      <c r="Q398" s="8">
        <v>0</v>
      </c>
      <c r="R398" s="8">
        <v>0</v>
      </c>
      <c r="S398" s="8">
        <v>0</v>
      </c>
      <c r="T398" s="8">
        <v>17.77</v>
      </c>
      <c r="U398" s="8">
        <v>0.68</v>
      </c>
      <c r="V398" s="8">
        <v>114.65</v>
      </c>
      <c r="W398" s="8">
        <v>305.35000000000002</v>
      </c>
      <c r="X398" s="8">
        <v>517.73</v>
      </c>
      <c r="Y398" s="8">
        <v>283.99</v>
      </c>
    </row>
    <row r="399" spans="1:25" x14ac:dyDescent="0.25">
      <c r="A399" s="7">
        <v>10</v>
      </c>
      <c r="B399" s="8">
        <v>106.78</v>
      </c>
      <c r="C399" s="8">
        <v>90.91</v>
      </c>
      <c r="D399" s="8">
        <v>572.02</v>
      </c>
      <c r="E399" s="8">
        <v>0</v>
      </c>
      <c r="F399" s="8">
        <v>3.05</v>
      </c>
      <c r="G399" s="8">
        <v>0</v>
      </c>
      <c r="H399" s="8">
        <v>0</v>
      </c>
      <c r="I399" s="8">
        <v>0</v>
      </c>
      <c r="J399" s="8">
        <v>0</v>
      </c>
      <c r="K399" s="8">
        <v>0</v>
      </c>
      <c r="L399" s="8">
        <v>214.9</v>
      </c>
      <c r="M399" s="8">
        <v>0</v>
      </c>
      <c r="N399" s="8">
        <v>31.05</v>
      </c>
      <c r="O399" s="8">
        <v>0</v>
      </c>
      <c r="P399" s="8">
        <v>0</v>
      </c>
      <c r="Q399" s="8">
        <v>1.1100000000000001</v>
      </c>
      <c r="R399" s="8">
        <v>0.88</v>
      </c>
      <c r="S399" s="8">
        <v>0</v>
      </c>
      <c r="T399" s="8">
        <v>0.02</v>
      </c>
      <c r="U399" s="8">
        <v>0.31</v>
      </c>
      <c r="V399" s="8">
        <v>105.96</v>
      </c>
      <c r="W399" s="8">
        <v>542.94000000000005</v>
      </c>
      <c r="X399" s="8">
        <v>291.38</v>
      </c>
      <c r="Y399" s="8">
        <v>142.06</v>
      </c>
    </row>
    <row r="400" spans="1:25" x14ac:dyDescent="0.25">
      <c r="A400" s="7">
        <v>11</v>
      </c>
      <c r="B400" s="8">
        <v>94.54</v>
      </c>
      <c r="C400" s="8">
        <v>18.46</v>
      </c>
      <c r="D400" s="8">
        <v>0</v>
      </c>
      <c r="E400" s="8">
        <v>0</v>
      </c>
      <c r="F400" s="8">
        <v>0</v>
      </c>
      <c r="G400" s="8">
        <v>0</v>
      </c>
      <c r="H400" s="8">
        <v>0</v>
      </c>
      <c r="I400" s="8">
        <v>0.85</v>
      </c>
      <c r="J400" s="8">
        <v>0</v>
      </c>
      <c r="K400" s="8">
        <v>0</v>
      </c>
      <c r="L400" s="8">
        <v>0.39</v>
      </c>
      <c r="M400" s="8">
        <v>0.05</v>
      </c>
      <c r="N400" s="8">
        <v>0.56000000000000005</v>
      </c>
      <c r="O400" s="8">
        <v>1.54</v>
      </c>
      <c r="P400" s="8">
        <v>0.7</v>
      </c>
      <c r="Q400" s="8">
        <v>0</v>
      </c>
      <c r="R400" s="8">
        <v>0</v>
      </c>
      <c r="S400" s="8">
        <v>0</v>
      </c>
      <c r="T400" s="8">
        <v>0.01</v>
      </c>
      <c r="U400" s="8">
        <v>100.72</v>
      </c>
      <c r="V400" s="8">
        <v>114.88</v>
      </c>
      <c r="W400" s="8">
        <v>88.85</v>
      </c>
      <c r="X400" s="8">
        <v>0</v>
      </c>
      <c r="Y400" s="8">
        <v>107.51</v>
      </c>
    </row>
    <row r="401" spans="1:25" x14ac:dyDescent="0.25">
      <c r="A401" s="7">
        <v>12</v>
      </c>
      <c r="B401" s="8">
        <v>7.1</v>
      </c>
      <c r="C401" s="8">
        <v>0</v>
      </c>
      <c r="D401" s="8">
        <v>0.09</v>
      </c>
      <c r="E401" s="8">
        <v>0</v>
      </c>
      <c r="F401" s="8">
        <v>0</v>
      </c>
      <c r="G401" s="8">
        <v>0</v>
      </c>
      <c r="H401" s="8">
        <v>0</v>
      </c>
      <c r="I401" s="8">
        <v>0</v>
      </c>
      <c r="J401" s="8">
        <v>1.7</v>
      </c>
      <c r="K401" s="8">
        <v>0</v>
      </c>
      <c r="L401" s="8">
        <v>0.05</v>
      </c>
      <c r="M401" s="8">
        <v>40.18</v>
      </c>
      <c r="N401" s="8">
        <v>27.64</v>
      </c>
      <c r="O401" s="8">
        <v>92.06</v>
      </c>
      <c r="P401" s="8">
        <v>41.51</v>
      </c>
      <c r="Q401" s="8">
        <v>59.36</v>
      </c>
      <c r="R401" s="8">
        <v>0</v>
      </c>
      <c r="S401" s="8">
        <v>0</v>
      </c>
      <c r="T401" s="8">
        <v>23.26</v>
      </c>
      <c r="U401" s="8">
        <v>197.81</v>
      </c>
      <c r="V401" s="8">
        <v>209</v>
      </c>
      <c r="W401" s="8">
        <v>789.59</v>
      </c>
      <c r="X401" s="8">
        <v>109.96</v>
      </c>
      <c r="Y401" s="8">
        <v>370.14</v>
      </c>
    </row>
    <row r="402" spans="1:25" x14ac:dyDescent="0.25">
      <c r="A402" s="7">
        <v>13</v>
      </c>
      <c r="B402" s="8">
        <v>45.27</v>
      </c>
      <c r="C402" s="8">
        <v>3.67</v>
      </c>
      <c r="D402" s="8">
        <v>260.55</v>
      </c>
      <c r="E402" s="8">
        <v>0</v>
      </c>
      <c r="F402" s="8">
        <v>0</v>
      </c>
      <c r="G402" s="8">
        <v>0</v>
      </c>
      <c r="H402" s="8">
        <v>0</v>
      </c>
      <c r="I402" s="8">
        <v>0</v>
      </c>
      <c r="J402" s="8">
        <v>0</v>
      </c>
      <c r="K402" s="8">
        <v>0.7</v>
      </c>
      <c r="L402" s="8">
        <v>36.46</v>
      </c>
      <c r="M402" s="8">
        <v>0.43</v>
      </c>
      <c r="N402" s="8">
        <v>0.3</v>
      </c>
      <c r="O402" s="8">
        <v>15.55</v>
      </c>
      <c r="P402" s="8">
        <v>0</v>
      </c>
      <c r="Q402" s="8">
        <v>0</v>
      </c>
      <c r="R402" s="8">
        <v>0</v>
      </c>
      <c r="S402" s="8">
        <v>0</v>
      </c>
      <c r="T402" s="8">
        <v>0</v>
      </c>
      <c r="U402" s="8">
        <v>43.6</v>
      </c>
      <c r="V402" s="8">
        <v>0</v>
      </c>
      <c r="W402" s="8">
        <v>0</v>
      </c>
      <c r="X402" s="8">
        <v>238.48</v>
      </c>
      <c r="Y402" s="8">
        <v>245.09</v>
      </c>
    </row>
    <row r="403" spans="1:25" x14ac:dyDescent="0.25">
      <c r="A403" s="7">
        <v>14</v>
      </c>
      <c r="B403" s="8">
        <v>57.79</v>
      </c>
      <c r="C403" s="8">
        <v>620.57000000000005</v>
      </c>
      <c r="D403" s="8">
        <v>189.99</v>
      </c>
      <c r="E403" s="8">
        <v>0</v>
      </c>
      <c r="F403" s="8">
        <v>0</v>
      </c>
      <c r="G403" s="8">
        <v>0</v>
      </c>
      <c r="H403" s="8">
        <v>0</v>
      </c>
      <c r="I403" s="8">
        <v>0.09</v>
      </c>
      <c r="J403" s="8">
        <v>0</v>
      </c>
      <c r="K403" s="8">
        <v>52.64</v>
      </c>
      <c r="L403" s="8">
        <v>63.86</v>
      </c>
      <c r="M403" s="8">
        <v>167.04</v>
      </c>
      <c r="N403" s="8">
        <v>115.02</v>
      </c>
      <c r="O403" s="8">
        <v>167.8</v>
      </c>
      <c r="P403" s="8">
        <v>226.46</v>
      </c>
      <c r="Q403" s="8">
        <v>335.86</v>
      </c>
      <c r="R403" s="8">
        <v>184.58</v>
      </c>
      <c r="S403" s="8">
        <v>30.48</v>
      </c>
      <c r="T403" s="8">
        <v>238.53</v>
      </c>
      <c r="U403" s="8">
        <v>445.51</v>
      </c>
      <c r="V403" s="8">
        <v>587.94000000000005</v>
      </c>
      <c r="W403" s="8">
        <v>79.77</v>
      </c>
      <c r="X403" s="8">
        <v>0</v>
      </c>
      <c r="Y403" s="8">
        <v>4.32</v>
      </c>
    </row>
    <row r="404" spans="1:25" x14ac:dyDescent="0.25">
      <c r="A404" s="7">
        <v>15</v>
      </c>
      <c r="B404" s="8">
        <v>263.08999999999997</v>
      </c>
      <c r="C404" s="8">
        <v>49.17</v>
      </c>
      <c r="D404" s="8">
        <v>3.53</v>
      </c>
      <c r="E404" s="8">
        <v>0.03</v>
      </c>
      <c r="F404" s="8">
        <v>0</v>
      </c>
      <c r="G404" s="8">
        <v>0</v>
      </c>
      <c r="H404" s="8">
        <v>0</v>
      </c>
      <c r="I404" s="8">
        <v>94.69</v>
      </c>
      <c r="J404" s="8">
        <v>0.11</v>
      </c>
      <c r="K404" s="8">
        <v>0.23</v>
      </c>
      <c r="L404" s="8">
        <v>1.67</v>
      </c>
      <c r="M404" s="8">
        <v>5.25</v>
      </c>
      <c r="N404" s="8">
        <v>34.56</v>
      </c>
      <c r="O404" s="8">
        <v>43.91</v>
      </c>
      <c r="P404" s="8">
        <v>35.840000000000003</v>
      </c>
      <c r="Q404" s="8">
        <v>35.979999999999997</v>
      </c>
      <c r="R404" s="8">
        <v>1.58</v>
      </c>
      <c r="S404" s="8">
        <v>0.32</v>
      </c>
      <c r="T404" s="8">
        <v>28.04</v>
      </c>
      <c r="U404" s="8">
        <v>103.84</v>
      </c>
      <c r="V404" s="8">
        <v>290.17</v>
      </c>
      <c r="W404" s="8">
        <v>156.07</v>
      </c>
      <c r="X404" s="8">
        <v>899.26</v>
      </c>
      <c r="Y404" s="8">
        <v>320.64</v>
      </c>
    </row>
    <row r="405" spans="1:25" x14ac:dyDescent="0.25">
      <c r="A405" s="7">
        <v>16</v>
      </c>
      <c r="B405" s="8">
        <v>121.77</v>
      </c>
      <c r="C405" s="8">
        <v>101.99</v>
      </c>
      <c r="D405" s="8">
        <v>37.57</v>
      </c>
      <c r="E405" s="8">
        <v>0</v>
      </c>
      <c r="F405" s="8">
        <v>0</v>
      </c>
      <c r="G405" s="8">
        <v>0</v>
      </c>
      <c r="H405" s="8">
        <v>0</v>
      </c>
      <c r="I405" s="8">
        <v>0</v>
      </c>
      <c r="J405" s="8">
        <v>0</v>
      </c>
      <c r="K405" s="8">
        <v>1.42</v>
      </c>
      <c r="L405" s="8">
        <v>1.34</v>
      </c>
      <c r="M405" s="8">
        <v>1.1499999999999999</v>
      </c>
      <c r="N405" s="8">
        <v>2.56</v>
      </c>
      <c r="O405" s="8">
        <v>0.02</v>
      </c>
      <c r="P405" s="8">
        <v>0.19</v>
      </c>
      <c r="Q405" s="8">
        <v>0.03</v>
      </c>
      <c r="R405" s="8">
        <v>0</v>
      </c>
      <c r="S405" s="8">
        <v>0</v>
      </c>
      <c r="T405" s="8">
        <v>24.27</v>
      </c>
      <c r="U405" s="8">
        <v>99.49</v>
      </c>
      <c r="V405" s="8">
        <v>235.64</v>
      </c>
      <c r="W405" s="8">
        <v>473.04</v>
      </c>
      <c r="X405" s="8">
        <v>176.34</v>
      </c>
      <c r="Y405" s="8">
        <v>124.19</v>
      </c>
    </row>
    <row r="406" spans="1:25" x14ac:dyDescent="0.25">
      <c r="A406" s="7">
        <v>17</v>
      </c>
      <c r="B406" s="8">
        <v>1040.08</v>
      </c>
      <c r="C406" s="8">
        <v>164.03</v>
      </c>
      <c r="D406" s="8">
        <v>0</v>
      </c>
      <c r="E406" s="8">
        <v>0</v>
      </c>
      <c r="F406" s="8">
        <v>22.35</v>
      </c>
      <c r="G406" s="8">
        <v>0</v>
      </c>
      <c r="H406" s="8">
        <v>0</v>
      </c>
      <c r="I406" s="8">
        <v>2.11</v>
      </c>
      <c r="J406" s="8">
        <v>0.37</v>
      </c>
      <c r="K406" s="8">
        <v>35</v>
      </c>
      <c r="L406" s="8">
        <v>82.58</v>
      </c>
      <c r="M406" s="8">
        <v>74.95</v>
      </c>
      <c r="N406" s="8">
        <v>47.88</v>
      </c>
      <c r="O406" s="8">
        <v>50.4</v>
      </c>
      <c r="P406" s="8">
        <v>0.84</v>
      </c>
      <c r="Q406" s="8">
        <v>0.67</v>
      </c>
      <c r="R406" s="8">
        <v>6.55</v>
      </c>
      <c r="S406" s="8">
        <v>7.65</v>
      </c>
      <c r="T406" s="8">
        <v>28.03</v>
      </c>
      <c r="U406" s="8">
        <v>133.28</v>
      </c>
      <c r="V406" s="8">
        <v>86.51</v>
      </c>
      <c r="W406" s="8">
        <v>207.28</v>
      </c>
      <c r="X406" s="8">
        <v>164.76</v>
      </c>
      <c r="Y406" s="8">
        <v>140</v>
      </c>
    </row>
    <row r="407" spans="1:25" x14ac:dyDescent="0.25">
      <c r="A407" s="7">
        <v>18</v>
      </c>
      <c r="B407" s="8">
        <v>25.5</v>
      </c>
      <c r="C407" s="8">
        <v>34.93</v>
      </c>
      <c r="D407" s="8">
        <v>0</v>
      </c>
      <c r="E407" s="8">
        <v>0</v>
      </c>
      <c r="F407" s="8">
        <v>0.01</v>
      </c>
      <c r="G407" s="8">
        <v>0</v>
      </c>
      <c r="H407" s="8">
        <v>0</v>
      </c>
      <c r="I407" s="8">
        <v>1.02</v>
      </c>
      <c r="J407" s="8">
        <v>3.07</v>
      </c>
      <c r="K407" s="8">
        <v>82.93</v>
      </c>
      <c r="L407" s="8">
        <v>108.51</v>
      </c>
      <c r="M407" s="8">
        <v>97.89</v>
      </c>
      <c r="N407" s="8">
        <v>0.38</v>
      </c>
      <c r="O407" s="8">
        <v>0.26</v>
      </c>
      <c r="P407" s="8">
        <v>0.24</v>
      </c>
      <c r="Q407" s="8">
        <v>0.17</v>
      </c>
      <c r="R407" s="8">
        <v>0</v>
      </c>
      <c r="S407" s="8">
        <v>0</v>
      </c>
      <c r="T407" s="8">
        <v>0</v>
      </c>
      <c r="U407" s="8">
        <v>0</v>
      </c>
      <c r="V407" s="8">
        <v>1.1499999999999999</v>
      </c>
      <c r="W407" s="8">
        <v>213.44</v>
      </c>
      <c r="X407" s="8">
        <v>67.61</v>
      </c>
      <c r="Y407" s="8">
        <v>0.78</v>
      </c>
    </row>
    <row r="408" spans="1:25" x14ac:dyDescent="0.25">
      <c r="A408" s="7">
        <v>19</v>
      </c>
      <c r="B408" s="8">
        <v>0</v>
      </c>
      <c r="C408" s="8">
        <v>0</v>
      </c>
      <c r="D408" s="8">
        <v>0</v>
      </c>
      <c r="E408" s="8">
        <v>0</v>
      </c>
      <c r="F408" s="8">
        <v>0</v>
      </c>
      <c r="G408" s="8">
        <v>0</v>
      </c>
      <c r="H408" s="8">
        <v>1.61</v>
      </c>
      <c r="I408" s="8">
        <v>0</v>
      </c>
      <c r="J408" s="8">
        <v>0</v>
      </c>
      <c r="K408" s="8">
        <v>1.03</v>
      </c>
      <c r="L408" s="8">
        <v>17.489999999999998</v>
      </c>
      <c r="M408" s="8">
        <v>10.41</v>
      </c>
      <c r="N408" s="8">
        <v>4.79</v>
      </c>
      <c r="O408" s="8">
        <v>1.48</v>
      </c>
      <c r="P408" s="8">
        <v>2.83</v>
      </c>
      <c r="Q408" s="8">
        <v>0</v>
      </c>
      <c r="R408" s="8">
        <v>0.05</v>
      </c>
      <c r="S408" s="8">
        <v>0</v>
      </c>
      <c r="T408" s="8">
        <v>0</v>
      </c>
      <c r="U408" s="8">
        <v>0.32</v>
      </c>
      <c r="V408" s="8">
        <v>6.62</v>
      </c>
      <c r="W408" s="8">
        <v>293.77999999999997</v>
      </c>
      <c r="X408" s="8">
        <v>556.67999999999995</v>
      </c>
      <c r="Y408" s="8">
        <v>141.54</v>
      </c>
    </row>
    <row r="409" spans="1:25" x14ac:dyDescent="0.25">
      <c r="A409" s="7">
        <v>20</v>
      </c>
      <c r="B409" s="8">
        <v>12.08</v>
      </c>
      <c r="C409" s="8">
        <v>0.17</v>
      </c>
      <c r="D409" s="8">
        <v>0</v>
      </c>
      <c r="E409" s="8">
        <v>904.84</v>
      </c>
      <c r="F409" s="8">
        <v>0.01</v>
      </c>
      <c r="G409" s="8">
        <v>0</v>
      </c>
      <c r="H409" s="8">
        <v>0.01</v>
      </c>
      <c r="I409" s="8">
        <v>0</v>
      </c>
      <c r="J409" s="8">
        <v>0</v>
      </c>
      <c r="K409" s="8">
        <v>182.65</v>
      </c>
      <c r="L409" s="8">
        <v>208.03</v>
      </c>
      <c r="M409" s="8">
        <v>112.26</v>
      </c>
      <c r="N409" s="8">
        <v>120.17</v>
      </c>
      <c r="O409" s="8">
        <v>143.71</v>
      </c>
      <c r="P409" s="8">
        <v>154.09</v>
      </c>
      <c r="Q409" s="8">
        <v>153.97999999999999</v>
      </c>
      <c r="R409" s="8">
        <v>144.61000000000001</v>
      </c>
      <c r="S409" s="8">
        <v>318.85000000000002</v>
      </c>
      <c r="T409" s="8">
        <v>43.5</v>
      </c>
      <c r="U409" s="8">
        <v>70.349999999999994</v>
      </c>
      <c r="V409" s="8">
        <v>572.03</v>
      </c>
      <c r="W409" s="8">
        <v>567.67999999999995</v>
      </c>
      <c r="X409" s="8">
        <v>791.6</v>
      </c>
      <c r="Y409" s="8">
        <v>406.28</v>
      </c>
    </row>
    <row r="410" spans="1:25" x14ac:dyDescent="0.25">
      <c r="A410" s="7">
        <v>21</v>
      </c>
      <c r="B410" s="8">
        <v>20.69</v>
      </c>
      <c r="C410" s="8">
        <v>0.16</v>
      </c>
      <c r="D410" s="8">
        <v>924.48</v>
      </c>
      <c r="E410" s="8">
        <v>917.41</v>
      </c>
      <c r="F410" s="8">
        <v>3.21</v>
      </c>
      <c r="G410" s="8">
        <v>0</v>
      </c>
      <c r="H410" s="8">
        <v>0</v>
      </c>
      <c r="I410" s="8">
        <v>0</v>
      </c>
      <c r="J410" s="8">
        <v>0.04</v>
      </c>
      <c r="K410" s="8">
        <v>41.51</v>
      </c>
      <c r="L410" s="8">
        <v>86.28</v>
      </c>
      <c r="M410" s="8">
        <v>96.96</v>
      </c>
      <c r="N410" s="8">
        <v>73.23</v>
      </c>
      <c r="O410" s="8">
        <v>93</v>
      </c>
      <c r="P410" s="8">
        <v>102.07</v>
      </c>
      <c r="Q410" s="8">
        <v>67</v>
      </c>
      <c r="R410" s="8">
        <v>52.35</v>
      </c>
      <c r="S410" s="8">
        <v>121.58</v>
      </c>
      <c r="T410" s="8">
        <v>264.87</v>
      </c>
      <c r="U410" s="8">
        <v>94.22</v>
      </c>
      <c r="V410" s="8">
        <v>46.18</v>
      </c>
      <c r="W410" s="8">
        <v>647.05999999999995</v>
      </c>
      <c r="X410" s="8">
        <v>395.47</v>
      </c>
      <c r="Y410" s="8">
        <v>546.92999999999995</v>
      </c>
    </row>
    <row r="411" spans="1:25" x14ac:dyDescent="0.25">
      <c r="A411" s="7">
        <v>22</v>
      </c>
      <c r="B411" s="8">
        <v>260.05</v>
      </c>
      <c r="C411" s="8">
        <v>974.44</v>
      </c>
      <c r="D411" s="8">
        <v>60.7</v>
      </c>
      <c r="E411" s="8">
        <v>0.83</v>
      </c>
      <c r="F411" s="8">
        <v>1.5</v>
      </c>
      <c r="G411" s="8">
        <v>1.03</v>
      </c>
      <c r="H411" s="8">
        <v>0</v>
      </c>
      <c r="I411" s="8">
        <v>0.19</v>
      </c>
      <c r="J411" s="8">
        <v>1.88</v>
      </c>
      <c r="K411" s="8">
        <v>1.84</v>
      </c>
      <c r="L411" s="8">
        <v>2.66</v>
      </c>
      <c r="M411" s="8">
        <v>6.73</v>
      </c>
      <c r="N411" s="8">
        <v>3.72</v>
      </c>
      <c r="O411" s="8">
        <v>2.37</v>
      </c>
      <c r="P411" s="8">
        <v>2.29</v>
      </c>
      <c r="Q411" s="8">
        <v>3.81</v>
      </c>
      <c r="R411" s="8">
        <v>3.41</v>
      </c>
      <c r="S411" s="8">
        <v>1.59</v>
      </c>
      <c r="T411" s="8">
        <v>4.29</v>
      </c>
      <c r="U411" s="8">
        <v>87.37</v>
      </c>
      <c r="V411" s="8">
        <v>23.03</v>
      </c>
      <c r="W411" s="8">
        <v>10.66</v>
      </c>
      <c r="X411" s="8">
        <v>145.44</v>
      </c>
      <c r="Y411" s="8">
        <v>99.93</v>
      </c>
    </row>
    <row r="412" spans="1:25" x14ac:dyDescent="0.25">
      <c r="A412" s="7">
        <v>23</v>
      </c>
      <c r="B412" s="8">
        <v>12</v>
      </c>
      <c r="C412" s="8">
        <v>0</v>
      </c>
      <c r="D412" s="8">
        <v>0</v>
      </c>
      <c r="E412" s="8">
        <v>0</v>
      </c>
      <c r="F412" s="8">
        <v>0</v>
      </c>
      <c r="G412" s="8">
        <v>0</v>
      </c>
      <c r="H412" s="8">
        <v>0</v>
      </c>
      <c r="I412" s="8">
        <v>0</v>
      </c>
      <c r="J412" s="8">
        <v>0</v>
      </c>
      <c r="K412" s="8">
        <v>0.76</v>
      </c>
      <c r="L412" s="8">
        <v>0.85</v>
      </c>
      <c r="M412" s="8">
        <v>0.86</v>
      </c>
      <c r="N412" s="8">
        <v>0.8</v>
      </c>
      <c r="O412" s="8">
        <v>1.85</v>
      </c>
      <c r="P412" s="8">
        <v>1.73</v>
      </c>
      <c r="Q412" s="8">
        <v>2.21</v>
      </c>
      <c r="R412" s="8">
        <v>0.22</v>
      </c>
      <c r="S412" s="8">
        <v>0</v>
      </c>
      <c r="T412" s="8">
        <v>65.38</v>
      </c>
      <c r="U412" s="8">
        <v>88.59</v>
      </c>
      <c r="V412" s="8">
        <v>389.25</v>
      </c>
      <c r="W412" s="8">
        <v>13.7</v>
      </c>
      <c r="X412" s="8">
        <v>0</v>
      </c>
      <c r="Y412" s="8">
        <v>19.02</v>
      </c>
    </row>
    <row r="413" spans="1:25" x14ac:dyDescent="0.25">
      <c r="A413" s="7">
        <v>24</v>
      </c>
      <c r="B413" s="8">
        <v>78.45</v>
      </c>
      <c r="C413" s="8">
        <v>1.89</v>
      </c>
      <c r="D413" s="8">
        <v>0.01</v>
      </c>
      <c r="E413" s="8">
        <v>0</v>
      </c>
      <c r="F413" s="8">
        <v>0</v>
      </c>
      <c r="G413" s="8">
        <v>0</v>
      </c>
      <c r="H413" s="8">
        <v>0</v>
      </c>
      <c r="I413" s="8">
        <v>0</v>
      </c>
      <c r="J413" s="8">
        <v>0</v>
      </c>
      <c r="K413" s="8">
        <v>105.56</v>
      </c>
      <c r="L413" s="8">
        <v>96.69</v>
      </c>
      <c r="M413" s="8">
        <v>134.25</v>
      </c>
      <c r="N413" s="8">
        <v>144.29</v>
      </c>
      <c r="O413" s="8">
        <v>125.33</v>
      </c>
      <c r="P413" s="8">
        <v>122.96</v>
      </c>
      <c r="Q413" s="8">
        <v>113.74</v>
      </c>
      <c r="R413" s="8">
        <v>110.07</v>
      </c>
      <c r="S413" s="8">
        <v>91.33</v>
      </c>
      <c r="T413" s="8">
        <v>146.38</v>
      </c>
      <c r="U413" s="8">
        <v>331.97</v>
      </c>
      <c r="V413" s="8">
        <v>108.88</v>
      </c>
      <c r="W413" s="8">
        <v>461.12</v>
      </c>
      <c r="X413" s="8">
        <v>708.37</v>
      </c>
      <c r="Y413" s="8">
        <v>272.55</v>
      </c>
    </row>
    <row r="414" spans="1:25" x14ac:dyDescent="0.25">
      <c r="A414" s="7">
        <v>25</v>
      </c>
      <c r="B414" s="8">
        <v>87.38</v>
      </c>
      <c r="C414" s="8">
        <v>31.76</v>
      </c>
      <c r="D414" s="8">
        <v>48.13</v>
      </c>
      <c r="E414" s="8">
        <v>1.38</v>
      </c>
      <c r="F414" s="8">
        <v>0</v>
      </c>
      <c r="G414" s="8">
        <v>0.03</v>
      </c>
      <c r="H414" s="8">
        <v>0</v>
      </c>
      <c r="I414" s="8">
        <v>0</v>
      </c>
      <c r="J414" s="8">
        <v>7.64</v>
      </c>
      <c r="K414" s="8">
        <v>88.32</v>
      </c>
      <c r="L414" s="8">
        <v>95.33</v>
      </c>
      <c r="M414" s="8">
        <v>95.85</v>
      </c>
      <c r="N414" s="8">
        <v>128.79</v>
      </c>
      <c r="O414" s="8">
        <v>72.19</v>
      </c>
      <c r="P414" s="8">
        <v>84.89</v>
      </c>
      <c r="Q414" s="8">
        <v>112.25</v>
      </c>
      <c r="R414" s="8">
        <v>6.9</v>
      </c>
      <c r="S414" s="8">
        <v>3.49</v>
      </c>
      <c r="T414" s="8">
        <v>123.01</v>
      </c>
      <c r="U414" s="8">
        <v>377.01</v>
      </c>
      <c r="V414" s="8">
        <v>379.62</v>
      </c>
      <c r="W414" s="8">
        <v>531.35</v>
      </c>
      <c r="X414" s="8">
        <v>220.77</v>
      </c>
      <c r="Y414" s="8">
        <v>160.41</v>
      </c>
    </row>
    <row r="415" spans="1:25" x14ac:dyDescent="0.25">
      <c r="A415" s="7">
        <v>26</v>
      </c>
      <c r="B415" s="8">
        <v>0</v>
      </c>
      <c r="C415" s="8">
        <v>0</v>
      </c>
      <c r="D415" s="8">
        <v>0</v>
      </c>
      <c r="E415" s="8">
        <v>0</v>
      </c>
      <c r="F415" s="8">
        <v>0</v>
      </c>
      <c r="G415" s="8">
        <v>0</v>
      </c>
      <c r="H415" s="8">
        <v>0</v>
      </c>
      <c r="I415" s="8">
        <v>0</v>
      </c>
      <c r="J415" s="8">
        <v>0</v>
      </c>
      <c r="K415" s="8">
        <v>18.47</v>
      </c>
      <c r="L415" s="8">
        <v>40.770000000000003</v>
      </c>
      <c r="M415" s="8">
        <v>1.81</v>
      </c>
      <c r="N415" s="8">
        <v>0</v>
      </c>
      <c r="O415" s="8">
        <v>0</v>
      </c>
      <c r="P415" s="8">
        <v>0</v>
      </c>
      <c r="Q415" s="8">
        <v>0</v>
      </c>
      <c r="R415" s="8">
        <v>0</v>
      </c>
      <c r="S415" s="8">
        <v>0</v>
      </c>
      <c r="T415" s="8">
        <v>0</v>
      </c>
      <c r="U415" s="8">
        <v>33.200000000000003</v>
      </c>
      <c r="V415" s="8">
        <v>90.34</v>
      </c>
      <c r="W415" s="8">
        <v>389.12</v>
      </c>
      <c r="X415" s="8">
        <v>0.08</v>
      </c>
      <c r="Y415" s="8">
        <v>176.09</v>
      </c>
    </row>
    <row r="416" spans="1:25" x14ac:dyDescent="0.25">
      <c r="A416" s="7">
        <v>27</v>
      </c>
      <c r="B416" s="8">
        <v>0</v>
      </c>
      <c r="C416" s="8">
        <v>1.53</v>
      </c>
      <c r="D416" s="8">
        <v>0.33</v>
      </c>
      <c r="E416" s="8">
        <v>0</v>
      </c>
      <c r="F416" s="8">
        <v>0</v>
      </c>
      <c r="G416" s="8">
        <v>0</v>
      </c>
      <c r="H416" s="8">
        <v>0</v>
      </c>
      <c r="I416" s="8">
        <v>0</v>
      </c>
      <c r="J416" s="8">
        <v>0</v>
      </c>
      <c r="K416" s="8">
        <v>0</v>
      </c>
      <c r="L416" s="8">
        <v>0.16</v>
      </c>
      <c r="M416" s="8">
        <v>3.87</v>
      </c>
      <c r="N416" s="8">
        <v>1.25</v>
      </c>
      <c r="O416" s="8">
        <v>0</v>
      </c>
      <c r="P416" s="8">
        <v>0</v>
      </c>
      <c r="Q416" s="8">
        <v>0</v>
      </c>
      <c r="R416" s="8">
        <v>0</v>
      </c>
      <c r="S416" s="8">
        <v>0</v>
      </c>
      <c r="T416" s="8">
        <v>0</v>
      </c>
      <c r="U416" s="8">
        <v>0.7</v>
      </c>
      <c r="V416" s="8">
        <v>2.68</v>
      </c>
      <c r="W416" s="8">
        <v>0.22</v>
      </c>
      <c r="X416" s="8">
        <v>0.51</v>
      </c>
      <c r="Y416" s="8">
        <v>0</v>
      </c>
    </row>
    <row r="417" spans="1:25" x14ac:dyDescent="0.25">
      <c r="A417" s="7">
        <v>28</v>
      </c>
      <c r="B417" s="8">
        <v>0.05</v>
      </c>
      <c r="C417" s="8">
        <v>8.7899999999999991</v>
      </c>
      <c r="D417" s="8">
        <v>8.2200000000000006</v>
      </c>
      <c r="E417" s="8">
        <v>0</v>
      </c>
      <c r="F417" s="8">
        <v>0</v>
      </c>
      <c r="G417" s="8">
        <v>0</v>
      </c>
      <c r="H417" s="8">
        <v>0</v>
      </c>
      <c r="I417" s="8">
        <v>0</v>
      </c>
      <c r="J417" s="8">
        <v>0</v>
      </c>
      <c r="K417" s="8">
        <v>0</v>
      </c>
      <c r="L417" s="8">
        <v>0</v>
      </c>
      <c r="M417" s="8">
        <v>0</v>
      </c>
      <c r="N417" s="8">
        <v>0</v>
      </c>
      <c r="O417" s="8">
        <v>0</v>
      </c>
      <c r="P417" s="8">
        <v>0</v>
      </c>
      <c r="Q417" s="8">
        <v>0</v>
      </c>
      <c r="R417" s="8">
        <v>0</v>
      </c>
      <c r="S417" s="8">
        <v>0</v>
      </c>
      <c r="T417" s="8">
        <v>0</v>
      </c>
      <c r="U417" s="8">
        <v>0</v>
      </c>
      <c r="V417" s="8">
        <v>105.04</v>
      </c>
      <c r="W417" s="8">
        <v>338.78</v>
      </c>
      <c r="X417" s="8">
        <v>337.17</v>
      </c>
      <c r="Y417" s="8">
        <v>401.91</v>
      </c>
    </row>
    <row r="418" spans="1:25" x14ac:dyDescent="0.25">
      <c r="A418" s="7">
        <v>29</v>
      </c>
      <c r="B418" s="8">
        <v>5.42</v>
      </c>
      <c r="C418" s="8">
        <v>0</v>
      </c>
      <c r="D418" s="8">
        <v>0</v>
      </c>
      <c r="E418" s="8">
        <v>0</v>
      </c>
      <c r="F418" s="8">
        <v>0</v>
      </c>
      <c r="G418" s="8">
        <v>0</v>
      </c>
      <c r="H418" s="8">
        <v>0</v>
      </c>
      <c r="I418" s="8">
        <v>0</v>
      </c>
      <c r="J418" s="8">
        <v>0</v>
      </c>
      <c r="K418" s="8">
        <v>0</v>
      </c>
      <c r="L418" s="8">
        <v>0</v>
      </c>
      <c r="M418" s="8">
        <v>0</v>
      </c>
      <c r="N418" s="8">
        <v>0</v>
      </c>
      <c r="O418" s="8">
        <v>0</v>
      </c>
      <c r="P418" s="8">
        <v>0</v>
      </c>
      <c r="Q418" s="8">
        <v>0</v>
      </c>
      <c r="R418" s="8">
        <v>0</v>
      </c>
      <c r="S418" s="8">
        <v>0</v>
      </c>
      <c r="T418" s="8">
        <v>0</v>
      </c>
      <c r="U418" s="8">
        <v>0</v>
      </c>
      <c r="V418" s="8">
        <v>0.03</v>
      </c>
      <c r="W418" s="8">
        <v>0.01</v>
      </c>
      <c r="X418" s="8">
        <v>0.01</v>
      </c>
      <c r="Y418" s="8">
        <v>0</v>
      </c>
    </row>
    <row r="419" spans="1:25" x14ac:dyDescent="0.25">
      <c r="A419" s="7">
        <v>30</v>
      </c>
      <c r="B419" s="8">
        <v>0</v>
      </c>
      <c r="C419" s="8">
        <v>0</v>
      </c>
      <c r="D419" s="8">
        <v>74.56</v>
      </c>
      <c r="E419" s="8">
        <v>0</v>
      </c>
      <c r="F419" s="8">
        <v>0</v>
      </c>
      <c r="G419" s="8">
        <v>0</v>
      </c>
      <c r="H419" s="8">
        <v>0</v>
      </c>
      <c r="I419" s="8">
        <v>0</v>
      </c>
      <c r="J419" s="8">
        <v>0</v>
      </c>
      <c r="K419" s="8">
        <v>0</v>
      </c>
      <c r="L419" s="8">
        <v>0</v>
      </c>
      <c r="M419" s="8">
        <v>0</v>
      </c>
      <c r="N419" s="8">
        <v>0</v>
      </c>
      <c r="O419" s="8">
        <v>0</v>
      </c>
      <c r="P419" s="8">
        <v>0</v>
      </c>
      <c r="Q419" s="8">
        <v>0</v>
      </c>
      <c r="R419" s="8">
        <v>0</v>
      </c>
      <c r="S419" s="8">
        <v>0</v>
      </c>
      <c r="T419" s="8">
        <v>0</v>
      </c>
      <c r="U419" s="8">
        <v>102.77</v>
      </c>
      <c r="V419" s="8">
        <v>33.520000000000003</v>
      </c>
      <c r="W419" s="8">
        <v>0.22</v>
      </c>
      <c r="X419" s="8">
        <v>0</v>
      </c>
      <c r="Y419" s="8">
        <v>21.35</v>
      </c>
    </row>
    <row r="422" spans="1:25" ht="15.75" x14ac:dyDescent="0.25">
      <c r="B422" s="90"/>
      <c r="C422" s="90"/>
      <c r="D422" s="90"/>
      <c r="E422" s="90"/>
      <c r="F422" s="90"/>
      <c r="G422" s="90"/>
      <c r="H422" s="90"/>
      <c r="I422" s="90"/>
      <c r="J422" s="90"/>
      <c r="K422" s="90"/>
      <c r="L422" s="90"/>
      <c r="M422" s="90"/>
      <c r="N422" s="90"/>
      <c r="O422" s="90"/>
      <c r="P422" s="90"/>
      <c r="Q422" s="90"/>
      <c r="R422" s="90"/>
      <c r="S422" s="91" t="s">
        <v>105</v>
      </c>
      <c r="T422" s="91"/>
      <c r="U422" s="91"/>
      <c r="V422" s="91"/>
      <c r="W422" s="91"/>
      <c r="X422" s="91"/>
    </row>
    <row r="423" spans="1:25" ht="15.75" x14ac:dyDescent="0.25">
      <c r="B423" s="92" t="s">
        <v>104</v>
      </c>
      <c r="C423" s="92"/>
      <c r="D423" s="92"/>
      <c r="E423" s="92"/>
      <c r="F423" s="92"/>
      <c r="G423" s="92"/>
      <c r="H423" s="92"/>
      <c r="I423" s="92"/>
      <c r="J423" s="92"/>
      <c r="K423" s="92"/>
      <c r="L423" s="92"/>
      <c r="M423" s="92"/>
      <c r="N423" s="92"/>
      <c r="O423" s="92"/>
      <c r="P423" s="92"/>
      <c r="Q423" s="92"/>
      <c r="R423" s="92"/>
      <c r="S423" s="90">
        <v>-1.38</v>
      </c>
      <c r="T423" s="90"/>
      <c r="U423" s="90"/>
      <c r="V423" s="90"/>
      <c r="W423" s="90"/>
      <c r="X423" s="90"/>
    </row>
    <row r="424" spans="1:25" ht="15.75" x14ac:dyDescent="0.25">
      <c r="B424" s="96" t="s">
        <v>106</v>
      </c>
      <c r="C424" s="92"/>
      <c r="D424" s="92"/>
      <c r="E424" s="92"/>
      <c r="F424" s="92"/>
      <c r="G424" s="92"/>
      <c r="H424" s="92"/>
      <c r="I424" s="92"/>
      <c r="J424" s="92"/>
      <c r="K424" s="92"/>
      <c r="L424" s="92"/>
      <c r="M424" s="92"/>
      <c r="N424" s="92"/>
      <c r="O424" s="92"/>
      <c r="P424" s="92"/>
      <c r="Q424" s="92"/>
      <c r="R424" s="92"/>
      <c r="S424" s="90">
        <v>228.16</v>
      </c>
      <c r="T424" s="90"/>
      <c r="U424" s="90"/>
      <c r="V424" s="90"/>
      <c r="W424" s="90"/>
      <c r="X424" s="90"/>
    </row>
    <row r="427" spans="1:25" ht="15.75" x14ac:dyDescent="0.25">
      <c r="A427" s="19" t="s">
        <v>96</v>
      </c>
      <c r="U427" s="126">
        <v>893803.03</v>
      </c>
      <c r="V427" s="126"/>
    </row>
    <row r="431" spans="1:25" ht="15.75" x14ac:dyDescent="0.25">
      <c r="A431" s="19" t="s">
        <v>98</v>
      </c>
      <c r="B431" s="2"/>
      <c r="C431" s="2"/>
      <c r="D431" s="2"/>
      <c r="E431" s="2"/>
      <c r="F431" s="2"/>
      <c r="G431" s="2"/>
      <c r="H431" s="2"/>
      <c r="I431" s="2"/>
      <c r="J431" s="20"/>
      <c r="K431" s="20"/>
      <c r="L431" s="2"/>
      <c r="M431" s="2"/>
      <c r="N431" s="2"/>
      <c r="O431" s="2"/>
    </row>
    <row r="432" spans="1:25" ht="15.75" x14ac:dyDescent="0.25">
      <c r="A432" s="19" t="s">
        <v>99</v>
      </c>
      <c r="B432" s="2"/>
      <c r="C432" s="2"/>
      <c r="D432" s="2"/>
      <c r="E432" s="2"/>
      <c r="F432" s="2"/>
      <c r="G432" s="2"/>
      <c r="H432" s="2"/>
      <c r="I432" s="2"/>
      <c r="J432" s="9"/>
      <c r="K432" s="9"/>
      <c r="L432" s="2"/>
      <c r="M432" s="2"/>
      <c r="N432" s="2"/>
      <c r="O432" s="2"/>
    </row>
    <row r="433" spans="1:25" x14ac:dyDescent="0.25">
      <c r="A433" s="140"/>
      <c r="B433" s="141"/>
      <c r="C433" s="141"/>
      <c r="D433" s="141"/>
      <c r="E433" s="141"/>
      <c r="F433" s="141"/>
      <c r="G433" s="141"/>
      <c r="H433" s="141"/>
      <c r="I433" s="141"/>
      <c r="J433" s="141"/>
      <c r="K433" s="141"/>
      <c r="L433" s="142"/>
      <c r="M433" s="91" t="s">
        <v>4</v>
      </c>
      <c r="N433" s="91"/>
      <c r="O433" s="91"/>
      <c r="P433" s="91"/>
      <c r="Q433" s="91"/>
      <c r="R433" s="91"/>
      <c r="S433" s="91"/>
      <c r="T433" s="91"/>
      <c r="U433" s="91"/>
      <c r="V433" s="91"/>
      <c r="W433" s="91"/>
      <c r="X433" s="91"/>
    </row>
    <row r="434" spans="1:25" x14ac:dyDescent="0.25">
      <c r="A434" s="143"/>
      <c r="B434" s="144"/>
      <c r="C434" s="144"/>
      <c r="D434" s="144"/>
      <c r="E434" s="144"/>
      <c r="F434" s="144"/>
      <c r="G434" s="144"/>
      <c r="H434" s="144"/>
      <c r="I434" s="144"/>
      <c r="J434" s="144"/>
      <c r="K434" s="144"/>
      <c r="L434" s="145"/>
      <c r="M434" s="91" t="s">
        <v>0</v>
      </c>
      <c r="N434" s="91"/>
      <c r="O434" s="91"/>
      <c r="P434" s="91" t="s">
        <v>1</v>
      </c>
      <c r="Q434" s="91"/>
      <c r="R434" s="91"/>
      <c r="S434" s="91" t="s">
        <v>2</v>
      </c>
      <c r="T434" s="91"/>
      <c r="U434" s="91"/>
      <c r="V434" s="91" t="s">
        <v>3</v>
      </c>
      <c r="W434" s="91"/>
      <c r="X434" s="91"/>
    </row>
    <row r="435" spans="1:25" ht="15.75" x14ac:dyDescent="0.25">
      <c r="A435" s="129" t="s">
        <v>100</v>
      </c>
      <c r="B435" s="147"/>
      <c r="C435" s="147"/>
      <c r="D435" s="147"/>
      <c r="E435" s="147"/>
      <c r="F435" s="147"/>
      <c r="G435" s="147"/>
      <c r="H435" s="147"/>
      <c r="I435" s="147"/>
      <c r="J435" s="147"/>
      <c r="K435" s="147"/>
      <c r="L435" s="148"/>
      <c r="M435" s="149">
        <v>1494174.7</v>
      </c>
      <c r="N435" s="149"/>
      <c r="O435" s="149"/>
      <c r="P435" s="149">
        <v>1322051.6100000001</v>
      </c>
      <c r="Q435" s="149"/>
      <c r="R435" s="149"/>
      <c r="S435" s="149">
        <v>1621208.69</v>
      </c>
      <c r="T435" s="149"/>
      <c r="U435" s="149"/>
      <c r="V435" s="149">
        <v>2164266.9500000002</v>
      </c>
      <c r="W435" s="149"/>
      <c r="X435" s="149"/>
    </row>
    <row r="438" spans="1:25" ht="18.75" x14ac:dyDescent="0.3">
      <c r="A438" s="10" t="s">
        <v>151</v>
      </c>
    </row>
    <row r="439" spans="1:25" ht="15.75" x14ac:dyDescent="0.25">
      <c r="A439" s="2" t="s">
        <v>91</v>
      </c>
    </row>
    <row r="440" spans="1:25" x14ac:dyDescent="0.25">
      <c r="A440" s="97" t="s">
        <v>12</v>
      </c>
      <c r="B440" s="91" t="s">
        <v>92</v>
      </c>
      <c r="C440" s="91"/>
      <c r="D440" s="91"/>
      <c r="E440" s="91"/>
      <c r="F440" s="91"/>
      <c r="G440" s="91"/>
      <c r="H440" s="91"/>
      <c r="I440" s="91"/>
      <c r="J440" s="91"/>
      <c r="K440" s="91"/>
      <c r="L440" s="91"/>
      <c r="M440" s="91"/>
      <c r="N440" s="91"/>
      <c r="O440" s="91"/>
      <c r="P440" s="91"/>
      <c r="Q440" s="91"/>
      <c r="R440" s="91"/>
      <c r="S440" s="91"/>
      <c r="T440" s="91"/>
      <c r="U440" s="91"/>
      <c r="V440" s="91"/>
      <c r="W440" s="91"/>
      <c r="X440" s="91"/>
      <c r="Y440" s="91"/>
    </row>
    <row r="441" spans="1:25" x14ac:dyDescent="0.25">
      <c r="A441" s="97"/>
      <c r="B441" s="6" t="s">
        <v>13</v>
      </c>
      <c r="C441" s="6" t="s">
        <v>14</v>
      </c>
      <c r="D441" s="6" t="s">
        <v>15</v>
      </c>
      <c r="E441" s="6" t="s">
        <v>16</v>
      </c>
      <c r="F441" s="6" t="s">
        <v>17</v>
      </c>
      <c r="G441" s="6" t="s">
        <v>18</v>
      </c>
      <c r="H441" s="6" t="s">
        <v>19</v>
      </c>
      <c r="I441" s="6" t="s">
        <v>20</v>
      </c>
      <c r="J441" s="6" t="s">
        <v>21</v>
      </c>
      <c r="K441" s="6" t="s">
        <v>22</v>
      </c>
      <c r="L441" s="6" t="s">
        <v>23</v>
      </c>
      <c r="M441" s="6" t="s">
        <v>24</v>
      </c>
      <c r="N441" s="6" t="s">
        <v>25</v>
      </c>
      <c r="O441" s="6" t="s">
        <v>26</v>
      </c>
      <c r="P441" s="6" t="s">
        <v>27</v>
      </c>
      <c r="Q441" s="6" t="s">
        <v>28</v>
      </c>
      <c r="R441" s="6" t="s">
        <v>29</v>
      </c>
      <c r="S441" s="6" t="s">
        <v>30</v>
      </c>
      <c r="T441" s="6" t="s">
        <v>31</v>
      </c>
      <c r="U441" s="6" t="s">
        <v>32</v>
      </c>
      <c r="V441" s="6" t="s">
        <v>33</v>
      </c>
      <c r="W441" s="6" t="s">
        <v>34</v>
      </c>
      <c r="X441" s="6" t="s">
        <v>35</v>
      </c>
      <c r="Y441" s="6" t="s">
        <v>36</v>
      </c>
    </row>
    <row r="442" spans="1:25" x14ac:dyDescent="0.25">
      <c r="A442" s="7">
        <v>1</v>
      </c>
      <c r="B442" s="8">
        <v>765.52399999999989</v>
      </c>
      <c r="C442" s="8">
        <v>756.16399999999999</v>
      </c>
      <c r="D442" s="8">
        <v>722.37400000000002</v>
      </c>
      <c r="E442" s="8">
        <v>549.95399999999995</v>
      </c>
      <c r="F442" s="8">
        <v>746.37400000000002</v>
      </c>
      <c r="G442" s="8">
        <v>749.46399999999994</v>
      </c>
      <c r="H442" s="8">
        <v>1522.0740000000001</v>
      </c>
      <c r="I442" s="8">
        <v>1809.704</v>
      </c>
      <c r="J442" s="8">
        <v>1928.2239999999999</v>
      </c>
      <c r="K442" s="8">
        <v>1990.5340000000001</v>
      </c>
      <c r="L442" s="8">
        <v>1990.3140000000001</v>
      </c>
      <c r="M442" s="8">
        <v>1980.694</v>
      </c>
      <c r="N442" s="8">
        <v>1963.5139999999999</v>
      </c>
      <c r="O442" s="8">
        <v>1961.2740000000001</v>
      </c>
      <c r="P442" s="8">
        <v>1955.0940000000001</v>
      </c>
      <c r="Q442" s="8">
        <v>1914.0039999999999</v>
      </c>
      <c r="R442" s="8">
        <v>1917.854</v>
      </c>
      <c r="S442" s="8">
        <v>1943.2439999999999</v>
      </c>
      <c r="T442" s="8">
        <v>2259.6640000000002</v>
      </c>
      <c r="U442" s="8">
        <v>2258.3040000000005</v>
      </c>
      <c r="V442" s="8">
        <v>2267.4740000000002</v>
      </c>
      <c r="W442" s="8">
        <v>1891.0740000000001</v>
      </c>
      <c r="X442" s="8">
        <v>1610.5740000000001</v>
      </c>
      <c r="Y442" s="8">
        <v>1030.2839999999999</v>
      </c>
    </row>
    <row r="443" spans="1:25" x14ac:dyDescent="0.25">
      <c r="A443" s="7">
        <v>2</v>
      </c>
      <c r="B443" s="8">
        <v>752.33400000000006</v>
      </c>
      <c r="C443" s="8">
        <v>699.84400000000005</v>
      </c>
      <c r="D443" s="8">
        <v>415.39400000000001</v>
      </c>
      <c r="E443" s="8">
        <v>415.39400000000001</v>
      </c>
      <c r="F443" s="8">
        <v>415.42399999999998</v>
      </c>
      <c r="G443" s="8">
        <v>735.87400000000002</v>
      </c>
      <c r="H443" s="8">
        <v>1513.134</v>
      </c>
      <c r="I443" s="8">
        <v>1837.0039999999999</v>
      </c>
      <c r="J443" s="8">
        <v>2118.2440000000001</v>
      </c>
      <c r="K443" s="8">
        <v>2270.1340000000005</v>
      </c>
      <c r="L443" s="8">
        <v>2275.4740000000002</v>
      </c>
      <c r="M443" s="8">
        <v>2271.7740000000003</v>
      </c>
      <c r="N443" s="8">
        <v>2257.9040000000005</v>
      </c>
      <c r="O443" s="8">
        <v>2259.3440000000005</v>
      </c>
      <c r="P443" s="8">
        <v>2263.5940000000005</v>
      </c>
      <c r="Q443" s="8">
        <v>2263.6940000000004</v>
      </c>
      <c r="R443" s="8">
        <v>2271.4840000000004</v>
      </c>
      <c r="S443" s="8">
        <v>2327.6340000000005</v>
      </c>
      <c r="T443" s="8">
        <v>2382.2240000000002</v>
      </c>
      <c r="U443" s="8">
        <v>2376.2940000000003</v>
      </c>
      <c r="V443" s="8">
        <v>2323.4640000000004</v>
      </c>
      <c r="W443" s="8">
        <v>2300.9340000000002</v>
      </c>
      <c r="X443" s="8">
        <v>1761.4939999999999</v>
      </c>
      <c r="Y443" s="8">
        <v>1506.184</v>
      </c>
    </row>
    <row r="444" spans="1:25" x14ac:dyDescent="0.25">
      <c r="A444" s="7">
        <v>3</v>
      </c>
      <c r="B444" s="8">
        <v>1341.0339999999999</v>
      </c>
      <c r="C444" s="8">
        <v>984.78399999999988</v>
      </c>
      <c r="D444" s="8">
        <v>724.88400000000001</v>
      </c>
      <c r="E444" s="8">
        <v>692.154</v>
      </c>
      <c r="F444" s="8">
        <v>1282.5539999999999</v>
      </c>
      <c r="G444" s="8">
        <v>1388.0139999999999</v>
      </c>
      <c r="H444" s="8">
        <v>1620.5139999999999</v>
      </c>
      <c r="I444" s="8">
        <v>1938.0940000000001</v>
      </c>
      <c r="J444" s="8">
        <v>2310.8240000000005</v>
      </c>
      <c r="K444" s="8">
        <v>2369.3340000000003</v>
      </c>
      <c r="L444" s="8">
        <v>2377.3240000000005</v>
      </c>
      <c r="M444" s="8">
        <v>2345.9040000000005</v>
      </c>
      <c r="N444" s="8">
        <v>2323.7540000000004</v>
      </c>
      <c r="O444" s="8">
        <v>2323.7240000000002</v>
      </c>
      <c r="P444" s="8">
        <v>2324.7140000000004</v>
      </c>
      <c r="Q444" s="8">
        <v>2322.5940000000005</v>
      </c>
      <c r="R444" s="8">
        <v>2341.1540000000005</v>
      </c>
      <c r="S444" s="8">
        <v>2409.0940000000005</v>
      </c>
      <c r="T444" s="8">
        <v>2467.0940000000001</v>
      </c>
      <c r="U444" s="8">
        <v>2490.6940000000004</v>
      </c>
      <c r="V444" s="8">
        <v>2436.9740000000002</v>
      </c>
      <c r="W444" s="8">
        <v>2409.9540000000002</v>
      </c>
      <c r="X444" s="8">
        <v>2289.4540000000002</v>
      </c>
      <c r="Y444" s="8">
        <v>1741.4939999999999</v>
      </c>
    </row>
    <row r="445" spans="1:25" x14ac:dyDescent="0.25">
      <c r="A445" s="7">
        <v>4</v>
      </c>
      <c r="B445" s="8">
        <v>1676.9739999999999</v>
      </c>
      <c r="C445" s="8">
        <v>1523.7539999999999</v>
      </c>
      <c r="D445" s="8">
        <v>1450.5240000000001</v>
      </c>
      <c r="E445" s="8">
        <v>1400.604</v>
      </c>
      <c r="F445" s="8">
        <v>1425.0639999999999</v>
      </c>
      <c r="G445" s="8">
        <v>1517.4939999999999</v>
      </c>
      <c r="H445" s="8">
        <v>1641.624</v>
      </c>
      <c r="I445" s="8">
        <v>1751.704</v>
      </c>
      <c r="J445" s="8">
        <v>2240.2240000000002</v>
      </c>
      <c r="K445" s="8">
        <v>2296.6940000000004</v>
      </c>
      <c r="L445" s="8">
        <v>2313.2240000000002</v>
      </c>
      <c r="M445" s="8">
        <v>2302.2040000000002</v>
      </c>
      <c r="N445" s="8">
        <v>2300.7440000000001</v>
      </c>
      <c r="O445" s="8">
        <v>2287.4140000000002</v>
      </c>
      <c r="P445" s="8">
        <v>2304.4940000000001</v>
      </c>
      <c r="Q445" s="8">
        <v>2317.0040000000004</v>
      </c>
      <c r="R445" s="8">
        <v>2339.9440000000004</v>
      </c>
      <c r="S445" s="8">
        <v>2431.0040000000004</v>
      </c>
      <c r="T445" s="8">
        <v>2455.1040000000003</v>
      </c>
      <c r="U445" s="8">
        <v>2463.1240000000003</v>
      </c>
      <c r="V445" s="8">
        <v>2450.6640000000002</v>
      </c>
      <c r="W445" s="8">
        <v>2342.6940000000004</v>
      </c>
      <c r="X445" s="8">
        <v>2246.8940000000002</v>
      </c>
      <c r="Y445" s="8">
        <v>1723.7139999999999</v>
      </c>
    </row>
    <row r="446" spans="1:25" x14ac:dyDescent="0.25">
      <c r="A446" s="7">
        <v>5</v>
      </c>
      <c r="B446" s="8">
        <v>1593.7740000000001</v>
      </c>
      <c r="C446" s="8">
        <v>1487.194</v>
      </c>
      <c r="D446" s="8">
        <v>1438.0039999999999</v>
      </c>
      <c r="E446" s="8">
        <v>1499.4939999999999</v>
      </c>
      <c r="F446" s="8">
        <v>1522.674</v>
      </c>
      <c r="G446" s="8">
        <v>1749.5240000000001</v>
      </c>
      <c r="H446" s="8">
        <v>1723.104</v>
      </c>
      <c r="I446" s="8">
        <v>1816.9839999999999</v>
      </c>
      <c r="J446" s="8">
        <v>2199.3440000000005</v>
      </c>
      <c r="K446" s="8">
        <v>2246.4140000000002</v>
      </c>
      <c r="L446" s="8">
        <v>2251.4440000000004</v>
      </c>
      <c r="M446" s="8">
        <v>2254.7740000000003</v>
      </c>
      <c r="N446" s="8">
        <v>2251.5440000000003</v>
      </c>
      <c r="O446" s="8">
        <v>2247.5440000000003</v>
      </c>
      <c r="P446" s="8">
        <v>2252.1840000000002</v>
      </c>
      <c r="Q446" s="8">
        <v>2251.6840000000002</v>
      </c>
      <c r="R446" s="8">
        <v>2264.8240000000005</v>
      </c>
      <c r="S446" s="8">
        <v>2311.1640000000002</v>
      </c>
      <c r="T446" s="8">
        <v>2331.4940000000001</v>
      </c>
      <c r="U446" s="8">
        <v>2333.1440000000002</v>
      </c>
      <c r="V446" s="8">
        <v>2310.1740000000004</v>
      </c>
      <c r="W446" s="8">
        <v>2275.8740000000003</v>
      </c>
      <c r="X446" s="8">
        <v>2142.9440000000004</v>
      </c>
      <c r="Y446" s="8">
        <v>1726.614</v>
      </c>
    </row>
    <row r="447" spans="1:25" x14ac:dyDescent="0.25">
      <c r="A447" s="7">
        <v>6</v>
      </c>
      <c r="B447" s="8">
        <v>1511.414</v>
      </c>
      <c r="C447" s="8">
        <v>1440.7339999999999</v>
      </c>
      <c r="D447" s="8">
        <v>1386.674</v>
      </c>
      <c r="E447" s="8">
        <v>1347.7639999999999</v>
      </c>
      <c r="F447" s="8">
        <v>1356.2139999999999</v>
      </c>
      <c r="G447" s="8">
        <v>1396.8340000000001</v>
      </c>
      <c r="H447" s="8">
        <v>1434.5039999999999</v>
      </c>
      <c r="I447" s="8">
        <v>1544.2639999999999</v>
      </c>
      <c r="J447" s="8">
        <v>1735.2339999999999</v>
      </c>
      <c r="K447" s="8">
        <v>2190.0540000000005</v>
      </c>
      <c r="L447" s="8">
        <v>2211.5440000000003</v>
      </c>
      <c r="M447" s="8">
        <v>2208.7140000000004</v>
      </c>
      <c r="N447" s="8">
        <v>2184.2940000000003</v>
      </c>
      <c r="O447" s="8">
        <v>2176.9040000000005</v>
      </c>
      <c r="P447" s="8">
        <v>2181.2240000000002</v>
      </c>
      <c r="Q447" s="8">
        <v>2187.1940000000004</v>
      </c>
      <c r="R447" s="8">
        <v>2211.8040000000005</v>
      </c>
      <c r="S447" s="8">
        <v>2240.3840000000005</v>
      </c>
      <c r="T447" s="8">
        <v>2260.8240000000005</v>
      </c>
      <c r="U447" s="8">
        <v>2249.1440000000002</v>
      </c>
      <c r="V447" s="8">
        <v>2247.8040000000005</v>
      </c>
      <c r="W447" s="8">
        <v>2237.1540000000005</v>
      </c>
      <c r="X447" s="8">
        <v>1750.0039999999999</v>
      </c>
      <c r="Y447" s="8">
        <v>1642.8040000000001</v>
      </c>
    </row>
    <row r="448" spans="1:25" x14ac:dyDescent="0.25">
      <c r="A448" s="7">
        <v>7</v>
      </c>
      <c r="B448" s="8">
        <v>1403.8039999999999</v>
      </c>
      <c r="C448" s="8">
        <v>1262.164</v>
      </c>
      <c r="D448" s="8">
        <v>1259.9739999999999</v>
      </c>
      <c r="E448" s="8">
        <v>1126.9739999999999</v>
      </c>
      <c r="F448" s="8">
        <v>1318.7839999999999</v>
      </c>
      <c r="G448" s="8">
        <v>1400.364</v>
      </c>
      <c r="H448" s="8">
        <v>1531.5440000000001</v>
      </c>
      <c r="I448" s="8">
        <v>1823.7940000000001</v>
      </c>
      <c r="J448" s="8">
        <v>2235.7740000000003</v>
      </c>
      <c r="K448" s="8">
        <v>2304.6740000000004</v>
      </c>
      <c r="L448" s="8">
        <v>2315.5940000000005</v>
      </c>
      <c r="M448" s="8">
        <v>2297.5040000000004</v>
      </c>
      <c r="N448" s="8">
        <v>2266.6840000000002</v>
      </c>
      <c r="O448" s="8">
        <v>2277.2640000000001</v>
      </c>
      <c r="P448" s="8">
        <v>2272.3140000000003</v>
      </c>
      <c r="Q448" s="8">
        <v>2281.2940000000003</v>
      </c>
      <c r="R448" s="8">
        <v>2295.8340000000003</v>
      </c>
      <c r="S448" s="8">
        <v>2317.3840000000005</v>
      </c>
      <c r="T448" s="8">
        <v>2353.2140000000004</v>
      </c>
      <c r="U448" s="8">
        <v>2363.5040000000004</v>
      </c>
      <c r="V448" s="8">
        <v>2304.2440000000001</v>
      </c>
      <c r="W448" s="8">
        <v>2251.2440000000001</v>
      </c>
      <c r="X448" s="8">
        <v>1755.8240000000001</v>
      </c>
      <c r="Y448" s="8">
        <v>1529.184</v>
      </c>
    </row>
    <row r="449" spans="1:25" x14ac:dyDescent="0.25">
      <c r="A449" s="7">
        <v>8</v>
      </c>
      <c r="B449" s="8">
        <v>1364.904</v>
      </c>
      <c r="C449" s="8">
        <v>1051.9939999999999</v>
      </c>
      <c r="D449" s="8">
        <v>995.17399999999998</v>
      </c>
      <c r="E449" s="8">
        <v>968.84400000000005</v>
      </c>
      <c r="F449" s="8">
        <v>1268.0639999999999</v>
      </c>
      <c r="G449" s="8">
        <v>1363.2639999999999</v>
      </c>
      <c r="H449" s="8">
        <v>1545.874</v>
      </c>
      <c r="I449" s="8">
        <v>1832.0139999999999</v>
      </c>
      <c r="J449" s="8">
        <v>2246.3040000000005</v>
      </c>
      <c r="K449" s="8">
        <v>2313.1040000000003</v>
      </c>
      <c r="L449" s="8">
        <v>2307.7840000000006</v>
      </c>
      <c r="M449" s="8">
        <v>2291.2040000000002</v>
      </c>
      <c r="N449" s="8">
        <v>2271.1840000000002</v>
      </c>
      <c r="O449" s="8">
        <v>2284.8840000000005</v>
      </c>
      <c r="P449" s="8">
        <v>2294.2940000000003</v>
      </c>
      <c r="Q449" s="8">
        <v>2303.3440000000005</v>
      </c>
      <c r="R449" s="8">
        <v>2309.6040000000003</v>
      </c>
      <c r="S449" s="8">
        <v>2310.1640000000002</v>
      </c>
      <c r="T449" s="8">
        <v>2344.0840000000003</v>
      </c>
      <c r="U449" s="8">
        <v>2345.6040000000003</v>
      </c>
      <c r="V449" s="8">
        <v>2287.1240000000003</v>
      </c>
      <c r="W449" s="8">
        <v>2214.5540000000005</v>
      </c>
      <c r="X449" s="8">
        <v>1726.5240000000001</v>
      </c>
      <c r="Y449" s="8">
        <v>1519.0940000000001</v>
      </c>
    </row>
    <row r="450" spans="1:25" x14ac:dyDescent="0.25">
      <c r="A450" s="7">
        <v>9</v>
      </c>
      <c r="B450" s="8">
        <v>1404.874</v>
      </c>
      <c r="C450" s="8">
        <v>1320.2939999999999</v>
      </c>
      <c r="D450" s="8">
        <v>1235.5239999999999</v>
      </c>
      <c r="E450" s="8">
        <v>1086.5840000000001</v>
      </c>
      <c r="F450" s="8">
        <v>1333.694</v>
      </c>
      <c r="G450" s="8">
        <v>1440.0640000000001</v>
      </c>
      <c r="H450" s="8">
        <v>1640.2339999999999</v>
      </c>
      <c r="I450" s="8">
        <v>1955.8240000000001</v>
      </c>
      <c r="J450" s="8">
        <v>2330.8540000000003</v>
      </c>
      <c r="K450" s="8">
        <v>2430.7040000000002</v>
      </c>
      <c r="L450" s="8">
        <v>2429.6140000000005</v>
      </c>
      <c r="M450" s="8">
        <v>2420.0340000000006</v>
      </c>
      <c r="N450" s="8">
        <v>2409.3940000000002</v>
      </c>
      <c r="O450" s="8">
        <v>2405.7840000000006</v>
      </c>
      <c r="P450" s="8">
        <v>2415.3340000000003</v>
      </c>
      <c r="Q450" s="8">
        <v>2417.2240000000002</v>
      </c>
      <c r="R450" s="8">
        <v>2422.6240000000003</v>
      </c>
      <c r="S450" s="8">
        <v>2455.7240000000002</v>
      </c>
      <c r="T450" s="8">
        <v>2477.2940000000003</v>
      </c>
      <c r="U450" s="8">
        <v>2453.1240000000003</v>
      </c>
      <c r="V450" s="8">
        <v>2435.2240000000002</v>
      </c>
      <c r="W450" s="8">
        <v>2334.1740000000004</v>
      </c>
      <c r="X450" s="8">
        <v>2036.7940000000001</v>
      </c>
      <c r="Y450" s="8">
        <v>1613.9939999999999</v>
      </c>
    </row>
    <row r="451" spans="1:25" x14ac:dyDescent="0.25">
      <c r="A451" s="7">
        <v>10</v>
      </c>
      <c r="B451" s="8">
        <v>1436.5940000000001</v>
      </c>
      <c r="C451" s="8">
        <v>1336.204</v>
      </c>
      <c r="D451" s="8">
        <v>1284.0639999999999</v>
      </c>
      <c r="E451" s="8">
        <v>1019.3039999999999</v>
      </c>
      <c r="F451" s="8">
        <v>1333.5339999999999</v>
      </c>
      <c r="G451" s="8">
        <v>1466.614</v>
      </c>
      <c r="H451" s="8">
        <v>1693.854</v>
      </c>
      <c r="I451" s="8">
        <v>2091.4840000000004</v>
      </c>
      <c r="J451" s="8">
        <v>2345.5040000000004</v>
      </c>
      <c r="K451" s="8">
        <v>2397.4140000000002</v>
      </c>
      <c r="L451" s="8">
        <v>2415.8340000000003</v>
      </c>
      <c r="M451" s="8">
        <v>2400.5840000000003</v>
      </c>
      <c r="N451" s="8">
        <v>2355.3540000000003</v>
      </c>
      <c r="O451" s="8">
        <v>2370.0740000000005</v>
      </c>
      <c r="P451" s="8">
        <v>2388.2340000000004</v>
      </c>
      <c r="Q451" s="8">
        <v>2403.8940000000002</v>
      </c>
      <c r="R451" s="8">
        <v>2416.5340000000006</v>
      </c>
      <c r="S451" s="8">
        <v>2460.8140000000003</v>
      </c>
      <c r="T451" s="8">
        <v>2483.9740000000002</v>
      </c>
      <c r="U451" s="8">
        <v>2475.4440000000004</v>
      </c>
      <c r="V451" s="8">
        <v>2444.1740000000004</v>
      </c>
      <c r="W451" s="8">
        <v>2364.9240000000004</v>
      </c>
      <c r="X451" s="8">
        <v>1817.7439999999999</v>
      </c>
      <c r="Y451" s="8">
        <v>1561.5840000000001</v>
      </c>
    </row>
    <row r="452" spans="1:25" x14ac:dyDescent="0.25">
      <c r="A452" s="7">
        <v>11</v>
      </c>
      <c r="B452" s="8">
        <v>1429.3440000000001</v>
      </c>
      <c r="C452" s="8">
        <v>1341.434</v>
      </c>
      <c r="D452" s="8">
        <v>1210.854</v>
      </c>
      <c r="E452" s="8">
        <v>981.27399999999989</v>
      </c>
      <c r="F452" s="8">
        <v>1337.0439999999999</v>
      </c>
      <c r="G452" s="8">
        <v>1511.654</v>
      </c>
      <c r="H452" s="8">
        <v>1797.5940000000001</v>
      </c>
      <c r="I452" s="8">
        <v>2242.0140000000001</v>
      </c>
      <c r="J452" s="8">
        <v>2430.7940000000003</v>
      </c>
      <c r="K452" s="8">
        <v>2462.1440000000002</v>
      </c>
      <c r="L452" s="8">
        <v>2458.1540000000005</v>
      </c>
      <c r="M452" s="8">
        <v>2446.8740000000003</v>
      </c>
      <c r="N452" s="8">
        <v>2416.1340000000005</v>
      </c>
      <c r="O452" s="8">
        <v>2426.1140000000005</v>
      </c>
      <c r="P452" s="8">
        <v>2431.6140000000005</v>
      </c>
      <c r="Q452" s="8">
        <v>2435.5440000000003</v>
      </c>
      <c r="R452" s="8">
        <v>2443.2840000000006</v>
      </c>
      <c r="S452" s="8">
        <v>2478.0740000000001</v>
      </c>
      <c r="T452" s="8">
        <v>2498.0240000000003</v>
      </c>
      <c r="U452" s="8">
        <v>2476.4040000000005</v>
      </c>
      <c r="V452" s="8">
        <v>2465.5540000000001</v>
      </c>
      <c r="W452" s="8">
        <v>2430.8240000000005</v>
      </c>
      <c r="X452" s="8">
        <v>2213.5540000000005</v>
      </c>
      <c r="Y452" s="8">
        <v>1655.664</v>
      </c>
    </row>
    <row r="453" spans="1:25" x14ac:dyDescent="0.25">
      <c r="A453" s="7">
        <v>12</v>
      </c>
      <c r="B453" s="8">
        <v>1513.124</v>
      </c>
      <c r="C453" s="8">
        <v>1388.114</v>
      </c>
      <c r="D453" s="8">
        <v>1338.3039999999999</v>
      </c>
      <c r="E453" s="8">
        <v>1308.7739999999999</v>
      </c>
      <c r="F453" s="8">
        <v>1332.204</v>
      </c>
      <c r="G453" s="8">
        <v>1397.7139999999999</v>
      </c>
      <c r="H453" s="8">
        <v>1514.8240000000001</v>
      </c>
      <c r="I453" s="8">
        <v>1632.9739999999999</v>
      </c>
      <c r="J453" s="8">
        <v>2223.6740000000004</v>
      </c>
      <c r="K453" s="8">
        <v>2327.8840000000005</v>
      </c>
      <c r="L453" s="8">
        <v>2343.2440000000001</v>
      </c>
      <c r="M453" s="8">
        <v>2339.1840000000002</v>
      </c>
      <c r="N453" s="8">
        <v>2324.0440000000003</v>
      </c>
      <c r="O453" s="8">
        <v>2307.6040000000003</v>
      </c>
      <c r="P453" s="8">
        <v>2318.0940000000005</v>
      </c>
      <c r="Q453" s="8">
        <v>2336.6340000000005</v>
      </c>
      <c r="R453" s="8">
        <v>2374.5540000000005</v>
      </c>
      <c r="S453" s="8">
        <v>2438.7240000000002</v>
      </c>
      <c r="T453" s="8">
        <v>2464.9540000000002</v>
      </c>
      <c r="U453" s="8">
        <v>2447.9440000000004</v>
      </c>
      <c r="V453" s="8">
        <v>2398.3640000000005</v>
      </c>
      <c r="W453" s="8">
        <v>2357.0540000000005</v>
      </c>
      <c r="X453" s="8">
        <v>2310.2040000000002</v>
      </c>
      <c r="Y453" s="8">
        <v>1693.664</v>
      </c>
    </row>
    <row r="454" spans="1:25" x14ac:dyDescent="0.25">
      <c r="A454" s="7">
        <v>13</v>
      </c>
      <c r="B454" s="8">
        <v>1382.7539999999999</v>
      </c>
      <c r="C454" s="8">
        <v>1301.104</v>
      </c>
      <c r="D454" s="8">
        <v>810.34400000000005</v>
      </c>
      <c r="E454" s="8">
        <v>719.54399999999987</v>
      </c>
      <c r="F454" s="8">
        <v>788.06400000000008</v>
      </c>
      <c r="G454" s="8">
        <v>947.06399999999985</v>
      </c>
      <c r="H454" s="8">
        <v>1045.9639999999999</v>
      </c>
      <c r="I454" s="8">
        <v>1339.394</v>
      </c>
      <c r="J454" s="8">
        <v>1586.7740000000001</v>
      </c>
      <c r="K454" s="8">
        <v>1807.3440000000001</v>
      </c>
      <c r="L454" s="8">
        <v>1881.704</v>
      </c>
      <c r="M454" s="8">
        <v>1884.2940000000001</v>
      </c>
      <c r="N454" s="8">
        <v>1871.614</v>
      </c>
      <c r="O454" s="8">
        <v>1876.874</v>
      </c>
      <c r="P454" s="8">
        <v>1871.7740000000001</v>
      </c>
      <c r="Q454" s="8">
        <v>1886.894</v>
      </c>
      <c r="R454" s="8">
        <v>1906.0940000000001</v>
      </c>
      <c r="S454" s="8">
        <v>2090.8840000000005</v>
      </c>
      <c r="T454" s="8">
        <v>2118.6240000000003</v>
      </c>
      <c r="U454" s="8">
        <v>2368.9940000000001</v>
      </c>
      <c r="V454" s="8">
        <v>2079.7940000000003</v>
      </c>
      <c r="W454" s="8">
        <v>1956.0940000000001</v>
      </c>
      <c r="X454" s="8">
        <v>1706.884</v>
      </c>
      <c r="Y454" s="8">
        <v>1566.164</v>
      </c>
    </row>
    <row r="455" spans="1:25" x14ac:dyDescent="0.25">
      <c r="A455" s="7">
        <v>14</v>
      </c>
      <c r="B455" s="8">
        <v>1338.114</v>
      </c>
      <c r="C455" s="8">
        <v>1260.8440000000001</v>
      </c>
      <c r="D455" s="8">
        <v>652.77399999999989</v>
      </c>
      <c r="E455" s="8">
        <v>623.12400000000002</v>
      </c>
      <c r="F455" s="8">
        <v>918.28399999999988</v>
      </c>
      <c r="G455" s="8">
        <v>1333.5339999999999</v>
      </c>
      <c r="H455" s="8">
        <v>1546.154</v>
      </c>
      <c r="I455" s="8">
        <v>1973.684</v>
      </c>
      <c r="J455" s="8">
        <v>2360.3740000000003</v>
      </c>
      <c r="K455" s="8">
        <v>2461.8440000000005</v>
      </c>
      <c r="L455" s="8">
        <v>2462.6940000000004</v>
      </c>
      <c r="M455" s="8">
        <v>2451.2540000000004</v>
      </c>
      <c r="N455" s="8">
        <v>2417.5740000000005</v>
      </c>
      <c r="O455" s="8">
        <v>2403.2640000000001</v>
      </c>
      <c r="P455" s="8">
        <v>2411.0240000000003</v>
      </c>
      <c r="Q455" s="8">
        <v>2408.0140000000001</v>
      </c>
      <c r="R455" s="8">
        <v>2425.4940000000001</v>
      </c>
      <c r="S455" s="8">
        <v>2485.4840000000004</v>
      </c>
      <c r="T455" s="8">
        <v>2517.4140000000002</v>
      </c>
      <c r="U455" s="8">
        <v>2513.2640000000001</v>
      </c>
      <c r="V455" s="8">
        <v>2483.9440000000004</v>
      </c>
      <c r="W455" s="8">
        <v>2428.7440000000001</v>
      </c>
      <c r="X455" s="8">
        <v>1728.164</v>
      </c>
      <c r="Y455" s="8">
        <v>1608.424</v>
      </c>
    </row>
    <row r="456" spans="1:25" x14ac:dyDescent="0.25">
      <c r="A456" s="7">
        <v>15</v>
      </c>
      <c r="B456" s="8">
        <v>1590.884</v>
      </c>
      <c r="C456" s="8">
        <v>1386.3139999999999</v>
      </c>
      <c r="D456" s="8">
        <v>1330.2939999999999</v>
      </c>
      <c r="E456" s="8">
        <v>1322.4939999999999</v>
      </c>
      <c r="F456" s="8">
        <v>1349.174</v>
      </c>
      <c r="G456" s="8">
        <v>1467.904</v>
      </c>
      <c r="H456" s="8">
        <v>1687.3240000000001</v>
      </c>
      <c r="I456" s="8">
        <v>2333.9940000000001</v>
      </c>
      <c r="J456" s="8">
        <v>2478.5340000000001</v>
      </c>
      <c r="K456" s="8">
        <v>2500.1240000000003</v>
      </c>
      <c r="L456" s="8">
        <v>2515.4540000000002</v>
      </c>
      <c r="M456" s="8">
        <v>2504.1540000000005</v>
      </c>
      <c r="N456" s="8">
        <v>2479.7040000000002</v>
      </c>
      <c r="O456" s="8">
        <v>2488.2240000000002</v>
      </c>
      <c r="P456" s="8">
        <v>2487.4340000000002</v>
      </c>
      <c r="Q456" s="8">
        <v>2489.9540000000002</v>
      </c>
      <c r="R456" s="8">
        <v>2496.7140000000004</v>
      </c>
      <c r="S456" s="8">
        <v>2524.7140000000004</v>
      </c>
      <c r="T456" s="8">
        <v>2550.2240000000002</v>
      </c>
      <c r="U456" s="8">
        <v>2545.6640000000002</v>
      </c>
      <c r="V456" s="8">
        <v>2513.9940000000001</v>
      </c>
      <c r="W456" s="8">
        <v>2476.1940000000004</v>
      </c>
      <c r="X456" s="8">
        <v>2348.3140000000003</v>
      </c>
      <c r="Y456" s="8">
        <v>1726.0440000000001</v>
      </c>
    </row>
    <row r="457" spans="1:25" x14ac:dyDescent="0.25">
      <c r="A457" s="7">
        <v>16</v>
      </c>
      <c r="B457" s="8">
        <v>1441.874</v>
      </c>
      <c r="C457" s="8">
        <v>1374.2239999999999</v>
      </c>
      <c r="D457" s="8">
        <v>1321.114</v>
      </c>
      <c r="E457" s="8">
        <v>435.18400000000003</v>
      </c>
      <c r="F457" s="8">
        <v>1113.3139999999999</v>
      </c>
      <c r="G457" s="8">
        <v>1385.634</v>
      </c>
      <c r="H457" s="8">
        <v>1612.9839999999999</v>
      </c>
      <c r="I457" s="8">
        <v>2053.654</v>
      </c>
      <c r="J457" s="8">
        <v>2348.9840000000004</v>
      </c>
      <c r="K457" s="8">
        <v>2406.9640000000004</v>
      </c>
      <c r="L457" s="8">
        <v>2401.8440000000005</v>
      </c>
      <c r="M457" s="8">
        <v>2378.7940000000003</v>
      </c>
      <c r="N457" s="8">
        <v>2338.8440000000005</v>
      </c>
      <c r="O457" s="8">
        <v>2342.2840000000006</v>
      </c>
      <c r="P457" s="8">
        <v>2355.7640000000001</v>
      </c>
      <c r="Q457" s="8">
        <v>2362.0640000000003</v>
      </c>
      <c r="R457" s="8">
        <v>2364.7040000000002</v>
      </c>
      <c r="S457" s="8">
        <v>2421.8940000000002</v>
      </c>
      <c r="T457" s="8">
        <v>2438.5840000000003</v>
      </c>
      <c r="U457" s="8">
        <v>2425.9040000000005</v>
      </c>
      <c r="V457" s="8">
        <v>2368.6740000000004</v>
      </c>
      <c r="W457" s="8">
        <v>2275.1640000000002</v>
      </c>
      <c r="X457" s="8">
        <v>1755.5740000000001</v>
      </c>
      <c r="Y457" s="8">
        <v>1535.2740000000001</v>
      </c>
    </row>
    <row r="458" spans="1:25" x14ac:dyDescent="0.25">
      <c r="A458" s="7">
        <v>17</v>
      </c>
      <c r="B458" s="8">
        <v>1409.7739999999999</v>
      </c>
      <c r="C458" s="8">
        <v>1362.0840000000001</v>
      </c>
      <c r="D458" s="8">
        <v>1284.5439999999999</v>
      </c>
      <c r="E458" s="8">
        <v>1173.2839999999999</v>
      </c>
      <c r="F458" s="8">
        <v>1363.2539999999999</v>
      </c>
      <c r="G458" s="8">
        <v>1413.8340000000001</v>
      </c>
      <c r="H458" s="8">
        <v>1618.2239999999999</v>
      </c>
      <c r="I458" s="8">
        <v>1972.854</v>
      </c>
      <c r="J458" s="8">
        <v>2245.2340000000004</v>
      </c>
      <c r="K458" s="8">
        <v>2297.9740000000002</v>
      </c>
      <c r="L458" s="8">
        <v>2289.9840000000004</v>
      </c>
      <c r="M458" s="8">
        <v>2267.3640000000005</v>
      </c>
      <c r="N458" s="8">
        <v>2229.6140000000005</v>
      </c>
      <c r="O458" s="8">
        <v>2227.7740000000003</v>
      </c>
      <c r="P458" s="8">
        <v>2212.2740000000003</v>
      </c>
      <c r="Q458" s="8">
        <v>2212.7940000000003</v>
      </c>
      <c r="R458" s="8">
        <v>2232.5340000000006</v>
      </c>
      <c r="S458" s="8">
        <v>2298.9540000000002</v>
      </c>
      <c r="T458" s="8">
        <v>2308.3740000000003</v>
      </c>
      <c r="U458" s="8">
        <v>2319.9940000000001</v>
      </c>
      <c r="V458" s="8">
        <v>2226.6440000000002</v>
      </c>
      <c r="W458" s="8">
        <v>1980.364</v>
      </c>
      <c r="X458" s="8">
        <v>1729.2439999999999</v>
      </c>
      <c r="Y458" s="8">
        <v>1556.5240000000001</v>
      </c>
    </row>
    <row r="459" spans="1:25" x14ac:dyDescent="0.25">
      <c r="A459" s="7">
        <v>18</v>
      </c>
      <c r="B459" s="8">
        <v>1395.2439999999999</v>
      </c>
      <c r="C459" s="8">
        <v>1344.864</v>
      </c>
      <c r="D459" s="8">
        <v>1262.914</v>
      </c>
      <c r="E459" s="8">
        <v>1259.5139999999999</v>
      </c>
      <c r="F459" s="8">
        <v>1348.8139999999999</v>
      </c>
      <c r="G459" s="8">
        <v>1426.694</v>
      </c>
      <c r="H459" s="8">
        <v>1657.0540000000001</v>
      </c>
      <c r="I459" s="8">
        <v>2095.5740000000005</v>
      </c>
      <c r="J459" s="8">
        <v>2312.9840000000004</v>
      </c>
      <c r="K459" s="8">
        <v>2347.8540000000003</v>
      </c>
      <c r="L459" s="8">
        <v>2344.6340000000005</v>
      </c>
      <c r="M459" s="8">
        <v>2328.4340000000002</v>
      </c>
      <c r="N459" s="8">
        <v>2297.1040000000003</v>
      </c>
      <c r="O459" s="8">
        <v>2298.7640000000001</v>
      </c>
      <c r="P459" s="8">
        <v>2302.5740000000005</v>
      </c>
      <c r="Q459" s="8">
        <v>2307.8340000000003</v>
      </c>
      <c r="R459" s="8">
        <v>2336.2640000000001</v>
      </c>
      <c r="S459" s="8">
        <v>2400.8240000000005</v>
      </c>
      <c r="T459" s="8">
        <v>2444.0740000000005</v>
      </c>
      <c r="U459" s="8">
        <v>2462.5340000000006</v>
      </c>
      <c r="V459" s="8">
        <v>2437.0940000000005</v>
      </c>
      <c r="W459" s="8">
        <v>2415.1040000000003</v>
      </c>
      <c r="X459" s="8">
        <v>2328.4740000000002</v>
      </c>
      <c r="Y459" s="8">
        <v>1726.4639999999999</v>
      </c>
    </row>
    <row r="460" spans="1:25" x14ac:dyDescent="0.25">
      <c r="A460" s="7">
        <v>19</v>
      </c>
      <c r="B460" s="8">
        <v>1577.174</v>
      </c>
      <c r="C460" s="8">
        <v>1481.8340000000001</v>
      </c>
      <c r="D460" s="8">
        <v>1379.5739999999998</v>
      </c>
      <c r="E460" s="8">
        <v>1370.8440000000001</v>
      </c>
      <c r="F460" s="8">
        <v>1385.8139999999999</v>
      </c>
      <c r="G460" s="8">
        <v>1488.8140000000001</v>
      </c>
      <c r="H460" s="8">
        <v>1474.0240000000001</v>
      </c>
      <c r="I460" s="8">
        <v>1623.0640000000001</v>
      </c>
      <c r="J460" s="8">
        <v>2008.4639999999999</v>
      </c>
      <c r="K460" s="8">
        <v>2279.4940000000001</v>
      </c>
      <c r="L460" s="8">
        <v>2297.1740000000004</v>
      </c>
      <c r="M460" s="8">
        <v>2276.8740000000003</v>
      </c>
      <c r="N460" s="8">
        <v>2270.3740000000003</v>
      </c>
      <c r="O460" s="8">
        <v>2247.3540000000003</v>
      </c>
      <c r="P460" s="8">
        <v>2246.4540000000002</v>
      </c>
      <c r="Q460" s="8">
        <v>2241.3640000000005</v>
      </c>
      <c r="R460" s="8">
        <v>2302.8340000000003</v>
      </c>
      <c r="S460" s="8">
        <v>2375.1340000000005</v>
      </c>
      <c r="T460" s="8">
        <v>2400.0040000000004</v>
      </c>
      <c r="U460" s="8">
        <v>2428.4540000000002</v>
      </c>
      <c r="V460" s="8">
        <v>2351.3140000000003</v>
      </c>
      <c r="W460" s="8">
        <v>2322.6340000000005</v>
      </c>
      <c r="X460" s="8">
        <v>2296.6340000000005</v>
      </c>
      <c r="Y460" s="8">
        <v>1695.5440000000001</v>
      </c>
    </row>
    <row r="461" spans="1:25" x14ac:dyDescent="0.25">
      <c r="A461" s="7">
        <v>20</v>
      </c>
      <c r="B461" s="8">
        <v>1549.394</v>
      </c>
      <c r="C461" s="8">
        <v>1369.644</v>
      </c>
      <c r="D461" s="8">
        <v>1322.0639999999999</v>
      </c>
      <c r="E461" s="8">
        <v>1272.954</v>
      </c>
      <c r="F461" s="8">
        <v>1332.0439999999999</v>
      </c>
      <c r="G461" s="8">
        <v>1368.8440000000001</v>
      </c>
      <c r="H461" s="8">
        <v>1363.5539999999999</v>
      </c>
      <c r="I461" s="8">
        <v>1477.624</v>
      </c>
      <c r="J461" s="8">
        <v>1730.954</v>
      </c>
      <c r="K461" s="8">
        <v>2226.2640000000001</v>
      </c>
      <c r="L461" s="8">
        <v>2252.0940000000005</v>
      </c>
      <c r="M461" s="8">
        <v>2255.7140000000004</v>
      </c>
      <c r="N461" s="8">
        <v>2230.8040000000005</v>
      </c>
      <c r="O461" s="8">
        <v>2229.8440000000005</v>
      </c>
      <c r="P461" s="8">
        <v>2231.9340000000002</v>
      </c>
      <c r="Q461" s="8">
        <v>2231.8040000000005</v>
      </c>
      <c r="R461" s="8">
        <v>2271.1340000000005</v>
      </c>
      <c r="S461" s="8">
        <v>2363.5740000000005</v>
      </c>
      <c r="T461" s="8">
        <v>2405.5440000000003</v>
      </c>
      <c r="U461" s="8">
        <v>2415.3440000000005</v>
      </c>
      <c r="V461" s="8">
        <v>2371.8840000000005</v>
      </c>
      <c r="W461" s="8">
        <v>2333.0440000000003</v>
      </c>
      <c r="X461" s="8">
        <v>2275.5040000000004</v>
      </c>
      <c r="Y461" s="8">
        <v>1676.2439999999999</v>
      </c>
    </row>
    <row r="462" spans="1:25" x14ac:dyDescent="0.25">
      <c r="A462" s="7">
        <v>21</v>
      </c>
      <c r="B462" s="8">
        <v>1407.5539999999999</v>
      </c>
      <c r="C462" s="8">
        <v>1364.354</v>
      </c>
      <c r="D462" s="8">
        <v>1295.8239999999998</v>
      </c>
      <c r="E462" s="8">
        <v>1288.454</v>
      </c>
      <c r="F462" s="8">
        <v>1365.7239999999999</v>
      </c>
      <c r="G462" s="8">
        <v>1448.104</v>
      </c>
      <c r="H462" s="8">
        <v>1633.2139999999999</v>
      </c>
      <c r="I462" s="8">
        <v>1960.924</v>
      </c>
      <c r="J462" s="8">
        <v>2226.8040000000005</v>
      </c>
      <c r="K462" s="8">
        <v>2293.7940000000003</v>
      </c>
      <c r="L462" s="8">
        <v>2298.4740000000002</v>
      </c>
      <c r="M462" s="8">
        <v>2288.4440000000004</v>
      </c>
      <c r="N462" s="8">
        <v>2263.1540000000005</v>
      </c>
      <c r="O462" s="8">
        <v>2266.5040000000004</v>
      </c>
      <c r="P462" s="8">
        <v>2273.5440000000003</v>
      </c>
      <c r="Q462" s="8">
        <v>2274.2240000000002</v>
      </c>
      <c r="R462" s="8">
        <v>2281.6140000000005</v>
      </c>
      <c r="S462" s="8">
        <v>2325.4240000000004</v>
      </c>
      <c r="T462" s="8">
        <v>2349.6440000000002</v>
      </c>
      <c r="U462" s="8">
        <v>2348.8040000000005</v>
      </c>
      <c r="V462" s="8">
        <v>2311.0740000000005</v>
      </c>
      <c r="W462" s="8">
        <v>2276.5440000000003</v>
      </c>
      <c r="X462" s="8">
        <v>1745.8440000000001</v>
      </c>
      <c r="Y462" s="8">
        <v>1551.414</v>
      </c>
    </row>
    <row r="463" spans="1:25" x14ac:dyDescent="0.25">
      <c r="A463" s="7">
        <v>22</v>
      </c>
      <c r="B463" s="8">
        <v>1440.0940000000001</v>
      </c>
      <c r="C463" s="8">
        <v>1370.9639999999999</v>
      </c>
      <c r="D463" s="8">
        <v>1317.954</v>
      </c>
      <c r="E463" s="8">
        <v>1316.354</v>
      </c>
      <c r="F463" s="8">
        <v>1369.0539999999999</v>
      </c>
      <c r="G463" s="8">
        <v>1435.4939999999999</v>
      </c>
      <c r="H463" s="8">
        <v>1699.654</v>
      </c>
      <c r="I463" s="8">
        <v>2032.4939999999999</v>
      </c>
      <c r="J463" s="8">
        <v>2252.7440000000001</v>
      </c>
      <c r="K463" s="8">
        <v>2294.7540000000004</v>
      </c>
      <c r="L463" s="8">
        <v>2291.3840000000005</v>
      </c>
      <c r="M463" s="8">
        <v>2286.4340000000002</v>
      </c>
      <c r="N463" s="8">
        <v>2271.3940000000002</v>
      </c>
      <c r="O463" s="8">
        <v>2272.6840000000002</v>
      </c>
      <c r="P463" s="8">
        <v>2272.4040000000005</v>
      </c>
      <c r="Q463" s="8">
        <v>2272.0140000000001</v>
      </c>
      <c r="R463" s="8">
        <v>2276.6740000000004</v>
      </c>
      <c r="S463" s="8">
        <v>2317.6840000000002</v>
      </c>
      <c r="T463" s="8">
        <v>2330.9140000000002</v>
      </c>
      <c r="U463" s="8">
        <v>2315.9340000000002</v>
      </c>
      <c r="V463" s="8">
        <v>2237.0740000000005</v>
      </c>
      <c r="W463" s="8">
        <v>2229.3640000000005</v>
      </c>
      <c r="X463" s="8">
        <v>1713.7139999999999</v>
      </c>
      <c r="Y463" s="8">
        <v>1465.5940000000001</v>
      </c>
    </row>
    <row r="464" spans="1:25" x14ac:dyDescent="0.25">
      <c r="A464" s="7">
        <v>23</v>
      </c>
      <c r="B464" s="8">
        <v>1360.5039999999999</v>
      </c>
      <c r="C464" s="8">
        <v>515.23400000000004</v>
      </c>
      <c r="D464" s="8">
        <v>489.03399999999999</v>
      </c>
      <c r="E464" s="8">
        <v>484.37400000000002</v>
      </c>
      <c r="F464" s="8">
        <v>1254.3340000000001</v>
      </c>
      <c r="G464" s="8">
        <v>1364.2339999999999</v>
      </c>
      <c r="H464" s="8">
        <v>1635.5540000000001</v>
      </c>
      <c r="I464" s="8">
        <v>1893.364</v>
      </c>
      <c r="J464" s="8">
        <v>2205.7440000000001</v>
      </c>
      <c r="K464" s="8">
        <v>2290.0240000000003</v>
      </c>
      <c r="L464" s="8">
        <v>2288.0140000000001</v>
      </c>
      <c r="M464" s="8">
        <v>2270.4140000000002</v>
      </c>
      <c r="N464" s="8">
        <v>2262.1140000000005</v>
      </c>
      <c r="O464" s="8">
        <v>2265.5040000000004</v>
      </c>
      <c r="P464" s="8">
        <v>2271.6840000000002</v>
      </c>
      <c r="Q464" s="8">
        <v>2278.0140000000001</v>
      </c>
      <c r="R464" s="8">
        <v>2286.1140000000005</v>
      </c>
      <c r="S464" s="8">
        <v>2326.7040000000002</v>
      </c>
      <c r="T464" s="8">
        <v>2345.2640000000001</v>
      </c>
      <c r="U464" s="8">
        <v>2342.9240000000004</v>
      </c>
      <c r="V464" s="8">
        <v>2305.5940000000005</v>
      </c>
      <c r="W464" s="8">
        <v>2272.2340000000004</v>
      </c>
      <c r="X464" s="8">
        <v>1760.0440000000001</v>
      </c>
      <c r="Y464" s="8">
        <v>1547.154</v>
      </c>
    </row>
    <row r="465" spans="1:25" x14ac:dyDescent="0.25">
      <c r="A465" s="7">
        <v>24</v>
      </c>
      <c r="B465" s="8">
        <v>1564.124</v>
      </c>
      <c r="C465" s="8">
        <v>1386.4739999999999</v>
      </c>
      <c r="D465" s="8">
        <v>1369.9739999999999</v>
      </c>
      <c r="E465" s="8">
        <v>1366.9839999999999</v>
      </c>
      <c r="F465" s="8">
        <v>1410.934</v>
      </c>
      <c r="G465" s="8">
        <v>1548.614</v>
      </c>
      <c r="H465" s="8">
        <v>1788.5840000000001</v>
      </c>
      <c r="I465" s="8">
        <v>2122.4240000000004</v>
      </c>
      <c r="J465" s="8">
        <v>2330.0440000000003</v>
      </c>
      <c r="K465" s="8">
        <v>2386.9440000000004</v>
      </c>
      <c r="L465" s="8">
        <v>2381.7840000000006</v>
      </c>
      <c r="M465" s="8">
        <v>2353.2140000000004</v>
      </c>
      <c r="N465" s="8">
        <v>2337.6540000000005</v>
      </c>
      <c r="O465" s="8">
        <v>2332.4840000000004</v>
      </c>
      <c r="P465" s="8">
        <v>2330.3440000000005</v>
      </c>
      <c r="Q465" s="8">
        <v>2332.0840000000003</v>
      </c>
      <c r="R465" s="8">
        <v>2329.7440000000001</v>
      </c>
      <c r="S465" s="8">
        <v>2363.0940000000005</v>
      </c>
      <c r="T465" s="8">
        <v>2376.7140000000004</v>
      </c>
      <c r="U465" s="8">
        <v>2362.4240000000004</v>
      </c>
      <c r="V465" s="8">
        <v>2312.3640000000005</v>
      </c>
      <c r="W465" s="8">
        <v>2304.3940000000002</v>
      </c>
      <c r="X465" s="8">
        <v>2227.3740000000003</v>
      </c>
      <c r="Y465" s="8">
        <v>1629.2439999999999</v>
      </c>
    </row>
    <row r="466" spans="1:25" x14ac:dyDescent="0.25">
      <c r="A466" s="7">
        <v>25</v>
      </c>
      <c r="B466" s="8">
        <v>1449.8040000000001</v>
      </c>
      <c r="C466" s="8">
        <v>1389.2539999999999</v>
      </c>
      <c r="D466" s="8">
        <v>1363.414</v>
      </c>
      <c r="E466" s="8">
        <v>1362.3139999999999</v>
      </c>
      <c r="F466" s="8">
        <v>1393.604</v>
      </c>
      <c r="G466" s="8">
        <v>1536.914</v>
      </c>
      <c r="H466" s="8">
        <v>1753.914</v>
      </c>
      <c r="I466" s="8">
        <v>2075.7940000000003</v>
      </c>
      <c r="J466" s="8">
        <v>2302.7740000000003</v>
      </c>
      <c r="K466" s="8">
        <v>2313.6140000000005</v>
      </c>
      <c r="L466" s="8">
        <v>2312.3140000000003</v>
      </c>
      <c r="M466" s="8">
        <v>2308.1440000000002</v>
      </c>
      <c r="N466" s="8">
        <v>2286.6640000000002</v>
      </c>
      <c r="O466" s="8">
        <v>2287.4740000000002</v>
      </c>
      <c r="P466" s="8">
        <v>2287.6940000000004</v>
      </c>
      <c r="Q466" s="8">
        <v>2305.4440000000004</v>
      </c>
      <c r="R466" s="8">
        <v>2296.6240000000003</v>
      </c>
      <c r="S466" s="8">
        <v>2319.3140000000003</v>
      </c>
      <c r="T466" s="8">
        <v>2327.0540000000005</v>
      </c>
      <c r="U466" s="8">
        <v>2340.3240000000005</v>
      </c>
      <c r="V466" s="8">
        <v>2306.0340000000006</v>
      </c>
      <c r="W466" s="8">
        <v>2237.6640000000002</v>
      </c>
      <c r="X466" s="8">
        <v>1904.394</v>
      </c>
      <c r="Y466" s="8">
        <v>1560.2840000000001</v>
      </c>
    </row>
    <row r="467" spans="1:25" x14ac:dyDescent="0.25">
      <c r="A467" s="7">
        <v>26</v>
      </c>
      <c r="B467" s="8">
        <v>1377.0940000000001</v>
      </c>
      <c r="C467" s="8">
        <v>1320.444</v>
      </c>
      <c r="D467" s="8">
        <v>1248.404</v>
      </c>
      <c r="E467" s="8">
        <v>1302.184</v>
      </c>
      <c r="F467" s="8">
        <v>1344.654</v>
      </c>
      <c r="G467" s="8">
        <v>1374.364</v>
      </c>
      <c r="H467" s="8">
        <v>1444.2539999999999</v>
      </c>
      <c r="I467" s="8">
        <v>1675.5039999999999</v>
      </c>
      <c r="J467" s="8">
        <v>1935.364</v>
      </c>
      <c r="K467" s="8">
        <v>2242.2040000000002</v>
      </c>
      <c r="L467" s="8">
        <v>2271.5740000000005</v>
      </c>
      <c r="M467" s="8">
        <v>2268.3540000000003</v>
      </c>
      <c r="N467" s="8">
        <v>2251.9040000000005</v>
      </c>
      <c r="O467" s="8">
        <v>2260.7840000000006</v>
      </c>
      <c r="P467" s="8">
        <v>2254.9940000000001</v>
      </c>
      <c r="Q467" s="8">
        <v>2261.1140000000005</v>
      </c>
      <c r="R467" s="8">
        <v>2271.2340000000004</v>
      </c>
      <c r="S467" s="8">
        <v>2307.4440000000004</v>
      </c>
      <c r="T467" s="8">
        <v>2312.4240000000004</v>
      </c>
      <c r="U467" s="8">
        <v>2322.5640000000003</v>
      </c>
      <c r="V467" s="8">
        <v>2301.5740000000005</v>
      </c>
      <c r="W467" s="8">
        <v>2277.8340000000003</v>
      </c>
      <c r="X467" s="8">
        <v>1766.194</v>
      </c>
      <c r="Y467" s="8">
        <v>1555.134</v>
      </c>
    </row>
    <row r="468" spans="1:25" x14ac:dyDescent="0.25">
      <c r="A468" s="7">
        <v>27</v>
      </c>
      <c r="B468" s="8">
        <v>1455.5240000000001</v>
      </c>
      <c r="C468" s="8">
        <v>1375.9739999999999</v>
      </c>
      <c r="D468" s="8">
        <v>1359.2739999999999</v>
      </c>
      <c r="E468" s="8">
        <v>1339.2339999999999</v>
      </c>
      <c r="F468" s="8">
        <v>1359.5840000000001</v>
      </c>
      <c r="G468" s="8">
        <v>1376.634</v>
      </c>
      <c r="H468" s="8">
        <v>1415.5940000000001</v>
      </c>
      <c r="I468" s="8">
        <v>1547.9739999999999</v>
      </c>
      <c r="J468" s="8">
        <v>1777.854</v>
      </c>
      <c r="K468" s="8">
        <v>2064.9540000000002</v>
      </c>
      <c r="L468" s="8">
        <v>2197.8440000000005</v>
      </c>
      <c r="M468" s="8">
        <v>2213.1040000000003</v>
      </c>
      <c r="N468" s="8">
        <v>2211.3340000000003</v>
      </c>
      <c r="O468" s="8">
        <v>2191.9940000000001</v>
      </c>
      <c r="P468" s="8">
        <v>2187.5140000000001</v>
      </c>
      <c r="Q468" s="8">
        <v>2220.7140000000004</v>
      </c>
      <c r="R468" s="8">
        <v>2244.8840000000005</v>
      </c>
      <c r="S468" s="8">
        <v>2351.2440000000001</v>
      </c>
      <c r="T468" s="8">
        <v>2367.6240000000003</v>
      </c>
      <c r="U468" s="8">
        <v>2366.6740000000004</v>
      </c>
      <c r="V468" s="8">
        <v>2337.9140000000002</v>
      </c>
      <c r="W468" s="8">
        <v>2308.7340000000004</v>
      </c>
      <c r="X468" s="8">
        <v>1754.4839999999999</v>
      </c>
      <c r="Y468" s="8">
        <v>1555.0940000000001</v>
      </c>
    </row>
    <row r="469" spans="1:25" x14ac:dyDescent="0.25">
      <c r="A469" s="7">
        <v>28</v>
      </c>
      <c r="B469" s="8">
        <v>1499.7539999999999</v>
      </c>
      <c r="C469" s="8">
        <v>1432.434</v>
      </c>
      <c r="D469" s="8">
        <v>1371.394</v>
      </c>
      <c r="E469" s="8">
        <v>1367.624</v>
      </c>
      <c r="F469" s="8">
        <v>1420.7639999999999</v>
      </c>
      <c r="G469" s="8">
        <v>1550.154</v>
      </c>
      <c r="H469" s="8">
        <v>1756.2840000000001</v>
      </c>
      <c r="I469" s="8">
        <v>2091.7340000000004</v>
      </c>
      <c r="J469" s="8">
        <v>2306.2440000000001</v>
      </c>
      <c r="K469" s="8">
        <v>2350.9140000000002</v>
      </c>
      <c r="L469" s="8">
        <v>2350.6140000000005</v>
      </c>
      <c r="M469" s="8">
        <v>2332.0840000000003</v>
      </c>
      <c r="N469" s="8">
        <v>2312.1840000000002</v>
      </c>
      <c r="O469" s="8">
        <v>2307.6840000000002</v>
      </c>
      <c r="P469" s="8">
        <v>2299.1140000000005</v>
      </c>
      <c r="Q469" s="8">
        <v>2300.9640000000004</v>
      </c>
      <c r="R469" s="8">
        <v>2299.5440000000003</v>
      </c>
      <c r="S469" s="8">
        <v>2345.8740000000003</v>
      </c>
      <c r="T469" s="8">
        <v>2352.8840000000005</v>
      </c>
      <c r="U469" s="8">
        <v>2334.2440000000001</v>
      </c>
      <c r="V469" s="8">
        <v>2284.3340000000003</v>
      </c>
      <c r="W469" s="8">
        <v>2117.6640000000002</v>
      </c>
      <c r="X469" s="8">
        <v>1809.404</v>
      </c>
      <c r="Y469" s="8">
        <v>1534.9639999999999</v>
      </c>
    </row>
    <row r="470" spans="1:25" x14ac:dyDescent="0.25">
      <c r="A470" s="7">
        <v>29</v>
      </c>
      <c r="B470" s="8">
        <v>1366.2539999999999</v>
      </c>
      <c r="C470" s="8">
        <v>1308.654</v>
      </c>
      <c r="D470" s="8">
        <v>1183.2939999999999</v>
      </c>
      <c r="E470" s="8">
        <v>1188.424</v>
      </c>
      <c r="F470" s="8">
        <v>1303.174</v>
      </c>
      <c r="G470" s="8">
        <v>1398.354</v>
      </c>
      <c r="H470" s="8">
        <v>1596.394</v>
      </c>
      <c r="I470" s="8">
        <v>1870.0039999999999</v>
      </c>
      <c r="J470" s="8">
        <v>2075.6940000000004</v>
      </c>
      <c r="K470" s="8">
        <v>2130.2440000000001</v>
      </c>
      <c r="L470" s="8">
        <v>2126.6140000000005</v>
      </c>
      <c r="M470" s="8">
        <v>2101.8040000000005</v>
      </c>
      <c r="N470" s="8">
        <v>2084.8340000000003</v>
      </c>
      <c r="O470" s="8">
        <v>2083.7840000000006</v>
      </c>
      <c r="P470" s="8">
        <v>2074.8240000000005</v>
      </c>
      <c r="Q470" s="8">
        <v>2079.5040000000004</v>
      </c>
      <c r="R470" s="8">
        <v>2084.9140000000002</v>
      </c>
      <c r="S470" s="8">
        <v>2124.0540000000005</v>
      </c>
      <c r="T470" s="8">
        <v>2109.1340000000005</v>
      </c>
      <c r="U470" s="8">
        <v>2119.6640000000002</v>
      </c>
      <c r="V470" s="8">
        <v>2071.7640000000001</v>
      </c>
      <c r="W470" s="8">
        <v>1998.5540000000001</v>
      </c>
      <c r="X470" s="8">
        <v>1656.7840000000001</v>
      </c>
      <c r="Y470" s="8">
        <v>1407.604</v>
      </c>
    </row>
    <row r="471" spans="1:25" x14ac:dyDescent="0.25">
      <c r="A471" s="7">
        <v>30</v>
      </c>
      <c r="B471" s="8">
        <v>1348.5339999999999</v>
      </c>
      <c r="C471" s="8">
        <v>1243.2839999999999</v>
      </c>
      <c r="D471" s="8">
        <v>1172.2939999999999</v>
      </c>
      <c r="E471" s="8">
        <v>1143.4739999999999</v>
      </c>
      <c r="F471" s="8">
        <v>1231.5940000000001</v>
      </c>
      <c r="G471" s="8">
        <v>1425.2539999999999</v>
      </c>
      <c r="H471" s="8">
        <v>1582.4739999999999</v>
      </c>
      <c r="I471" s="8">
        <v>1896.884</v>
      </c>
      <c r="J471" s="8">
        <v>2268.7040000000002</v>
      </c>
      <c r="K471" s="8">
        <v>2315.3840000000005</v>
      </c>
      <c r="L471" s="8">
        <v>2325.0140000000001</v>
      </c>
      <c r="M471" s="8">
        <v>2306.1740000000004</v>
      </c>
      <c r="N471" s="8">
        <v>2287.1340000000005</v>
      </c>
      <c r="O471" s="8">
        <v>2287.6140000000005</v>
      </c>
      <c r="P471" s="8">
        <v>2284.5540000000005</v>
      </c>
      <c r="Q471" s="8">
        <v>2318.1740000000004</v>
      </c>
      <c r="R471" s="8">
        <v>2315.2640000000001</v>
      </c>
      <c r="S471" s="8">
        <v>2351.0040000000004</v>
      </c>
      <c r="T471" s="8">
        <v>2330.6540000000005</v>
      </c>
      <c r="U471" s="8">
        <v>2403.3140000000003</v>
      </c>
      <c r="V471" s="8">
        <v>2314.0340000000006</v>
      </c>
      <c r="W471" s="8">
        <v>2282.2440000000001</v>
      </c>
      <c r="X471" s="8">
        <v>2133.5140000000001</v>
      </c>
      <c r="Y471" s="8">
        <v>1430.5439999999999</v>
      </c>
    </row>
    <row r="473" spans="1:25" x14ac:dyDescent="0.25">
      <c r="A473" s="97" t="s">
        <v>12</v>
      </c>
      <c r="B473" s="91" t="s">
        <v>93</v>
      </c>
      <c r="C473" s="91"/>
      <c r="D473" s="91"/>
      <c r="E473" s="91"/>
      <c r="F473" s="91"/>
      <c r="G473" s="91"/>
      <c r="H473" s="91"/>
      <c r="I473" s="91"/>
      <c r="J473" s="91"/>
      <c r="K473" s="91"/>
      <c r="L473" s="91"/>
      <c r="M473" s="91"/>
      <c r="N473" s="91"/>
      <c r="O473" s="91"/>
      <c r="P473" s="91"/>
      <c r="Q473" s="91"/>
      <c r="R473" s="91"/>
      <c r="S473" s="91"/>
      <c r="T473" s="91"/>
      <c r="U473" s="91"/>
      <c r="V473" s="91"/>
      <c r="W473" s="91"/>
      <c r="X473" s="91"/>
      <c r="Y473" s="91"/>
    </row>
    <row r="474" spans="1:25" x14ac:dyDescent="0.25">
      <c r="A474" s="97"/>
      <c r="B474" s="6" t="s">
        <v>13</v>
      </c>
      <c r="C474" s="6" t="s">
        <v>14</v>
      </c>
      <c r="D474" s="6" t="s">
        <v>15</v>
      </c>
      <c r="E474" s="6" t="s">
        <v>16</v>
      </c>
      <c r="F474" s="6" t="s">
        <v>17</v>
      </c>
      <c r="G474" s="6" t="s">
        <v>18</v>
      </c>
      <c r="H474" s="6" t="s">
        <v>19</v>
      </c>
      <c r="I474" s="6" t="s">
        <v>20</v>
      </c>
      <c r="J474" s="6" t="s">
        <v>21</v>
      </c>
      <c r="K474" s="6" t="s">
        <v>22</v>
      </c>
      <c r="L474" s="6" t="s">
        <v>23</v>
      </c>
      <c r="M474" s="6" t="s">
        <v>24</v>
      </c>
      <c r="N474" s="6" t="s">
        <v>25</v>
      </c>
      <c r="O474" s="6" t="s">
        <v>26</v>
      </c>
      <c r="P474" s="6" t="s">
        <v>27</v>
      </c>
      <c r="Q474" s="6" t="s">
        <v>28</v>
      </c>
      <c r="R474" s="6" t="s">
        <v>29</v>
      </c>
      <c r="S474" s="6" t="s">
        <v>30</v>
      </c>
      <c r="T474" s="6" t="s">
        <v>31</v>
      </c>
      <c r="U474" s="6" t="s">
        <v>32</v>
      </c>
      <c r="V474" s="6" t="s">
        <v>33</v>
      </c>
      <c r="W474" s="6" t="s">
        <v>34</v>
      </c>
      <c r="X474" s="6" t="s">
        <v>35</v>
      </c>
      <c r="Y474" s="6" t="s">
        <v>36</v>
      </c>
    </row>
    <row r="475" spans="1:25" x14ac:dyDescent="0.25">
      <c r="A475" s="7">
        <v>1</v>
      </c>
      <c r="B475" s="8">
        <v>842.50399999999991</v>
      </c>
      <c r="C475" s="8">
        <v>833.14400000000001</v>
      </c>
      <c r="D475" s="8">
        <v>799.35400000000004</v>
      </c>
      <c r="E475" s="8">
        <v>626.93399999999997</v>
      </c>
      <c r="F475" s="8">
        <v>823.35400000000004</v>
      </c>
      <c r="G475" s="8">
        <v>826.44399999999996</v>
      </c>
      <c r="H475" s="8">
        <v>1599.0540000000001</v>
      </c>
      <c r="I475" s="8">
        <v>1886.684</v>
      </c>
      <c r="J475" s="8">
        <v>2005.204</v>
      </c>
      <c r="K475" s="8">
        <v>2067.5140000000006</v>
      </c>
      <c r="L475" s="8">
        <v>2067.2940000000003</v>
      </c>
      <c r="M475" s="8">
        <v>2057.6740000000004</v>
      </c>
      <c r="N475" s="8">
        <v>2040.4939999999999</v>
      </c>
      <c r="O475" s="8">
        <v>2038.2540000000001</v>
      </c>
      <c r="P475" s="8">
        <v>2032.0740000000001</v>
      </c>
      <c r="Q475" s="8">
        <v>1990.9839999999999</v>
      </c>
      <c r="R475" s="8">
        <v>1994.8340000000001</v>
      </c>
      <c r="S475" s="8">
        <v>2020.2239999999999</v>
      </c>
      <c r="T475" s="8">
        <v>2336.6440000000002</v>
      </c>
      <c r="U475" s="8">
        <v>2335.2840000000006</v>
      </c>
      <c r="V475" s="8">
        <v>2344.4540000000002</v>
      </c>
      <c r="W475" s="8">
        <v>1968.0540000000001</v>
      </c>
      <c r="X475" s="8">
        <v>1687.5540000000001</v>
      </c>
      <c r="Y475" s="8">
        <v>1107.2639999999999</v>
      </c>
    </row>
    <row r="476" spans="1:25" x14ac:dyDescent="0.25">
      <c r="A476" s="7">
        <v>2</v>
      </c>
      <c r="B476" s="8">
        <v>829.31400000000008</v>
      </c>
      <c r="C476" s="8">
        <v>776.82400000000007</v>
      </c>
      <c r="D476" s="8">
        <v>492.37400000000002</v>
      </c>
      <c r="E476" s="8">
        <v>492.37400000000002</v>
      </c>
      <c r="F476" s="8">
        <v>492.404</v>
      </c>
      <c r="G476" s="8">
        <v>812.85400000000004</v>
      </c>
      <c r="H476" s="8">
        <v>1590.114</v>
      </c>
      <c r="I476" s="8">
        <v>1913.9839999999999</v>
      </c>
      <c r="J476" s="8">
        <v>2195.2240000000002</v>
      </c>
      <c r="K476" s="8">
        <v>2347.1140000000005</v>
      </c>
      <c r="L476" s="8">
        <v>2352.4540000000002</v>
      </c>
      <c r="M476" s="8">
        <v>2348.7540000000004</v>
      </c>
      <c r="N476" s="8">
        <v>2334.8840000000005</v>
      </c>
      <c r="O476" s="8">
        <v>2336.3240000000005</v>
      </c>
      <c r="P476" s="8">
        <v>2340.5740000000005</v>
      </c>
      <c r="Q476" s="8">
        <v>2340.6740000000004</v>
      </c>
      <c r="R476" s="8">
        <v>2348.4640000000004</v>
      </c>
      <c r="S476" s="8">
        <v>2404.6140000000005</v>
      </c>
      <c r="T476" s="8">
        <v>2459.2040000000002</v>
      </c>
      <c r="U476" s="8">
        <v>2453.2740000000003</v>
      </c>
      <c r="V476" s="8">
        <v>2400.4440000000004</v>
      </c>
      <c r="W476" s="8">
        <v>2377.9140000000002</v>
      </c>
      <c r="X476" s="8">
        <v>1838.4739999999999</v>
      </c>
      <c r="Y476" s="8">
        <v>1583.164</v>
      </c>
    </row>
    <row r="477" spans="1:25" x14ac:dyDescent="0.25">
      <c r="A477" s="7">
        <v>3</v>
      </c>
      <c r="B477" s="8">
        <v>1418.0139999999999</v>
      </c>
      <c r="C477" s="8">
        <v>1061.7639999999999</v>
      </c>
      <c r="D477" s="8">
        <v>801.86400000000003</v>
      </c>
      <c r="E477" s="8">
        <v>769.13400000000001</v>
      </c>
      <c r="F477" s="8">
        <v>1359.5339999999999</v>
      </c>
      <c r="G477" s="8">
        <v>1464.9939999999999</v>
      </c>
      <c r="H477" s="8">
        <v>1697.4939999999999</v>
      </c>
      <c r="I477" s="8">
        <v>2015.0740000000001</v>
      </c>
      <c r="J477" s="8">
        <v>2387.8040000000005</v>
      </c>
      <c r="K477" s="8">
        <v>2446.3140000000003</v>
      </c>
      <c r="L477" s="8">
        <v>2454.3040000000005</v>
      </c>
      <c r="M477" s="8">
        <v>2422.8840000000005</v>
      </c>
      <c r="N477" s="8">
        <v>2400.7340000000004</v>
      </c>
      <c r="O477" s="8">
        <v>2400.7040000000002</v>
      </c>
      <c r="P477" s="8">
        <v>2401.6940000000004</v>
      </c>
      <c r="Q477" s="8">
        <v>2399.5740000000005</v>
      </c>
      <c r="R477" s="8">
        <v>2418.1340000000005</v>
      </c>
      <c r="S477" s="8">
        <v>2486.0740000000005</v>
      </c>
      <c r="T477" s="8">
        <v>2544.0740000000001</v>
      </c>
      <c r="U477" s="8">
        <v>2567.6740000000004</v>
      </c>
      <c r="V477" s="8">
        <v>2513.9540000000002</v>
      </c>
      <c r="W477" s="8">
        <v>2486.9340000000002</v>
      </c>
      <c r="X477" s="8">
        <v>2366.4340000000002</v>
      </c>
      <c r="Y477" s="8">
        <v>1818.4739999999999</v>
      </c>
    </row>
    <row r="478" spans="1:25" x14ac:dyDescent="0.25">
      <c r="A478" s="7">
        <v>4</v>
      </c>
      <c r="B478" s="8">
        <v>1753.954</v>
      </c>
      <c r="C478" s="8">
        <v>1600.7339999999999</v>
      </c>
      <c r="D478" s="8">
        <v>1527.5040000000001</v>
      </c>
      <c r="E478" s="8">
        <v>1477.5840000000001</v>
      </c>
      <c r="F478" s="8">
        <v>1502.0439999999999</v>
      </c>
      <c r="G478" s="8">
        <v>1594.4739999999999</v>
      </c>
      <c r="H478" s="8">
        <v>1718.604</v>
      </c>
      <c r="I478" s="8">
        <v>1828.684</v>
      </c>
      <c r="J478" s="8">
        <v>2317.2040000000002</v>
      </c>
      <c r="K478" s="8">
        <v>2373.6740000000004</v>
      </c>
      <c r="L478" s="8">
        <v>2390.2040000000002</v>
      </c>
      <c r="M478" s="8">
        <v>2379.1840000000002</v>
      </c>
      <c r="N478" s="8">
        <v>2377.7240000000002</v>
      </c>
      <c r="O478" s="8">
        <v>2364.3940000000002</v>
      </c>
      <c r="P478" s="8">
        <v>2381.4740000000002</v>
      </c>
      <c r="Q478" s="8">
        <v>2393.9840000000004</v>
      </c>
      <c r="R478" s="8">
        <v>2416.9240000000004</v>
      </c>
      <c r="S478" s="8">
        <v>2507.9840000000004</v>
      </c>
      <c r="T478" s="8">
        <v>2532.0840000000003</v>
      </c>
      <c r="U478" s="8">
        <v>2540.1040000000003</v>
      </c>
      <c r="V478" s="8">
        <v>2527.6440000000002</v>
      </c>
      <c r="W478" s="8">
        <v>2419.6740000000004</v>
      </c>
      <c r="X478" s="8">
        <v>2323.8740000000003</v>
      </c>
      <c r="Y478" s="8">
        <v>1800.694</v>
      </c>
    </row>
    <row r="479" spans="1:25" x14ac:dyDescent="0.25">
      <c r="A479" s="7">
        <v>5</v>
      </c>
      <c r="B479" s="8">
        <v>1670.7540000000001</v>
      </c>
      <c r="C479" s="8">
        <v>1564.174</v>
      </c>
      <c r="D479" s="8">
        <v>1514.9839999999999</v>
      </c>
      <c r="E479" s="8">
        <v>1576.4739999999999</v>
      </c>
      <c r="F479" s="8">
        <v>1599.654</v>
      </c>
      <c r="G479" s="8">
        <v>1826.5040000000001</v>
      </c>
      <c r="H479" s="8">
        <v>1800.0840000000001</v>
      </c>
      <c r="I479" s="8">
        <v>1893.9639999999999</v>
      </c>
      <c r="J479" s="8">
        <v>2276.3240000000005</v>
      </c>
      <c r="K479" s="8">
        <v>2323.3940000000002</v>
      </c>
      <c r="L479" s="8">
        <v>2328.4240000000004</v>
      </c>
      <c r="M479" s="8">
        <v>2331.7540000000004</v>
      </c>
      <c r="N479" s="8">
        <v>2328.5240000000003</v>
      </c>
      <c r="O479" s="8">
        <v>2324.5240000000003</v>
      </c>
      <c r="P479" s="8">
        <v>2329.1640000000002</v>
      </c>
      <c r="Q479" s="8">
        <v>2328.6640000000002</v>
      </c>
      <c r="R479" s="8">
        <v>2341.8040000000005</v>
      </c>
      <c r="S479" s="8">
        <v>2388.1440000000002</v>
      </c>
      <c r="T479" s="8">
        <v>2408.4740000000002</v>
      </c>
      <c r="U479" s="8">
        <v>2410.1240000000003</v>
      </c>
      <c r="V479" s="8">
        <v>2387.1540000000005</v>
      </c>
      <c r="W479" s="8">
        <v>2352.8540000000003</v>
      </c>
      <c r="X479" s="8">
        <v>2219.9240000000004</v>
      </c>
      <c r="Y479" s="8">
        <v>1803.5940000000001</v>
      </c>
    </row>
    <row r="480" spans="1:25" x14ac:dyDescent="0.25">
      <c r="A480" s="7">
        <v>6</v>
      </c>
      <c r="B480" s="8">
        <v>1588.394</v>
      </c>
      <c r="C480" s="8">
        <v>1517.7139999999999</v>
      </c>
      <c r="D480" s="8">
        <v>1463.654</v>
      </c>
      <c r="E480" s="8">
        <v>1424.7439999999999</v>
      </c>
      <c r="F480" s="8">
        <v>1433.194</v>
      </c>
      <c r="G480" s="8">
        <v>1473.8140000000001</v>
      </c>
      <c r="H480" s="8">
        <v>1511.4839999999999</v>
      </c>
      <c r="I480" s="8">
        <v>1621.2439999999999</v>
      </c>
      <c r="J480" s="8">
        <v>1812.2139999999999</v>
      </c>
      <c r="K480" s="8">
        <v>2267.0340000000006</v>
      </c>
      <c r="L480" s="8">
        <v>2288.5240000000003</v>
      </c>
      <c r="M480" s="8">
        <v>2285.6940000000004</v>
      </c>
      <c r="N480" s="8">
        <v>2261.2740000000003</v>
      </c>
      <c r="O480" s="8">
        <v>2253.8840000000005</v>
      </c>
      <c r="P480" s="8">
        <v>2258.2040000000002</v>
      </c>
      <c r="Q480" s="8">
        <v>2264.1740000000004</v>
      </c>
      <c r="R480" s="8">
        <v>2288.7840000000006</v>
      </c>
      <c r="S480" s="8">
        <v>2317.3640000000005</v>
      </c>
      <c r="T480" s="8">
        <v>2337.8040000000005</v>
      </c>
      <c r="U480" s="8">
        <v>2326.1240000000003</v>
      </c>
      <c r="V480" s="8">
        <v>2324.7840000000006</v>
      </c>
      <c r="W480" s="8">
        <v>2314.1340000000005</v>
      </c>
      <c r="X480" s="8">
        <v>1826.9839999999999</v>
      </c>
      <c r="Y480" s="8">
        <v>1719.7840000000001</v>
      </c>
    </row>
    <row r="481" spans="1:25" x14ac:dyDescent="0.25">
      <c r="A481" s="7">
        <v>7</v>
      </c>
      <c r="B481" s="8">
        <v>1480.7839999999999</v>
      </c>
      <c r="C481" s="8">
        <v>1339.144</v>
      </c>
      <c r="D481" s="8">
        <v>1336.954</v>
      </c>
      <c r="E481" s="8">
        <v>1203.954</v>
      </c>
      <c r="F481" s="8">
        <v>1395.7639999999999</v>
      </c>
      <c r="G481" s="8">
        <v>1477.3440000000001</v>
      </c>
      <c r="H481" s="8">
        <v>1608.5240000000001</v>
      </c>
      <c r="I481" s="8">
        <v>1900.7740000000001</v>
      </c>
      <c r="J481" s="8">
        <v>2312.7540000000004</v>
      </c>
      <c r="K481" s="8">
        <v>2381.6540000000005</v>
      </c>
      <c r="L481" s="8">
        <v>2392.5740000000005</v>
      </c>
      <c r="M481" s="8">
        <v>2374.4840000000004</v>
      </c>
      <c r="N481" s="8">
        <v>2343.6640000000002</v>
      </c>
      <c r="O481" s="8">
        <v>2354.2440000000001</v>
      </c>
      <c r="P481" s="8">
        <v>2349.2940000000003</v>
      </c>
      <c r="Q481" s="8">
        <v>2358.2740000000003</v>
      </c>
      <c r="R481" s="8">
        <v>2372.8140000000003</v>
      </c>
      <c r="S481" s="8">
        <v>2394.3640000000005</v>
      </c>
      <c r="T481" s="8">
        <v>2430.1940000000004</v>
      </c>
      <c r="U481" s="8">
        <v>2440.4840000000004</v>
      </c>
      <c r="V481" s="8">
        <v>2381.2240000000002</v>
      </c>
      <c r="W481" s="8">
        <v>2328.2240000000002</v>
      </c>
      <c r="X481" s="8">
        <v>1832.8040000000001</v>
      </c>
      <c r="Y481" s="8">
        <v>1606.164</v>
      </c>
    </row>
    <row r="482" spans="1:25" x14ac:dyDescent="0.25">
      <c r="A482" s="7">
        <v>8</v>
      </c>
      <c r="B482" s="8">
        <v>1441.884</v>
      </c>
      <c r="C482" s="8">
        <v>1128.9739999999999</v>
      </c>
      <c r="D482" s="8">
        <v>1072.154</v>
      </c>
      <c r="E482" s="8">
        <v>1045.8240000000001</v>
      </c>
      <c r="F482" s="8">
        <v>1345.0439999999999</v>
      </c>
      <c r="G482" s="8">
        <v>1440.2439999999999</v>
      </c>
      <c r="H482" s="8">
        <v>1622.854</v>
      </c>
      <c r="I482" s="8">
        <v>1908.9939999999999</v>
      </c>
      <c r="J482" s="8">
        <v>2323.2840000000006</v>
      </c>
      <c r="K482" s="8">
        <v>2390.0840000000003</v>
      </c>
      <c r="L482" s="8">
        <v>2384.7640000000006</v>
      </c>
      <c r="M482" s="8">
        <v>2368.1840000000002</v>
      </c>
      <c r="N482" s="8">
        <v>2348.1640000000002</v>
      </c>
      <c r="O482" s="8">
        <v>2361.8640000000005</v>
      </c>
      <c r="P482" s="8">
        <v>2371.2740000000003</v>
      </c>
      <c r="Q482" s="8">
        <v>2380.3240000000005</v>
      </c>
      <c r="R482" s="8">
        <v>2386.5840000000003</v>
      </c>
      <c r="S482" s="8">
        <v>2387.1440000000002</v>
      </c>
      <c r="T482" s="8">
        <v>2421.0640000000003</v>
      </c>
      <c r="U482" s="8">
        <v>2422.5840000000003</v>
      </c>
      <c r="V482" s="8">
        <v>2364.1040000000003</v>
      </c>
      <c r="W482" s="8">
        <v>2291.5340000000006</v>
      </c>
      <c r="X482" s="8">
        <v>1803.5040000000001</v>
      </c>
      <c r="Y482" s="8">
        <v>1596.0740000000001</v>
      </c>
    </row>
    <row r="483" spans="1:25" x14ac:dyDescent="0.25">
      <c r="A483" s="7">
        <v>9</v>
      </c>
      <c r="B483" s="8">
        <v>1481.854</v>
      </c>
      <c r="C483" s="8">
        <v>1397.2739999999999</v>
      </c>
      <c r="D483" s="8">
        <v>1312.5039999999999</v>
      </c>
      <c r="E483" s="8">
        <v>1163.5640000000001</v>
      </c>
      <c r="F483" s="8">
        <v>1410.674</v>
      </c>
      <c r="G483" s="8">
        <v>1517.0440000000001</v>
      </c>
      <c r="H483" s="8">
        <v>1717.2139999999999</v>
      </c>
      <c r="I483" s="8">
        <v>2032.8040000000001</v>
      </c>
      <c r="J483" s="8">
        <v>2407.8340000000003</v>
      </c>
      <c r="K483" s="8">
        <v>2507.6840000000002</v>
      </c>
      <c r="L483" s="8">
        <v>2506.5940000000005</v>
      </c>
      <c r="M483" s="8">
        <v>2497.0140000000006</v>
      </c>
      <c r="N483" s="8">
        <v>2486.3740000000003</v>
      </c>
      <c r="O483" s="8">
        <v>2482.7640000000006</v>
      </c>
      <c r="P483" s="8">
        <v>2492.3140000000003</v>
      </c>
      <c r="Q483" s="8">
        <v>2494.2040000000002</v>
      </c>
      <c r="R483" s="8">
        <v>2499.6040000000003</v>
      </c>
      <c r="S483" s="8">
        <v>2532.7040000000002</v>
      </c>
      <c r="T483" s="8">
        <v>2554.2740000000003</v>
      </c>
      <c r="U483" s="8">
        <v>2530.1040000000003</v>
      </c>
      <c r="V483" s="8">
        <v>2512.2040000000002</v>
      </c>
      <c r="W483" s="8">
        <v>2411.1540000000005</v>
      </c>
      <c r="X483" s="8">
        <v>2113.7740000000003</v>
      </c>
      <c r="Y483" s="8">
        <v>1690.9739999999999</v>
      </c>
    </row>
    <row r="484" spans="1:25" x14ac:dyDescent="0.25">
      <c r="A484" s="7">
        <v>10</v>
      </c>
      <c r="B484" s="8">
        <v>1513.5740000000001</v>
      </c>
      <c r="C484" s="8">
        <v>1413.184</v>
      </c>
      <c r="D484" s="8">
        <v>1361.0439999999999</v>
      </c>
      <c r="E484" s="8">
        <v>1096.2839999999999</v>
      </c>
      <c r="F484" s="8">
        <v>1410.5139999999999</v>
      </c>
      <c r="G484" s="8">
        <v>1543.5940000000001</v>
      </c>
      <c r="H484" s="8">
        <v>1770.8340000000001</v>
      </c>
      <c r="I484" s="8">
        <v>2168.4640000000004</v>
      </c>
      <c r="J484" s="8">
        <v>2422.4840000000004</v>
      </c>
      <c r="K484" s="8">
        <v>2474.3940000000002</v>
      </c>
      <c r="L484" s="8">
        <v>2492.8140000000003</v>
      </c>
      <c r="M484" s="8">
        <v>2477.5640000000003</v>
      </c>
      <c r="N484" s="8">
        <v>2432.3340000000003</v>
      </c>
      <c r="O484" s="8">
        <v>2447.0540000000005</v>
      </c>
      <c r="P484" s="8">
        <v>2465.2140000000004</v>
      </c>
      <c r="Q484" s="8">
        <v>2480.8740000000003</v>
      </c>
      <c r="R484" s="8">
        <v>2493.5140000000006</v>
      </c>
      <c r="S484" s="8">
        <v>2537.7940000000003</v>
      </c>
      <c r="T484" s="8">
        <v>2560.9540000000002</v>
      </c>
      <c r="U484" s="8">
        <v>2552.4240000000004</v>
      </c>
      <c r="V484" s="8">
        <v>2521.1540000000005</v>
      </c>
      <c r="W484" s="8">
        <v>2441.9040000000005</v>
      </c>
      <c r="X484" s="8">
        <v>1894.7239999999999</v>
      </c>
      <c r="Y484" s="8">
        <v>1638.5640000000001</v>
      </c>
    </row>
    <row r="485" spans="1:25" x14ac:dyDescent="0.25">
      <c r="A485" s="7">
        <v>11</v>
      </c>
      <c r="B485" s="8">
        <v>1506.3240000000001</v>
      </c>
      <c r="C485" s="8">
        <v>1418.414</v>
      </c>
      <c r="D485" s="8">
        <v>1287.8340000000001</v>
      </c>
      <c r="E485" s="8">
        <v>1058.2539999999999</v>
      </c>
      <c r="F485" s="8">
        <v>1414.0239999999999</v>
      </c>
      <c r="G485" s="8">
        <v>1588.634</v>
      </c>
      <c r="H485" s="8">
        <v>1874.5740000000001</v>
      </c>
      <c r="I485" s="8">
        <v>2318.9940000000001</v>
      </c>
      <c r="J485" s="8">
        <v>2507.7740000000003</v>
      </c>
      <c r="K485" s="8">
        <v>2539.1240000000003</v>
      </c>
      <c r="L485" s="8">
        <v>2535.1340000000005</v>
      </c>
      <c r="M485" s="8">
        <v>2523.8540000000003</v>
      </c>
      <c r="N485" s="8">
        <v>2493.1140000000005</v>
      </c>
      <c r="O485" s="8">
        <v>2503.0940000000005</v>
      </c>
      <c r="P485" s="8">
        <v>2508.5940000000005</v>
      </c>
      <c r="Q485" s="8">
        <v>2512.5240000000003</v>
      </c>
      <c r="R485" s="8">
        <v>2520.2640000000006</v>
      </c>
      <c r="S485" s="8">
        <v>2555.0540000000001</v>
      </c>
      <c r="T485" s="8">
        <v>2575.0040000000004</v>
      </c>
      <c r="U485" s="8">
        <v>2553.3840000000005</v>
      </c>
      <c r="V485" s="8">
        <v>2542.5340000000001</v>
      </c>
      <c r="W485" s="8">
        <v>2507.8040000000005</v>
      </c>
      <c r="X485" s="8">
        <v>2290.5340000000006</v>
      </c>
      <c r="Y485" s="8">
        <v>1732.644</v>
      </c>
    </row>
    <row r="486" spans="1:25" x14ac:dyDescent="0.25">
      <c r="A486" s="7">
        <v>12</v>
      </c>
      <c r="B486" s="8">
        <v>1590.104</v>
      </c>
      <c r="C486" s="8">
        <v>1465.0940000000001</v>
      </c>
      <c r="D486" s="8">
        <v>1415.2839999999999</v>
      </c>
      <c r="E486" s="8">
        <v>1385.7539999999999</v>
      </c>
      <c r="F486" s="8">
        <v>1409.184</v>
      </c>
      <c r="G486" s="8">
        <v>1474.694</v>
      </c>
      <c r="H486" s="8">
        <v>1591.8040000000001</v>
      </c>
      <c r="I486" s="8">
        <v>1709.954</v>
      </c>
      <c r="J486" s="8">
        <v>2300.6540000000005</v>
      </c>
      <c r="K486" s="8">
        <v>2404.8640000000005</v>
      </c>
      <c r="L486" s="8">
        <v>2420.2240000000002</v>
      </c>
      <c r="M486" s="8">
        <v>2416.1640000000002</v>
      </c>
      <c r="N486" s="8">
        <v>2401.0240000000003</v>
      </c>
      <c r="O486" s="8">
        <v>2384.5840000000003</v>
      </c>
      <c r="P486" s="8">
        <v>2395.0740000000005</v>
      </c>
      <c r="Q486" s="8">
        <v>2413.6140000000005</v>
      </c>
      <c r="R486" s="8">
        <v>2451.5340000000006</v>
      </c>
      <c r="S486" s="8">
        <v>2515.7040000000002</v>
      </c>
      <c r="T486" s="8">
        <v>2541.9340000000002</v>
      </c>
      <c r="U486" s="8">
        <v>2524.9240000000004</v>
      </c>
      <c r="V486" s="8">
        <v>2475.3440000000005</v>
      </c>
      <c r="W486" s="8">
        <v>2434.0340000000006</v>
      </c>
      <c r="X486" s="8">
        <v>2387.1840000000002</v>
      </c>
      <c r="Y486" s="8">
        <v>1770.644</v>
      </c>
    </row>
    <row r="487" spans="1:25" x14ac:dyDescent="0.25">
      <c r="A487" s="7">
        <v>13</v>
      </c>
      <c r="B487" s="8">
        <v>1459.7339999999999</v>
      </c>
      <c r="C487" s="8">
        <v>1378.0840000000001</v>
      </c>
      <c r="D487" s="8">
        <v>887.32400000000007</v>
      </c>
      <c r="E487" s="8">
        <v>796.52399999999989</v>
      </c>
      <c r="F487" s="8">
        <v>865.0440000000001</v>
      </c>
      <c r="G487" s="8">
        <v>1024.0439999999999</v>
      </c>
      <c r="H487" s="8">
        <v>1122.944</v>
      </c>
      <c r="I487" s="8">
        <v>1416.374</v>
      </c>
      <c r="J487" s="8">
        <v>1663.7540000000001</v>
      </c>
      <c r="K487" s="8">
        <v>1884.3240000000001</v>
      </c>
      <c r="L487" s="8">
        <v>1958.684</v>
      </c>
      <c r="M487" s="8">
        <v>1961.2740000000001</v>
      </c>
      <c r="N487" s="8">
        <v>1948.5940000000001</v>
      </c>
      <c r="O487" s="8">
        <v>1953.854</v>
      </c>
      <c r="P487" s="8">
        <v>1948.7540000000001</v>
      </c>
      <c r="Q487" s="8">
        <v>1963.874</v>
      </c>
      <c r="R487" s="8">
        <v>1983.0740000000001</v>
      </c>
      <c r="S487" s="8">
        <v>2167.8640000000005</v>
      </c>
      <c r="T487" s="8">
        <v>2195.6040000000003</v>
      </c>
      <c r="U487" s="8">
        <v>2445.9740000000002</v>
      </c>
      <c r="V487" s="8">
        <v>2156.7740000000003</v>
      </c>
      <c r="W487" s="8">
        <v>2033.0740000000001</v>
      </c>
      <c r="X487" s="8">
        <v>1783.864</v>
      </c>
      <c r="Y487" s="8">
        <v>1643.144</v>
      </c>
    </row>
    <row r="488" spans="1:25" x14ac:dyDescent="0.25">
      <c r="A488" s="7">
        <v>14</v>
      </c>
      <c r="B488" s="8">
        <v>1415.0940000000001</v>
      </c>
      <c r="C488" s="8">
        <v>1337.8240000000001</v>
      </c>
      <c r="D488" s="8">
        <v>729.75399999999991</v>
      </c>
      <c r="E488" s="8">
        <v>700.10400000000004</v>
      </c>
      <c r="F488" s="8">
        <v>995.2639999999999</v>
      </c>
      <c r="G488" s="8">
        <v>1410.5139999999999</v>
      </c>
      <c r="H488" s="8">
        <v>1623.134</v>
      </c>
      <c r="I488" s="8">
        <v>2050.6640000000002</v>
      </c>
      <c r="J488" s="8">
        <v>2437.3540000000003</v>
      </c>
      <c r="K488" s="8">
        <v>2538.8240000000005</v>
      </c>
      <c r="L488" s="8">
        <v>2539.6740000000004</v>
      </c>
      <c r="M488" s="8">
        <v>2528.2340000000004</v>
      </c>
      <c r="N488" s="8">
        <v>2494.5540000000005</v>
      </c>
      <c r="O488" s="8">
        <v>2480.2440000000001</v>
      </c>
      <c r="P488" s="8">
        <v>2488.0040000000004</v>
      </c>
      <c r="Q488" s="8">
        <v>2484.9940000000001</v>
      </c>
      <c r="R488" s="8">
        <v>2502.4740000000002</v>
      </c>
      <c r="S488" s="8">
        <v>2562.4640000000004</v>
      </c>
      <c r="T488" s="8">
        <v>2594.3940000000002</v>
      </c>
      <c r="U488" s="8">
        <v>2590.2440000000001</v>
      </c>
      <c r="V488" s="8">
        <v>2560.9240000000004</v>
      </c>
      <c r="W488" s="8">
        <v>2505.7240000000002</v>
      </c>
      <c r="X488" s="8">
        <v>1805.144</v>
      </c>
      <c r="Y488" s="8">
        <v>1685.404</v>
      </c>
    </row>
    <row r="489" spans="1:25" x14ac:dyDescent="0.25">
      <c r="A489" s="7">
        <v>15</v>
      </c>
      <c r="B489" s="8">
        <v>1667.864</v>
      </c>
      <c r="C489" s="8">
        <v>1463.2939999999999</v>
      </c>
      <c r="D489" s="8">
        <v>1407.2739999999999</v>
      </c>
      <c r="E489" s="8">
        <v>1399.4739999999999</v>
      </c>
      <c r="F489" s="8">
        <v>1426.154</v>
      </c>
      <c r="G489" s="8">
        <v>1544.884</v>
      </c>
      <c r="H489" s="8">
        <v>1764.3040000000001</v>
      </c>
      <c r="I489" s="8">
        <v>2410.9740000000002</v>
      </c>
      <c r="J489" s="8">
        <v>2555.5140000000001</v>
      </c>
      <c r="K489" s="8">
        <v>2577.1040000000003</v>
      </c>
      <c r="L489" s="8">
        <v>2592.4340000000002</v>
      </c>
      <c r="M489" s="8">
        <v>2581.1340000000005</v>
      </c>
      <c r="N489" s="8">
        <v>2556.6840000000002</v>
      </c>
      <c r="O489" s="8">
        <v>2565.2040000000002</v>
      </c>
      <c r="P489" s="8">
        <v>2564.4140000000002</v>
      </c>
      <c r="Q489" s="8">
        <v>2566.9340000000002</v>
      </c>
      <c r="R489" s="8">
        <v>2573.6940000000004</v>
      </c>
      <c r="S489" s="8">
        <v>2601.6940000000004</v>
      </c>
      <c r="T489" s="8">
        <v>2627.2040000000002</v>
      </c>
      <c r="U489" s="8">
        <v>2622.6440000000002</v>
      </c>
      <c r="V489" s="8">
        <v>2590.9740000000002</v>
      </c>
      <c r="W489" s="8">
        <v>2553.1740000000004</v>
      </c>
      <c r="X489" s="8">
        <v>2425.2940000000003</v>
      </c>
      <c r="Y489" s="8">
        <v>1803.0240000000001</v>
      </c>
    </row>
    <row r="490" spans="1:25" x14ac:dyDescent="0.25">
      <c r="A490" s="7">
        <v>16</v>
      </c>
      <c r="B490" s="8">
        <v>1518.854</v>
      </c>
      <c r="C490" s="8">
        <v>1451.204</v>
      </c>
      <c r="D490" s="8">
        <v>1398.0940000000001</v>
      </c>
      <c r="E490" s="8">
        <v>512.1640000000001</v>
      </c>
      <c r="F490" s="8">
        <v>1190.2939999999999</v>
      </c>
      <c r="G490" s="8">
        <v>1462.614</v>
      </c>
      <c r="H490" s="8">
        <v>1689.9639999999999</v>
      </c>
      <c r="I490" s="8">
        <v>2130.6340000000005</v>
      </c>
      <c r="J490" s="8">
        <v>2425.9640000000004</v>
      </c>
      <c r="K490" s="8">
        <v>2483.9440000000004</v>
      </c>
      <c r="L490" s="8">
        <v>2478.8240000000005</v>
      </c>
      <c r="M490" s="8">
        <v>2455.7740000000003</v>
      </c>
      <c r="N490" s="8">
        <v>2415.8240000000005</v>
      </c>
      <c r="O490" s="8">
        <v>2419.2640000000006</v>
      </c>
      <c r="P490" s="8">
        <v>2432.7440000000001</v>
      </c>
      <c r="Q490" s="8">
        <v>2439.0440000000003</v>
      </c>
      <c r="R490" s="8">
        <v>2441.6840000000002</v>
      </c>
      <c r="S490" s="8">
        <v>2498.8740000000003</v>
      </c>
      <c r="T490" s="8">
        <v>2515.5640000000003</v>
      </c>
      <c r="U490" s="8">
        <v>2502.8840000000005</v>
      </c>
      <c r="V490" s="8">
        <v>2445.6540000000005</v>
      </c>
      <c r="W490" s="8">
        <v>2352.1440000000002</v>
      </c>
      <c r="X490" s="8">
        <v>1832.5540000000001</v>
      </c>
      <c r="Y490" s="8">
        <v>1612.2540000000001</v>
      </c>
    </row>
    <row r="491" spans="1:25" x14ac:dyDescent="0.25">
      <c r="A491" s="7">
        <v>17</v>
      </c>
      <c r="B491" s="8">
        <v>1486.7539999999999</v>
      </c>
      <c r="C491" s="8">
        <v>1439.0640000000001</v>
      </c>
      <c r="D491" s="8">
        <v>1361.5239999999999</v>
      </c>
      <c r="E491" s="8">
        <v>1250.2639999999999</v>
      </c>
      <c r="F491" s="8">
        <v>1440.2339999999999</v>
      </c>
      <c r="G491" s="8">
        <v>1490.8140000000001</v>
      </c>
      <c r="H491" s="8">
        <v>1695.204</v>
      </c>
      <c r="I491" s="8">
        <v>2049.8340000000003</v>
      </c>
      <c r="J491" s="8">
        <v>2322.2140000000004</v>
      </c>
      <c r="K491" s="8">
        <v>2374.9540000000002</v>
      </c>
      <c r="L491" s="8">
        <v>2366.9640000000004</v>
      </c>
      <c r="M491" s="8">
        <v>2344.3440000000005</v>
      </c>
      <c r="N491" s="8">
        <v>2306.5940000000005</v>
      </c>
      <c r="O491" s="8">
        <v>2304.7540000000004</v>
      </c>
      <c r="P491" s="8">
        <v>2289.2540000000004</v>
      </c>
      <c r="Q491" s="8">
        <v>2289.7740000000003</v>
      </c>
      <c r="R491" s="8">
        <v>2309.5140000000006</v>
      </c>
      <c r="S491" s="8">
        <v>2375.9340000000002</v>
      </c>
      <c r="T491" s="8">
        <v>2385.3540000000003</v>
      </c>
      <c r="U491" s="8">
        <v>2396.9740000000002</v>
      </c>
      <c r="V491" s="8">
        <v>2303.6240000000003</v>
      </c>
      <c r="W491" s="8">
        <v>2057.3440000000005</v>
      </c>
      <c r="X491" s="8">
        <v>1806.2239999999999</v>
      </c>
      <c r="Y491" s="8">
        <v>1633.5040000000001</v>
      </c>
    </row>
    <row r="492" spans="1:25" x14ac:dyDescent="0.25">
      <c r="A492" s="7">
        <v>18</v>
      </c>
      <c r="B492" s="8">
        <v>1472.2239999999999</v>
      </c>
      <c r="C492" s="8">
        <v>1421.8440000000001</v>
      </c>
      <c r="D492" s="8">
        <v>1339.894</v>
      </c>
      <c r="E492" s="8">
        <v>1336.4939999999999</v>
      </c>
      <c r="F492" s="8">
        <v>1425.7939999999999</v>
      </c>
      <c r="G492" s="8">
        <v>1503.674</v>
      </c>
      <c r="H492" s="8">
        <v>1734.0340000000001</v>
      </c>
      <c r="I492" s="8">
        <v>2172.5540000000005</v>
      </c>
      <c r="J492" s="8">
        <v>2389.9640000000004</v>
      </c>
      <c r="K492" s="8">
        <v>2424.8340000000003</v>
      </c>
      <c r="L492" s="8">
        <v>2421.6140000000005</v>
      </c>
      <c r="M492" s="8">
        <v>2405.4140000000002</v>
      </c>
      <c r="N492" s="8">
        <v>2374.0840000000003</v>
      </c>
      <c r="O492" s="8">
        <v>2375.7440000000001</v>
      </c>
      <c r="P492" s="8">
        <v>2379.5540000000005</v>
      </c>
      <c r="Q492" s="8">
        <v>2384.8140000000003</v>
      </c>
      <c r="R492" s="8">
        <v>2413.2440000000001</v>
      </c>
      <c r="S492" s="8">
        <v>2477.8040000000005</v>
      </c>
      <c r="T492" s="8">
        <v>2521.0540000000005</v>
      </c>
      <c r="U492" s="8">
        <v>2539.5140000000006</v>
      </c>
      <c r="V492" s="8">
        <v>2514.0740000000005</v>
      </c>
      <c r="W492" s="8">
        <v>2492.0840000000003</v>
      </c>
      <c r="X492" s="8">
        <v>2405.4540000000002</v>
      </c>
      <c r="Y492" s="8">
        <v>1803.444</v>
      </c>
    </row>
    <row r="493" spans="1:25" x14ac:dyDescent="0.25">
      <c r="A493" s="7">
        <v>19</v>
      </c>
      <c r="B493" s="8">
        <v>1654.154</v>
      </c>
      <c r="C493" s="8">
        <v>1558.8140000000001</v>
      </c>
      <c r="D493" s="8">
        <v>1456.5539999999999</v>
      </c>
      <c r="E493" s="8">
        <v>1447.8240000000001</v>
      </c>
      <c r="F493" s="8">
        <v>1462.7939999999999</v>
      </c>
      <c r="G493" s="8">
        <v>1565.7940000000001</v>
      </c>
      <c r="H493" s="8">
        <v>1551.0040000000001</v>
      </c>
      <c r="I493" s="8">
        <v>1700.0440000000001</v>
      </c>
      <c r="J493" s="8">
        <v>2085.4440000000004</v>
      </c>
      <c r="K493" s="8">
        <v>2356.4740000000002</v>
      </c>
      <c r="L493" s="8">
        <v>2374.1540000000005</v>
      </c>
      <c r="M493" s="8">
        <v>2353.8540000000003</v>
      </c>
      <c r="N493" s="8">
        <v>2347.3540000000003</v>
      </c>
      <c r="O493" s="8">
        <v>2324.3340000000003</v>
      </c>
      <c r="P493" s="8">
        <v>2323.4340000000002</v>
      </c>
      <c r="Q493" s="8">
        <v>2318.3440000000005</v>
      </c>
      <c r="R493" s="8">
        <v>2379.8140000000003</v>
      </c>
      <c r="S493" s="8">
        <v>2452.1140000000005</v>
      </c>
      <c r="T493" s="8">
        <v>2476.9840000000004</v>
      </c>
      <c r="U493" s="8">
        <v>2505.4340000000002</v>
      </c>
      <c r="V493" s="8">
        <v>2428.2940000000003</v>
      </c>
      <c r="W493" s="8">
        <v>2399.6140000000005</v>
      </c>
      <c r="X493" s="8">
        <v>2373.6140000000005</v>
      </c>
      <c r="Y493" s="8">
        <v>1772.5240000000001</v>
      </c>
    </row>
    <row r="494" spans="1:25" x14ac:dyDescent="0.25">
      <c r="A494" s="7">
        <v>20</v>
      </c>
      <c r="B494" s="8">
        <v>1626.374</v>
      </c>
      <c r="C494" s="8">
        <v>1446.624</v>
      </c>
      <c r="D494" s="8">
        <v>1399.0439999999999</v>
      </c>
      <c r="E494" s="8">
        <v>1349.934</v>
      </c>
      <c r="F494" s="8">
        <v>1409.0239999999999</v>
      </c>
      <c r="G494" s="8">
        <v>1445.8240000000001</v>
      </c>
      <c r="H494" s="8">
        <v>1440.5339999999999</v>
      </c>
      <c r="I494" s="8">
        <v>1554.604</v>
      </c>
      <c r="J494" s="8">
        <v>1807.934</v>
      </c>
      <c r="K494" s="8">
        <v>2303.2440000000001</v>
      </c>
      <c r="L494" s="8">
        <v>2329.0740000000005</v>
      </c>
      <c r="M494" s="8">
        <v>2332.6940000000004</v>
      </c>
      <c r="N494" s="8">
        <v>2307.7840000000006</v>
      </c>
      <c r="O494" s="8">
        <v>2306.8240000000005</v>
      </c>
      <c r="P494" s="8">
        <v>2308.9140000000002</v>
      </c>
      <c r="Q494" s="8">
        <v>2308.7840000000006</v>
      </c>
      <c r="R494" s="8">
        <v>2348.1140000000005</v>
      </c>
      <c r="S494" s="8">
        <v>2440.5540000000005</v>
      </c>
      <c r="T494" s="8">
        <v>2482.5240000000003</v>
      </c>
      <c r="U494" s="8">
        <v>2492.3240000000005</v>
      </c>
      <c r="V494" s="8">
        <v>2448.8640000000005</v>
      </c>
      <c r="W494" s="8">
        <v>2410.0240000000003</v>
      </c>
      <c r="X494" s="8">
        <v>2352.4840000000004</v>
      </c>
      <c r="Y494" s="8">
        <v>1753.2239999999999</v>
      </c>
    </row>
    <row r="495" spans="1:25" x14ac:dyDescent="0.25">
      <c r="A495" s="7">
        <v>21</v>
      </c>
      <c r="B495" s="8">
        <v>1484.5339999999999</v>
      </c>
      <c r="C495" s="8">
        <v>1441.3340000000001</v>
      </c>
      <c r="D495" s="8">
        <v>1372.8039999999999</v>
      </c>
      <c r="E495" s="8">
        <v>1365.434</v>
      </c>
      <c r="F495" s="8">
        <v>1442.704</v>
      </c>
      <c r="G495" s="8">
        <v>1525.0840000000001</v>
      </c>
      <c r="H495" s="8">
        <v>1710.194</v>
      </c>
      <c r="I495" s="8">
        <v>2037.904</v>
      </c>
      <c r="J495" s="8">
        <v>2303.7840000000006</v>
      </c>
      <c r="K495" s="8">
        <v>2370.7740000000003</v>
      </c>
      <c r="L495" s="8">
        <v>2375.4540000000002</v>
      </c>
      <c r="M495" s="8">
        <v>2365.4240000000004</v>
      </c>
      <c r="N495" s="8">
        <v>2340.1340000000005</v>
      </c>
      <c r="O495" s="8">
        <v>2343.4840000000004</v>
      </c>
      <c r="P495" s="8">
        <v>2350.5240000000003</v>
      </c>
      <c r="Q495" s="8">
        <v>2351.2040000000002</v>
      </c>
      <c r="R495" s="8">
        <v>2358.5940000000005</v>
      </c>
      <c r="S495" s="8">
        <v>2402.4040000000005</v>
      </c>
      <c r="T495" s="8">
        <v>2426.6240000000003</v>
      </c>
      <c r="U495" s="8">
        <v>2425.7840000000006</v>
      </c>
      <c r="V495" s="8">
        <v>2388.0540000000005</v>
      </c>
      <c r="W495" s="8">
        <v>2353.5240000000003</v>
      </c>
      <c r="X495" s="8">
        <v>1822.8240000000001</v>
      </c>
      <c r="Y495" s="8">
        <v>1628.394</v>
      </c>
    </row>
    <row r="496" spans="1:25" x14ac:dyDescent="0.25">
      <c r="A496" s="7">
        <v>22</v>
      </c>
      <c r="B496" s="8">
        <v>1517.0740000000001</v>
      </c>
      <c r="C496" s="8">
        <v>1447.944</v>
      </c>
      <c r="D496" s="8">
        <v>1394.934</v>
      </c>
      <c r="E496" s="8">
        <v>1393.3340000000001</v>
      </c>
      <c r="F496" s="8">
        <v>1446.0339999999999</v>
      </c>
      <c r="G496" s="8">
        <v>1512.4739999999999</v>
      </c>
      <c r="H496" s="8">
        <v>1776.634</v>
      </c>
      <c r="I496" s="8">
        <v>2109.4740000000002</v>
      </c>
      <c r="J496" s="8">
        <v>2329.7240000000002</v>
      </c>
      <c r="K496" s="8">
        <v>2371.7340000000004</v>
      </c>
      <c r="L496" s="8">
        <v>2368.3640000000005</v>
      </c>
      <c r="M496" s="8">
        <v>2363.4140000000002</v>
      </c>
      <c r="N496" s="8">
        <v>2348.3740000000003</v>
      </c>
      <c r="O496" s="8">
        <v>2349.6640000000002</v>
      </c>
      <c r="P496" s="8">
        <v>2349.3840000000005</v>
      </c>
      <c r="Q496" s="8">
        <v>2348.9940000000001</v>
      </c>
      <c r="R496" s="8">
        <v>2353.6540000000005</v>
      </c>
      <c r="S496" s="8">
        <v>2394.6640000000002</v>
      </c>
      <c r="T496" s="8">
        <v>2407.8940000000002</v>
      </c>
      <c r="U496" s="8">
        <v>2392.9140000000002</v>
      </c>
      <c r="V496" s="8">
        <v>2314.0540000000005</v>
      </c>
      <c r="W496" s="8">
        <v>2306.3440000000005</v>
      </c>
      <c r="X496" s="8">
        <v>1790.694</v>
      </c>
      <c r="Y496" s="8">
        <v>1542.5740000000001</v>
      </c>
    </row>
    <row r="497" spans="1:25" x14ac:dyDescent="0.25">
      <c r="A497" s="7">
        <v>23</v>
      </c>
      <c r="B497" s="8">
        <v>1437.4839999999999</v>
      </c>
      <c r="C497" s="8">
        <v>592.21399999999994</v>
      </c>
      <c r="D497" s="8">
        <v>566.01400000000001</v>
      </c>
      <c r="E497" s="8">
        <v>561.35400000000004</v>
      </c>
      <c r="F497" s="8">
        <v>1331.3140000000001</v>
      </c>
      <c r="G497" s="8">
        <v>1441.2139999999999</v>
      </c>
      <c r="H497" s="8">
        <v>1712.5340000000001</v>
      </c>
      <c r="I497" s="8">
        <v>1970.3440000000001</v>
      </c>
      <c r="J497" s="8">
        <v>2282.7240000000002</v>
      </c>
      <c r="K497" s="8">
        <v>2367.0040000000004</v>
      </c>
      <c r="L497" s="8">
        <v>2364.9940000000001</v>
      </c>
      <c r="M497" s="8">
        <v>2347.3940000000002</v>
      </c>
      <c r="N497" s="8">
        <v>2339.0940000000005</v>
      </c>
      <c r="O497" s="8">
        <v>2342.4840000000004</v>
      </c>
      <c r="P497" s="8">
        <v>2348.6640000000002</v>
      </c>
      <c r="Q497" s="8">
        <v>2354.9940000000001</v>
      </c>
      <c r="R497" s="8">
        <v>2363.0940000000005</v>
      </c>
      <c r="S497" s="8">
        <v>2403.6840000000002</v>
      </c>
      <c r="T497" s="8">
        <v>2422.2440000000001</v>
      </c>
      <c r="U497" s="8">
        <v>2419.9040000000005</v>
      </c>
      <c r="V497" s="8">
        <v>2382.5740000000005</v>
      </c>
      <c r="W497" s="8">
        <v>2349.2140000000004</v>
      </c>
      <c r="X497" s="8">
        <v>1837.0240000000001</v>
      </c>
      <c r="Y497" s="8">
        <v>1624.134</v>
      </c>
    </row>
    <row r="498" spans="1:25" x14ac:dyDescent="0.25">
      <c r="A498" s="7">
        <v>24</v>
      </c>
      <c r="B498" s="8">
        <v>1641.104</v>
      </c>
      <c r="C498" s="8">
        <v>1463.454</v>
      </c>
      <c r="D498" s="8">
        <v>1446.954</v>
      </c>
      <c r="E498" s="8">
        <v>1443.9639999999999</v>
      </c>
      <c r="F498" s="8">
        <v>1487.914</v>
      </c>
      <c r="G498" s="8">
        <v>1625.5940000000001</v>
      </c>
      <c r="H498" s="8">
        <v>1865.5640000000001</v>
      </c>
      <c r="I498" s="8">
        <v>2199.4040000000005</v>
      </c>
      <c r="J498" s="8">
        <v>2407.0240000000003</v>
      </c>
      <c r="K498" s="8">
        <v>2463.9240000000004</v>
      </c>
      <c r="L498" s="8">
        <v>2458.7640000000006</v>
      </c>
      <c r="M498" s="8">
        <v>2430.1940000000004</v>
      </c>
      <c r="N498" s="8">
        <v>2414.6340000000005</v>
      </c>
      <c r="O498" s="8">
        <v>2409.4640000000004</v>
      </c>
      <c r="P498" s="8">
        <v>2407.3240000000005</v>
      </c>
      <c r="Q498" s="8">
        <v>2409.0640000000003</v>
      </c>
      <c r="R498" s="8">
        <v>2406.7240000000002</v>
      </c>
      <c r="S498" s="8">
        <v>2440.0740000000005</v>
      </c>
      <c r="T498" s="8">
        <v>2453.6940000000004</v>
      </c>
      <c r="U498" s="8">
        <v>2439.4040000000005</v>
      </c>
      <c r="V498" s="8">
        <v>2389.3440000000005</v>
      </c>
      <c r="W498" s="8">
        <v>2381.3740000000003</v>
      </c>
      <c r="X498" s="8">
        <v>2304.3540000000003</v>
      </c>
      <c r="Y498" s="8">
        <v>1706.2239999999999</v>
      </c>
    </row>
    <row r="499" spans="1:25" x14ac:dyDescent="0.25">
      <c r="A499" s="7">
        <v>25</v>
      </c>
      <c r="B499" s="8">
        <v>1526.7840000000001</v>
      </c>
      <c r="C499" s="8">
        <v>1466.2339999999999</v>
      </c>
      <c r="D499" s="8">
        <v>1440.394</v>
      </c>
      <c r="E499" s="8">
        <v>1439.2939999999999</v>
      </c>
      <c r="F499" s="8">
        <v>1470.5840000000001</v>
      </c>
      <c r="G499" s="8">
        <v>1613.894</v>
      </c>
      <c r="H499" s="8">
        <v>1830.894</v>
      </c>
      <c r="I499" s="8">
        <v>2152.7740000000003</v>
      </c>
      <c r="J499" s="8">
        <v>2379.7540000000004</v>
      </c>
      <c r="K499" s="8">
        <v>2390.5940000000005</v>
      </c>
      <c r="L499" s="8">
        <v>2389.2940000000003</v>
      </c>
      <c r="M499" s="8">
        <v>2385.1240000000003</v>
      </c>
      <c r="N499" s="8">
        <v>2363.6440000000002</v>
      </c>
      <c r="O499" s="8">
        <v>2364.4540000000002</v>
      </c>
      <c r="P499" s="8">
        <v>2364.6740000000004</v>
      </c>
      <c r="Q499" s="8">
        <v>2382.4240000000004</v>
      </c>
      <c r="R499" s="8">
        <v>2373.6040000000003</v>
      </c>
      <c r="S499" s="8">
        <v>2396.2940000000003</v>
      </c>
      <c r="T499" s="8">
        <v>2404.0340000000006</v>
      </c>
      <c r="U499" s="8">
        <v>2417.3040000000005</v>
      </c>
      <c r="V499" s="8">
        <v>2383.0140000000006</v>
      </c>
      <c r="W499" s="8">
        <v>2314.6440000000002</v>
      </c>
      <c r="X499" s="8">
        <v>1981.374</v>
      </c>
      <c r="Y499" s="8">
        <v>1637.2640000000001</v>
      </c>
    </row>
    <row r="500" spans="1:25" x14ac:dyDescent="0.25">
      <c r="A500" s="7">
        <v>26</v>
      </c>
      <c r="B500" s="8">
        <v>1454.0740000000001</v>
      </c>
      <c r="C500" s="8">
        <v>1397.424</v>
      </c>
      <c r="D500" s="8">
        <v>1325.384</v>
      </c>
      <c r="E500" s="8">
        <v>1379.164</v>
      </c>
      <c r="F500" s="8">
        <v>1421.634</v>
      </c>
      <c r="G500" s="8">
        <v>1451.3440000000001</v>
      </c>
      <c r="H500" s="8">
        <v>1521.2339999999999</v>
      </c>
      <c r="I500" s="8">
        <v>1752.4839999999999</v>
      </c>
      <c r="J500" s="8">
        <v>2012.3440000000001</v>
      </c>
      <c r="K500" s="8">
        <v>2319.1840000000002</v>
      </c>
      <c r="L500" s="8">
        <v>2348.5540000000005</v>
      </c>
      <c r="M500" s="8">
        <v>2345.3340000000003</v>
      </c>
      <c r="N500" s="8">
        <v>2328.8840000000005</v>
      </c>
      <c r="O500" s="8">
        <v>2337.7640000000006</v>
      </c>
      <c r="P500" s="8">
        <v>2331.9740000000002</v>
      </c>
      <c r="Q500" s="8">
        <v>2338.0940000000005</v>
      </c>
      <c r="R500" s="8">
        <v>2348.2140000000004</v>
      </c>
      <c r="S500" s="8">
        <v>2384.4240000000004</v>
      </c>
      <c r="T500" s="8">
        <v>2389.4040000000005</v>
      </c>
      <c r="U500" s="8">
        <v>2399.5440000000003</v>
      </c>
      <c r="V500" s="8">
        <v>2378.5540000000005</v>
      </c>
      <c r="W500" s="8">
        <v>2354.8140000000003</v>
      </c>
      <c r="X500" s="8">
        <v>1843.174</v>
      </c>
      <c r="Y500" s="8">
        <v>1632.114</v>
      </c>
    </row>
    <row r="501" spans="1:25" x14ac:dyDescent="0.25">
      <c r="A501" s="7">
        <v>27</v>
      </c>
      <c r="B501" s="8">
        <v>1532.5040000000001</v>
      </c>
      <c r="C501" s="8">
        <v>1452.954</v>
      </c>
      <c r="D501" s="8">
        <v>1436.2539999999999</v>
      </c>
      <c r="E501" s="8">
        <v>1416.2139999999999</v>
      </c>
      <c r="F501" s="8">
        <v>1436.5640000000001</v>
      </c>
      <c r="G501" s="8">
        <v>1453.614</v>
      </c>
      <c r="H501" s="8">
        <v>1492.5740000000001</v>
      </c>
      <c r="I501" s="8">
        <v>1624.954</v>
      </c>
      <c r="J501" s="8">
        <v>1854.8340000000001</v>
      </c>
      <c r="K501" s="8">
        <v>2141.9340000000002</v>
      </c>
      <c r="L501" s="8">
        <v>2274.8240000000005</v>
      </c>
      <c r="M501" s="8">
        <v>2290.0840000000003</v>
      </c>
      <c r="N501" s="8">
        <v>2288.3140000000003</v>
      </c>
      <c r="O501" s="8">
        <v>2268.9740000000002</v>
      </c>
      <c r="P501" s="8">
        <v>2264.4940000000001</v>
      </c>
      <c r="Q501" s="8">
        <v>2297.6940000000004</v>
      </c>
      <c r="R501" s="8">
        <v>2321.8640000000005</v>
      </c>
      <c r="S501" s="8">
        <v>2428.2240000000002</v>
      </c>
      <c r="T501" s="8">
        <v>2444.6040000000003</v>
      </c>
      <c r="U501" s="8">
        <v>2443.6540000000005</v>
      </c>
      <c r="V501" s="8">
        <v>2414.8940000000002</v>
      </c>
      <c r="W501" s="8">
        <v>2385.7140000000004</v>
      </c>
      <c r="X501" s="8">
        <v>1831.4639999999999</v>
      </c>
      <c r="Y501" s="8">
        <v>1632.0740000000001</v>
      </c>
    </row>
    <row r="502" spans="1:25" x14ac:dyDescent="0.25">
      <c r="A502" s="7">
        <v>28</v>
      </c>
      <c r="B502" s="8">
        <v>1576.7339999999999</v>
      </c>
      <c r="C502" s="8">
        <v>1509.414</v>
      </c>
      <c r="D502" s="8">
        <v>1448.374</v>
      </c>
      <c r="E502" s="8">
        <v>1444.604</v>
      </c>
      <c r="F502" s="8">
        <v>1497.7439999999999</v>
      </c>
      <c r="G502" s="8">
        <v>1627.134</v>
      </c>
      <c r="H502" s="8">
        <v>1833.2640000000001</v>
      </c>
      <c r="I502" s="8">
        <v>2168.7140000000004</v>
      </c>
      <c r="J502" s="8">
        <v>2383.2240000000002</v>
      </c>
      <c r="K502" s="8">
        <v>2427.8940000000002</v>
      </c>
      <c r="L502" s="8">
        <v>2427.5940000000005</v>
      </c>
      <c r="M502" s="8">
        <v>2409.0640000000003</v>
      </c>
      <c r="N502" s="8">
        <v>2389.1640000000002</v>
      </c>
      <c r="O502" s="8">
        <v>2384.6640000000002</v>
      </c>
      <c r="P502" s="8">
        <v>2376.0940000000005</v>
      </c>
      <c r="Q502" s="8">
        <v>2377.9440000000004</v>
      </c>
      <c r="R502" s="8">
        <v>2376.5240000000003</v>
      </c>
      <c r="S502" s="8">
        <v>2422.8540000000003</v>
      </c>
      <c r="T502" s="8">
        <v>2429.8640000000005</v>
      </c>
      <c r="U502" s="8">
        <v>2411.2240000000002</v>
      </c>
      <c r="V502" s="8">
        <v>2361.3140000000003</v>
      </c>
      <c r="W502" s="8">
        <v>2194.6440000000002</v>
      </c>
      <c r="X502" s="8">
        <v>1886.384</v>
      </c>
      <c r="Y502" s="8">
        <v>1611.944</v>
      </c>
    </row>
    <row r="503" spans="1:25" x14ac:dyDescent="0.25">
      <c r="A503" s="7">
        <v>29</v>
      </c>
      <c r="B503" s="8">
        <v>1443.2339999999999</v>
      </c>
      <c r="C503" s="8">
        <v>1385.634</v>
      </c>
      <c r="D503" s="8">
        <v>1260.2739999999999</v>
      </c>
      <c r="E503" s="8">
        <v>1265.404</v>
      </c>
      <c r="F503" s="8">
        <v>1380.154</v>
      </c>
      <c r="G503" s="8">
        <v>1475.3340000000001</v>
      </c>
      <c r="H503" s="8">
        <v>1673.374</v>
      </c>
      <c r="I503" s="8">
        <v>1946.9839999999999</v>
      </c>
      <c r="J503" s="8">
        <v>2152.6740000000004</v>
      </c>
      <c r="K503" s="8">
        <v>2207.2240000000002</v>
      </c>
      <c r="L503" s="8">
        <v>2203.5940000000005</v>
      </c>
      <c r="M503" s="8">
        <v>2178.7840000000006</v>
      </c>
      <c r="N503" s="8">
        <v>2161.8140000000003</v>
      </c>
      <c r="O503" s="8">
        <v>2160.7640000000006</v>
      </c>
      <c r="P503" s="8">
        <v>2151.8040000000005</v>
      </c>
      <c r="Q503" s="8">
        <v>2156.4840000000004</v>
      </c>
      <c r="R503" s="8">
        <v>2161.8940000000002</v>
      </c>
      <c r="S503" s="8">
        <v>2201.0340000000006</v>
      </c>
      <c r="T503" s="8">
        <v>2186.1140000000005</v>
      </c>
      <c r="U503" s="8">
        <v>2196.6440000000002</v>
      </c>
      <c r="V503" s="8">
        <v>2148.7440000000001</v>
      </c>
      <c r="W503" s="8">
        <v>2075.5340000000006</v>
      </c>
      <c r="X503" s="8">
        <v>1733.7640000000001</v>
      </c>
      <c r="Y503" s="8">
        <v>1484.5840000000001</v>
      </c>
    </row>
    <row r="504" spans="1:25" x14ac:dyDescent="0.25">
      <c r="A504" s="7">
        <v>30</v>
      </c>
      <c r="B504" s="8">
        <v>1425.5139999999999</v>
      </c>
      <c r="C504" s="8">
        <v>1320.2639999999999</v>
      </c>
      <c r="D504" s="8">
        <v>1249.2739999999999</v>
      </c>
      <c r="E504" s="8">
        <v>1220.454</v>
      </c>
      <c r="F504" s="8">
        <v>1308.5740000000001</v>
      </c>
      <c r="G504" s="8">
        <v>1502.2339999999999</v>
      </c>
      <c r="H504" s="8">
        <v>1659.454</v>
      </c>
      <c r="I504" s="8">
        <v>1973.864</v>
      </c>
      <c r="J504" s="8">
        <v>2345.6840000000002</v>
      </c>
      <c r="K504" s="8">
        <v>2392.3640000000005</v>
      </c>
      <c r="L504" s="8">
        <v>2401.9940000000001</v>
      </c>
      <c r="M504" s="8">
        <v>2383.1540000000005</v>
      </c>
      <c r="N504" s="8">
        <v>2364.1140000000005</v>
      </c>
      <c r="O504" s="8">
        <v>2364.5940000000005</v>
      </c>
      <c r="P504" s="8">
        <v>2361.5340000000006</v>
      </c>
      <c r="Q504" s="8">
        <v>2395.1540000000005</v>
      </c>
      <c r="R504" s="8">
        <v>2392.2440000000001</v>
      </c>
      <c r="S504" s="8">
        <v>2427.9840000000004</v>
      </c>
      <c r="T504" s="8">
        <v>2407.6340000000005</v>
      </c>
      <c r="U504" s="8">
        <v>2480.2940000000003</v>
      </c>
      <c r="V504" s="8">
        <v>2391.0140000000006</v>
      </c>
      <c r="W504" s="8">
        <v>2359.2240000000002</v>
      </c>
      <c r="X504" s="8">
        <v>2210.4940000000001</v>
      </c>
      <c r="Y504" s="8">
        <v>1507.5239999999999</v>
      </c>
    </row>
    <row r="506" spans="1:25" x14ac:dyDescent="0.25">
      <c r="A506" s="97" t="s">
        <v>12</v>
      </c>
      <c r="B506" s="91" t="s">
        <v>94</v>
      </c>
      <c r="C506" s="91"/>
      <c r="D506" s="91"/>
      <c r="E506" s="91"/>
      <c r="F506" s="91"/>
      <c r="G506" s="91"/>
      <c r="H506" s="91"/>
      <c r="I506" s="91"/>
      <c r="J506" s="91"/>
      <c r="K506" s="91"/>
      <c r="L506" s="91"/>
      <c r="M506" s="91"/>
      <c r="N506" s="91"/>
      <c r="O506" s="91"/>
      <c r="P506" s="91"/>
      <c r="Q506" s="91"/>
      <c r="R506" s="91"/>
      <c r="S506" s="91"/>
      <c r="T506" s="91"/>
      <c r="U506" s="91"/>
      <c r="V506" s="91"/>
      <c r="W506" s="91"/>
      <c r="X506" s="91"/>
      <c r="Y506" s="91"/>
    </row>
    <row r="507" spans="1:25" x14ac:dyDescent="0.25">
      <c r="A507" s="97"/>
      <c r="B507" s="6" t="s">
        <v>13</v>
      </c>
      <c r="C507" s="6" t="s">
        <v>14</v>
      </c>
      <c r="D507" s="6" t="s">
        <v>15</v>
      </c>
      <c r="E507" s="6" t="s">
        <v>16</v>
      </c>
      <c r="F507" s="6" t="s">
        <v>17</v>
      </c>
      <c r="G507" s="6" t="s">
        <v>18</v>
      </c>
      <c r="H507" s="6" t="s">
        <v>19</v>
      </c>
      <c r="I507" s="6" t="s">
        <v>20</v>
      </c>
      <c r="J507" s="6" t="s">
        <v>21</v>
      </c>
      <c r="K507" s="6" t="s">
        <v>22</v>
      </c>
      <c r="L507" s="6" t="s">
        <v>23</v>
      </c>
      <c r="M507" s="6" t="s">
        <v>24</v>
      </c>
      <c r="N507" s="6" t="s">
        <v>25</v>
      </c>
      <c r="O507" s="6" t="s">
        <v>26</v>
      </c>
      <c r="P507" s="6" t="s">
        <v>27</v>
      </c>
      <c r="Q507" s="6" t="s">
        <v>28</v>
      </c>
      <c r="R507" s="6" t="s">
        <v>29</v>
      </c>
      <c r="S507" s="6" t="s">
        <v>30</v>
      </c>
      <c r="T507" s="6" t="s">
        <v>31</v>
      </c>
      <c r="U507" s="6" t="s">
        <v>32</v>
      </c>
      <c r="V507" s="6" t="s">
        <v>33</v>
      </c>
      <c r="W507" s="6" t="s">
        <v>34</v>
      </c>
      <c r="X507" s="6" t="s">
        <v>35</v>
      </c>
      <c r="Y507" s="6" t="s">
        <v>36</v>
      </c>
    </row>
    <row r="508" spans="1:25" x14ac:dyDescent="0.25">
      <c r="A508" s="7">
        <v>1</v>
      </c>
      <c r="B508" s="8">
        <v>1095.404</v>
      </c>
      <c r="C508" s="8">
        <v>1086.0440000000001</v>
      </c>
      <c r="D508" s="8">
        <v>1052.2540000000001</v>
      </c>
      <c r="E508" s="8">
        <v>879.83400000000006</v>
      </c>
      <c r="F508" s="8">
        <v>1076.2540000000001</v>
      </c>
      <c r="G508" s="8">
        <v>1079.3440000000001</v>
      </c>
      <c r="H508" s="8">
        <v>1851.9540000000002</v>
      </c>
      <c r="I508" s="8">
        <v>2139.5840000000003</v>
      </c>
      <c r="J508" s="8">
        <v>2258.1040000000003</v>
      </c>
      <c r="K508" s="8">
        <v>2320.4140000000002</v>
      </c>
      <c r="L508" s="8">
        <v>2320.1940000000004</v>
      </c>
      <c r="M508" s="8">
        <v>2310.5740000000001</v>
      </c>
      <c r="N508" s="8">
        <v>2293.3940000000002</v>
      </c>
      <c r="O508" s="8">
        <v>2291.1540000000005</v>
      </c>
      <c r="P508" s="8">
        <v>2284.9740000000002</v>
      </c>
      <c r="Q508" s="8">
        <v>2243.884</v>
      </c>
      <c r="R508" s="8">
        <v>2247.7340000000004</v>
      </c>
      <c r="S508" s="8">
        <v>2273.1240000000003</v>
      </c>
      <c r="T508" s="8">
        <v>2589.5439999999999</v>
      </c>
      <c r="U508" s="8">
        <v>2588.1840000000002</v>
      </c>
      <c r="V508" s="8">
        <v>2597.3539999999998</v>
      </c>
      <c r="W508" s="8">
        <v>2220.9540000000002</v>
      </c>
      <c r="X508" s="8">
        <v>1940.4540000000002</v>
      </c>
      <c r="Y508" s="8">
        <v>1360.164</v>
      </c>
    </row>
    <row r="509" spans="1:25" x14ac:dyDescent="0.25">
      <c r="A509" s="7">
        <v>2</v>
      </c>
      <c r="B509" s="8">
        <v>1082.2139999999999</v>
      </c>
      <c r="C509" s="8">
        <v>1029.7239999999999</v>
      </c>
      <c r="D509" s="8">
        <v>745.274</v>
      </c>
      <c r="E509" s="8">
        <v>745.274</v>
      </c>
      <c r="F509" s="8">
        <v>745.30399999999997</v>
      </c>
      <c r="G509" s="8">
        <v>1065.7540000000001</v>
      </c>
      <c r="H509" s="8">
        <v>1843.0140000000001</v>
      </c>
      <c r="I509" s="8">
        <v>2166.884</v>
      </c>
      <c r="J509" s="8">
        <v>2448.1240000000003</v>
      </c>
      <c r="K509" s="8">
        <v>2600.0140000000001</v>
      </c>
      <c r="L509" s="8">
        <v>2605.3539999999998</v>
      </c>
      <c r="M509" s="8">
        <v>2601.654</v>
      </c>
      <c r="N509" s="8">
        <v>2587.7840000000001</v>
      </c>
      <c r="O509" s="8">
        <v>2589.2240000000002</v>
      </c>
      <c r="P509" s="8">
        <v>2593.4740000000002</v>
      </c>
      <c r="Q509" s="8">
        <v>2593.5740000000001</v>
      </c>
      <c r="R509" s="8">
        <v>2601.364</v>
      </c>
      <c r="S509" s="8">
        <v>2657.5140000000001</v>
      </c>
      <c r="T509" s="8">
        <v>2712.1039999999998</v>
      </c>
      <c r="U509" s="8">
        <v>2706.174</v>
      </c>
      <c r="V509" s="8">
        <v>2653.3440000000001</v>
      </c>
      <c r="W509" s="8">
        <v>2630.8139999999999</v>
      </c>
      <c r="X509" s="8">
        <v>2091.3740000000003</v>
      </c>
      <c r="Y509" s="8">
        <v>1836.0640000000001</v>
      </c>
    </row>
    <row r="510" spans="1:25" x14ac:dyDescent="0.25">
      <c r="A510" s="7">
        <v>3</v>
      </c>
      <c r="B510" s="8">
        <v>1670.914</v>
      </c>
      <c r="C510" s="8">
        <v>1314.664</v>
      </c>
      <c r="D510" s="8">
        <v>1054.7640000000001</v>
      </c>
      <c r="E510" s="8">
        <v>1022.0340000000001</v>
      </c>
      <c r="F510" s="8">
        <v>1612.434</v>
      </c>
      <c r="G510" s="8">
        <v>1717.894</v>
      </c>
      <c r="H510" s="8">
        <v>1950.394</v>
      </c>
      <c r="I510" s="8">
        <v>2267.9740000000002</v>
      </c>
      <c r="J510" s="8">
        <v>2640.7040000000002</v>
      </c>
      <c r="K510" s="8">
        <v>2699.2139999999999</v>
      </c>
      <c r="L510" s="8">
        <v>2707.2040000000002</v>
      </c>
      <c r="M510" s="8">
        <v>2675.7840000000001</v>
      </c>
      <c r="N510" s="8">
        <v>2653.634</v>
      </c>
      <c r="O510" s="8">
        <v>2653.6039999999998</v>
      </c>
      <c r="P510" s="8">
        <v>2654.5940000000001</v>
      </c>
      <c r="Q510" s="8">
        <v>2652.4740000000002</v>
      </c>
      <c r="R510" s="8">
        <v>2671.0340000000001</v>
      </c>
      <c r="S510" s="8">
        <v>2738.9740000000002</v>
      </c>
      <c r="T510" s="8">
        <v>2796.9739999999997</v>
      </c>
      <c r="U510" s="8">
        <v>2820.5740000000001</v>
      </c>
      <c r="V510" s="8">
        <v>2766.8539999999998</v>
      </c>
      <c r="W510" s="8">
        <v>2739.8339999999998</v>
      </c>
      <c r="X510" s="8">
        <v>2619.3339999999998</v>
      </c>
      <c r="Y510" s="8">
        <v>2071.3740000000003</v>
      </c>
    </row>
    <row r="511" spans="1:25" x14ac:dyDescent="0.25">
      <c r="A511" s="7">
        <v>4</v>
      </c>
      <c r="B511" s="8">
        <v>2006.854</v>
      </c>
      <c r="C511" s="8">
        <v>1853.634</v>
      </c>
      <c r="D511" s="8">
        <v>1780.4040000000002</v>
      </c>
      <c r="E511" s="8">
        <v>1730.4840000000002</v>
      </c>
      <c r="F511" s="8">
        <v>1754.944</v>
      </c>
      <c r="G511" s="8">
        <v>1847.374</v>
      </c>
      <c r="H511" s="8">
        <v>1971.5040000000001</v>
      </c>
      <c r="I511" s="8">
        <v>2081.5840000000003</v>
      </c>
      <c r="J511" s="8">
        <v>2570.1039999999998</v>
      </c>
      <c r="K511" s="8">
        <v>2626.5740000000001</v>
      </c>
      <c r="L511" s="8">
        <v>2643.1039999999998</v>
      </c>
      <c r="M511" s="8">
        <v>2632.0839999999998</v>
      </c>
      <c r="N511" s="8">
        <v>2630.6239999999998</v>
      </c>
      <c r="O511" s="8">
        <v>2617.2939999999999</v>
      </c>
      <c r="P511" s="8">
        <v>2634.3739999999998</v>
      </c>
      <c r="Q511" s="8">
        <v>2646.884</v>
      </c>
      <c r="R511" s="8">
        <v>2669.8240000000001</v>
      </c>
      <c r="S511" s="8">
        <v>2760.884</v>
      </c>
      <c r="T511" s="8">
        <v>2784.9839999999999</v>
      </c>
      <c r="U511" s="8">
        <v>2793.0039999999999</v>
      </c>
      <c r="V511" s="8">
        <v>2780.5439999999999</v>
      </c>
      <c r="W511" s="8">
        <v>2672.5740000000001</v>
      </c>
      <c r="X511" s="8">
        <v>2576.7739999999999</v>
      </c>
      <c r="Y511" s="8">
        <v>2053.5940000000001</v>
      </c>
    </row>
    <row r="512" spans="1:25" x14ac:dyDescent="0.25">
      <c r="A512" s="7">
        <v>5</v>
      </c>
      <c r="B512" s="8">
        <v>1923.6540000000002</v>
      </c>
      <c r="C512" s="8">
        <v>1817.0740000000001</v>
      </c>
      <c r="D512" s="8">
        <v>1767.884</v>
      </c>
      <c r="E512" s="8">
        <v>1829.374</v>
      </c>
      <c r="F512" s="8">
        <v>1852.5540000000001</v>
      </c>
      <c r="G512" s="8">
        <v>2079.4040000000005</v>
      </c>
      <c r="H512" s="8">
        <v>2052.9840000000004</v>
      </c>
      <c r="I512" s="8">
        <v>2146.864</v>
      </c>
      <c r="J512" s="8">
        <v>2529.2240000000002</v>
      </c>
      <c r="K512" s="8">
        <v>2576.2939999999999</v>
      </c>
      <c r="L512" s="8">
        <v>2581.3240000000001</v>
      </c>
      <c r="M512" s="8">
        <v>2584.654</v>
      </c>
      <c r="N512" s="8">
        <v>2581.424</v>
      </c>
      <c r="O512" s="8">
        <v>2577.424</v>
      </c>
      <c r="P512" s="8">
        <v>2582.0639999999999</v>
      </c>
      <c r="Q512" s="8">
        <v>2581.5639999999999</v>
      </c>
      <c r="R512" s="8">
        <v>2594.7040000000002</v>
      </c>
      <c r="S512" s="8">
        <v>2641.0439999999999</v>
      </c>
      <c r="T512" s="8">
        <v>2661.3739999999998</v>
      </c>
      <c r="U512" s="8">
        <v>2663.0239999999999</v>
      </c>
      <c r="V512" s="8">
        <v>2640.0540000000001</v>
      </c>
      <c r="W512" s="8">
        <v>2605.7539999999999</v>
      </c>
      <c r="X512" s="8">
        <v>2472.8240000000001</v>
      </c>
      <c r="Y512" s="8">
        <v>2056.4940000000001</v>
      </c>
    </row>
    <row r="513" spans="1:25" x14ac:dyDescent="0.25">
      <c r="A513" s="7">
        <v>6</v>
      </c>
      <c r="B513" s="8">
        <v>1841.2940000000001</v>
      </c>
      <c r="C513" s="8">
        <v>1770.614</v>
      </c>
      <c r="D513" s="8">
        <v>1716.5540000000001</v>
      </c>
      <c r="E513" s="8">
        <v>1677.644</v>
      </c>
      <c r="F513" s="8">
        <v>1686.0940000000001</v>
      </c>
      <c r="G513" s="8">
        <v>1726.7140000000002</v>
      </c>
      <c r="H513" s="8">
        <v>1764.384</v>
      </c>
      <c r="I513" s="8">
        <v>1874.144</v>
      </c>
      <c r="J513" s="8">
        <v>2065.114</v>
      </c>
      <c r="K513" s="8">
        <v>2519.9340000000002</v>
      </c>
      <c r="L513" s="8">
        <v>2541.424</v>
      </c>
      <c r="M513" s="8">
        <v>2538.5940000000001</v>
      </c>
      <c r="N513" s="8">
        <v>2514.174</v>
      </c>
      <c r="O513" s="8">
        <v>2506.7840000000001</v>
      </c>
      <c r="P513" s="8">
        <v>2511.1039999999998</v>
      </c>
      <c r="Q513" s="8">
        <v>2517.0740000000001</v>
      </c>
      <c r="R513" s="8">
        <v>2541.6840000000002</v>
      </c>
      <c r="S513" s="8">
        <v>2570.2640000000001</v>
      </c>
      <c r="T513" s="8">
        <v>2590.7040000000002</v>
      </c>
      <c r="U513" s="8">
        <v>2579.0239999999999</v>
      </c>
      <c r="V513" s="8">
        <v>2577.6840000000002</v>
      </c>
      <c r="W513" s="8">
        <v>2567.0340000000001</v>
      </c>
      <c r="X513" s="8">
        <v>2079.884</v>
      </c>
      <c r="Y513" s="8">
        <v>1972.6840000000002</v>
      </c>
    </row>
    <row r="514" spans="1:25" x14ac:dyDescent="0.25">
      <c r="A514" s="7">
        <v>7</v>
      </c>
      <c r="B514" s="8">
        <v>1733.684</v>
      </c>
      <c r="C514" s="8">
        <v>1592.0440000000001</v>
      </c>
      <c r="D514" s="8">
        <v>1589.854</v>
      </c>
      <c r="E514" s="8">
        <v>1456.854</v>
      </c>
      <c r="F514" s="8">
        <v>1648.664</v>
      </c>
      <c r="G514" s="8">
        <v>1730.2440000000001</v>
      </c>
      <c r="H514" s="8">
        <v>1861.4240000000002</v>
      </c>
      <c r="I514" s="8">
        <v>2153.6740000000004</v>
      </c>
      <c r="J514" s="8">
        <v>2565.654</v>
      </c>
      <c r="K514" s="8">
        <v>2634.5540000000001</v>
      </c>
      <c r="L514" s="8">
        <v>2645.4740000000002</v>
      </c>
      <c r="M514" s="8">
        <v>2627.384</v>
      </c>
      <c r="N514" s="8">
        <v>2596.5639999999999</v>
      </c>
      <c r="O514" s="8">
        <v>2607.1439999999998</v>
      </c>
      <c r="P514" s="8">
        <v>2602.194</v>
      </c>
      <c r="Q514" s="8">
        <v>2611.174</v>
      </c>
      <c r="R514" s="8">
        <v>2625.7139999999999</v>
      </c>
      <c r="S514" s="8">
        <v>2647.2640000000001</v>
      </c>
      <c r="T514" s="8">
        <v>2683.0940000000001</v>
      </c>
      <c r="U514" s="8">
        <v>2693.384</v>
      </c>
      <c r="V514" s="8">
        <v>2634.1239999999998</v>
      </c>
      <c r="W514" s="8">
        <v>2581.1239999999998</v>
      </c>
      <c r="X514" s="8">
        <v>2085.7040000000002</v>
      </c>
      <c r="Y514" s="8">
        <v>1859.0640000000001</v>
      </c>
    </row>
    <row r="515" spans="1:25" x14ac:dyDescent="0.25">
      <c r="A515" s="7">
        <v>8</v>
      </c>
      <c r="B515" s="8">
        <v>1694.7840000000001</v>
      </c>
      <c r="C515" s="8">
        <v>1381.874</v>
      </c>
      <c r="D515" s="8">
        <v>1325.0540000000001</v>
      </c>
      <c r="E515" s="8">
        <v>1298.7240000000002</v>
      </c>
      <c r="F515" s="8">
        <v>1597.944</v>
      </c>
      <c r="G515" s="8">
        <v>1693.144</v>
      </c>
      <c r="H515" s="8">
        <v>1875.7540000000001</v>
      </c>
      <c r="I515" s="8">
        <v>2161.8940000000002</v>
      </c>
      <c r="J515" s="8">
        <v>2576.1840000000002</v>
      </c>
      <c r="K515" s="8">
        <v>2642.9839999999999</v>
      </c>
      <c r="L515" s="8">
        <v>2637.6640000000002</v>
      </c>
      <c r="M515" s="8">
        <v>2621.0839999999998</v>
      </c>
      <c r="N515" s="8">
        <v>2601.0639999999999</v>
      </c>
      <c r="O515" s="8">
        <v>2614.7640000000001</v>
      </c>
      <c r="P515" s="8">
        <v>2624.174</v>
      </c>
      <c r="Q515" s="8">
        <v>2633.2240000000002</v>
      </c>
      <c r="R515" s="8">
        <v>2639.4839999999999</v>
      </c>
      <c r="S515" s="8">
        <v>2640.0439999999999</v>
      </c>
      <c r="T515" s="8">
        <v>2673.9639999999999</v>
      </c>
      <c r="U515" s="8">
        <v>2675.4839999999999</v>
      </c>
      <c r="V515" s="8">
        <v>2617.0039999999999</v>
      </c>
      <c r="W515" s="8">
        <v>2544.4340000000002</v>
      </c>
      <c r="X515" s="8">
        <v>2056.4040000000005</v>
      </c>
      <c r="Y515" s="8">
        <v>1848.9740000000002</v>
      </c>
    </row>
    <row r="516" spans="1:25" x14ac:dyDescent="0.25">
      <c r="A516" s="7">
        <v>9</v>
      </c>
      <c r="B516" s="8">
        <v>1734.7540000000001</v>
      </c>
      <c r="C516" s="8">
        <v>1650.174</v>
      </c>
      <c r="D516" s="8">
        <v>1565.404</v>
      </c>
      <c r="E516" s="8">
        <v>1416.4640000000002</v>
      </c>
      <c r="F516" s="8">
        <v>1663.5740000000001</v>
      </c>
      <c r="G516" s="8">
        <v>1769.9440000000002</v>
      </c>
      <c r="H516" s="8">
        <v>1970.114</v>
      </c>
      <c r="I516" s="8">
        <v>2285.7040000000002</v>
      </c>
      <c r="J516" s="8">
        <v>2660.7339999999999</v>
      </c>
      <c r="K516" s="8">
        <v>2760.5839999999998</v>
      </c>
      <c r="L516" s="8">
        <v>2759.4940000000001</v>
      </c>
      <c r="M516" s="8">
        <v>2749.9140000000002</v>
      </c>
      <c r="N516" s="8">
        <v>2739.2739999999999</v>
      </c>
      <c r="O516" s="8">
        <v>2735.6640000000002</v>
      </c>
      <c r="P516" s="8">
        <v>2745.2139999999999</v>
      </c>
      <c r="Q516" s="8">
        <v>2747.1039999999998</v>
      </c>
      <c r="R516" s="8">
        <v>2752.5039999999999</v>
      </c>
      <c r="S516" s="8">
        <v>2785.6039999999998</v>
      </c>
      <c r="T516" s="8">
        <v>2807.174</v>
      </c>
      <c r="U516" s="8">
        <v>2783.0039999999999</v>
      </c>
      <c r="V516" s="8">
        <v>2765.1039999999998</v>
      </c>
      <c r="W516" s="8">
        <v>2664.0540000000001</v>
      </c>
      <c r="X516" s="8">
        <v>2366.6740000000004</v>
      </c>
      <c r="Y516" s="8">
        <v>1943.874</v>
      </c>
    </row>
    <row r="517" spans="1:25" x14ac:dyDescent="0.25">
      <c r="A517" s="7">
        <v>10</v>
      </c>
      <c r="B517" s="8">
        <v>1766.4740000000002</v>
      </c>
      <c r="C517" s="8">
        <v>1666.0840000000001</v>
      </c>
      <c r="D517" s="8">
        <v>1613.944</v>
      </c>
      <c r="E517" s="8">
        <v>1349.184</v>
      </c>
      <c r="F517" s="8">
        <v>1663.414</v>
      </c>
      <c r="G517" s="8">
        <v>1796.4940000000001</v>
      </c>
      <c r="H517" s="8">
        <v>2023.7340000000002</v>
      </c>
      <c r="I517" s="8">
        <v>2421.364</v>
      </c>
      <c r="J517" s="8">
        <v>2675.384</v>
      </c>
      <c r="K517" s="8">
        <v>2727.2939999999999</v>
      </c>
      <c r="L517" s="8">
        <v>2745.7139999999999</v>
      </c>
      <c r="M517" s="8">
        <v>2730.4639999999999</v>
      </c>
      <c r="N517" s="8">
        <v>2685.2339999999999</v>
      </c>
      <c r="O517" s="8">
        <v>2699.9540000000002</v>
      </c>
      <c r="P517" s="8">
        <v>2718.114</v>
      </c>
      <c r="Q517" s="8">
        <v>2733.7739999999999</v>
      </c>
      <c r="R517" s="8">
        <v>2746.4140000000002</v>
      </c>
      <c r="S517" s="8">
        <v>2790.694</v>
      </c>
      <c r="T517" s="8">
        <v>2813.8539999999998</v>
      </c>
      <c r="U517" s="8">
        <v>2805.3240000000001</v>
      </c>
      <c r="V517" s="8">
        <v>2774.0540000000001</v>
      </c>
      <c r="W517" s="8">
        <v>2694.8040000000001</v>
      </c>
      <c r="X517" s="8">
        <v>2147.6240000000003</v>
      </c>
      <c r="Y517" s="8">
        <v>1891.4640000000002</v>
      </c>
    </row>
    <row r="518" spans="1:25" x14ac:dyDescent="0.25">
      <c r="A518" s="7">
        <v>11</v>
      </c>
      <c r="B518" s="8">
        <v>1759.2240000000002</v>
      </c>
      <c r="C518" s="8">
        <v>1671.3140000000001</v>
      </c>
      <c r="D518" s="8">
        <v>1540.7340000000002</v>
      </c>
      <c r="E518" s="8">
        <v>1311.154</v>
      </c>
      <c r="F518" s="8">
        <v>1666.924</v>
      </c>
      <c r="G518" s="8">
        <v>1841.5340000000001</v>
      </c>
      <c r="H518" s="8">
        <v>2127.4740000000002</v>
      </c>
      <c r="I518" s="8">
        <v>2571.8939999999998</v>
      </c>
      <c r="J518" s="8">
        <v>2760.674</v>
      </c>
      <c r="K518" s="8">
        <v>2792.0239999999999</v>
      </c>
      <c r="L518" s="8">
        <v>2788.0340000000001</v>
      </c>
      <c r="M518" s="8">
        <v>2776.7539999999999</v>
      </c>
      <c r="N518" s="8">
        <v>2746.0140000000001</v>
      </c>
      <c r="O518" s="8">
        <v>2755.9940000000001</v>
      </c>
      <c r="P518" s="8">
        <v>2761.4940000000001</v>
      </c>
      <c r="Q518" s="8">
        <v>2765.424</v>
      </c>
      <c r="R518" s="8">
        <v>2773.1640000000002</v>
      </c>
      <c r="S518" s="8">
        <v>2807.9539999999997</v>
      </c>
      <c r="T518" s="8">
        <v>2827.904</v>
      </c>
      <c r="U518" s="8">
        <v>2806.2840000000001</v>
      </c>
      <c r="V518" s="8">
        <v>2795.4339999999997</v>
      </c>
      <c r="W518" s="8">
        <v>2760.7040000000002</v>
      </c>
      <c r="X518" s="8">
        <v>2543.4340000000002</v>
      </c>
      <c r="Y518" s="8">
        <v>1985.5440000000001</v>
      </c>
    </row>
    <row r="519" spans="1:25" x14ac:dyDescent="0.25">
      <c r="A519" s="7">
        <v>12</v>
      </c>
      <c r="B519" s="8">
        <v>1843.0040000000001</v>
      </c>
      <c r="C519" s="8">
        <v>1717.9940000000001</v>
      </c>
      <c r="D519" s="8">
        <v>1668.184</v>
      </c>
      <c r="E519" s="8">
        <v>1638.654</v>
      </c>
      <c r="F519" s="8">
        <v>1662.0840000000001</v>
      </c>
      <c r="G519" s="8">
        <v>1727.5940000000001</v>
      </c>
      <c r="H519" s="8">
        <v>1844.7040000000002</v>
      </c>
      <c r="I519" s="8">
        <v>1962.854</v>
      </c>
      <c r="J519" s="8">
        <v>2553.5540000000001</v>
      </c>
      <c r="K519" s="8">
        <v>2657.7640000000001</v>
      </c>
      <c r="L519" s="8">
        <v>2673.1239999999998</v>
      </c>
      <c r="M519" s="8">
        <v>2669.0639999999999</v>
      </c>
      <c r="N519" s="8">
        <v>2653.924</v>
      </c>
      <c r="O519" s="8">
        <v>2637.4839999999999</v>
      </c>
      <c r="P519" s="8">
        <v>2647.9740000000002</v>
      </c>
      <c r="Q519" s="8">
        <v>2666.5140000000001</v>
      </c>
      <c r="R519" s="8">
        <v>2704.4340000000002</v>
      </c>
      <c r="S519" s="8">
        <v>2768.6039999999998</v>
      </c>
      <c r="T519" s="8">
        <v>2794.8339999999998</v>
      </c>
      <c r="U519" s="8">
        <v>2777.8240000000001</v>
      </c>
      <c r="V519" s="8">
        <v>2728.2440000000001</v>
      </c>
      <c r="W519" s="8">
        <v>2686.9340000000002</v>
      </c>
      <c r="X519" s="8">
        <v>2640.0839999999998</v>
      </c>
      <c r="Y519" s="8">
        <v>2023.5440000000001</v>
      </c>
    </row>
    <row r="520" spans="1:25" x14ac:dyDescent="0.25">
      <c r="A520" s="7">
        <v>13</v>
      </c>
      <c r="B520" s="8">
        <v>1712.634</v>
      </c>
      <c r="C520" s="8">
        <v>1630.9840000000002</v>
      </c>
      <c r="D520" s="8">
        <v>1140.2239999999999</v>
      </c>
      <c r="E520" s="8">
        <v>1049.424</v>
      </c>
      <c r="F520" s="8">
        <v>1117.944</v>
      </c>
      <c r="G520" s="8">
        <v>1276.944</v>
      </c>
      <c r="H520" s="8">
        <v>1375.8440000000001</v>
      </c>
      <c r="I520" s="8">
        <v>1669.2740000000001</v>
      </c>
      <c r="J520" s="8">
        <v>1916.6540000000002</v>
      </c>
      <c r="K520" s="8">
        <v>2137.2240000000002</v>
      </c>
      <c r="L520" s="8">
        <v>2211.5840000000003</v>
      </c>
      <c r="M520" s="8">
        <v>2214.1740000000004</v>
      </c>
      <c r="N520" s="8">
        <v>2201.4940000000001</v>
      </c>
      <c r="O520" s="8">
        <v>2206.7540000000004</v>
      </c>
      <c r="P520" s="8">
        <v>2201.6540000000005</v>
      </c>
      <c r="Q520" s="8">
        <v>2216.7740000000003</v>
      </c>
      <c r="R520" s="8">
        <v>2235.9740000000002</v>
      </c>
      <c r="S520" s="8">
        <v>2420.7640000000001</v>
      </c>
      <c r="T520" s="8">
        <v>2448.5040000000004</v>
      </c>
      <c r="U520" s="8">
        <v>2698.8739999999998</v>
      </c>
      <c r="V520" s="8">
        <v>2409.6740000000004</v>
      </c>
      <c r="W520" s="8">
        <v>2285.9740000000002</v>
      </c>
      <c r="X520" s="8">
        <v>2036.7640000000001</v>
      </c>
      <c r="Y520" s="8">
        <v>1896.0440000000001</v>
      </c>
    </row>
    <row r="521" spans="1:25" x14ac:dyDescent="0.25">
      <c r="A521" s="7">
        <v>14</v>
      </c>
      <c r="B521" s="8">
        <v>1667.9940000000001</v>
      </c>
      <c r="C521" s="8">
        <v>1590.7240000000002</v>
      </c>
      <c r="D521" s="8">
        <v>982.654</v>
      </c>
      <c r="E521" s="8">
        <v>953.00399999999991</v>
      </c>
      <c r="F521" s="8">
        <v>1248.164</v>
      </c>
      <c r="G521" s="8">
        <v>1663.414</v>
      </c>
      <c r="H521" s="8">
        <v>1876.0340000000001</v>
      </c>
      <c r="I521" s="8">
        <v>2303.5640000000003</v>
      </c>
      <c r="J521" s="8">
        <v>2690.2539999999999</v>
      </c>
      <c r="K521" s="8">
        <v>2791.7240000000002</v>
      </c>
      <c r="L521" s="8">
        <v>2792.5740000000001</v>
      </c>
      <c r="M521" s="8">
        <v>2781.134</v>
      </c>
      <c r="N521" s="8">
        <v>2747.4540000000002</v>
      </c>
      <c r="O521" s="8">
        <v>2733.1439999999998</v>
      </c>
      <c r="P521" s="8">
        <v>2740.904</v>
      </c>
      <c r="Q521" s="8">
        <v>2737.8939999999998</v>
      </c>
      <c r="R521" s="8">
        <v>2755.3739999999998</v>
      </c>
      <c r="S521" s="8">
        <v>2815.364</v>
      </c>
      <c r="T521" s="8">
        <v>2847.2939999999999</v>
      </c>
      <c r="U521" s="8">
        <v>2843.1439999999998</v>
      </c>
      <c r="V521" s="8">
        <v>2813.8240000000001</v>
      </c>
      <c r="W521" s="8">
        <v>2758.6239999999998</v>
      </c>
      <c r="X521" s="8">
        <v>2058.0440000000003</v>
      </c>
      <c r="Y521" s="8">
        <v>1938.3040000000001</v>
      </c>
    </row>
    <row r="522" spans="1:25" x14ac:dyDescent="0.25">
      <c r="A522" s="7">
        <v>15</v>
      </c>
      <c r="B522" s="8">
        <v>1920.7640000000001</v>
      </c>
      <c r="C522" s="8">
        <v>1716.194</v>
      </c>
      <c r="D522" s="8">
        <v>1660.174</v>
      </c>
      <c r="E522" s="8">
        <v>1652.374</v>
      </c>
      <c r="F522" s="8">
        <v>1679.0540000000001</v>
      </c>
      <c r="G522" s="8">
        <v>1797.7840000000001</v>
      </c>
      <c r="H522" s="8">
        <v>2017.2040000000002</v>
      </c>
      <c r="I522" s="8">
        <v>2663.8739999999998</v>
      </c>
      <c r="J522" s="8">
        <v>2808.4139999999998</v>
      </c>
      <c r="K522" s="8">
        <v>2830.0039999999999</v>
      </c>
      <c r="L522" s="8">
        <v>2845.3339999999998</v>
      </c>
      <c r="M522" s="8">
        <v>2834.0340000000001</v>
      </c>
      <c r="N522" s="8">
        <v>2809.5839999999998</v>
      </c>
      <c r="O522" s="8">
        <v>2818.1039999999998</v>
      </c>
      <c r="P522" s="8">
        <v>2817.3139999999999</v>
      </c>
      <c r="Q522" s="8">
        <v>2819.8339999999998</v>
      </c>
      <c r="R522" s="8">
        <v>2826.5940000000001</v>
      </c>
      <c r="S522" s="8">
        <v>2854.5940000000001</v>
      </c>
      <c r="T522" s="8">
        <v>2880.1039999999998</v>
      </c>
      <c r="U522" s="8">
        <v>2875.5439999999999</v>
      </c>
      <c r="V522" s="8">
        <v>2843.8739999999998</v>
      </c>
      <c r="W522" s="8">
        <v>2806.0740000000001</v>
      </c>
      <c r="X522" s="8">
        <v>2678.194</v>
      </c>
      <c r="Y522" s="8">
        <v>2055.9240000000004</v>
      </c>
    </row>
    <row r="523" spans="1:25" x14ac:dyDescent="0.25">
      <c r="A523" s="7">
        <v>16</v>
      </c>
      <c r="B523" s="8">
        <v>1771.7540000000001</v>
      </c>
      <c r="C523" s="8">
        <v>1704.104</v>
      </c>
      <c r="D523" s="8">
        <v>1650.9940000000001</v>
      </c>
      <c r="E523" s="8">
        <v>765.06400000000008</v>
      </c>
      <c r="F523" s="8">
        <v>1443.194</v>
      </c>
      <c r="G523" s="8">
        <v>1715.5140000000001</v>
      </c>
      <c r="H523" s="8">
        <v>1942.864</v>
      </c>
      <c r="I523" s="8">
        <v>2383.5340000000001</v>
      </c>
      <c r="J523" s="8">
        <v>2678.864</v>
      </c>
      <c r="K523" s="8">
        <v>2736.8440000000001</v>
      </c>
      <c r="L523" s="8">
        <v>2731.7240000000002</v>
      </c>
      <c r="M523" s="8">
        <v>2708.674</v>
      </c>
      <c r="N523" s="8">
        <v>2668.7240000000002</v>
      </c>
      <c r="O523" s="8">
        <v>2672.1640000000002</v>
      </c>
      <c r="P523" s="8">
        <v>2685.6439999999998</v>
      </c>
      <c r="Q523" s="8">
        <v>2691.944</v>
      </c>
      <c r="R523" s="8">
        <v>2694.5839999999998</v>
      </c>
      <c r="S523" s="8">
        <v>2751.7739999999999</v>
      </c>
      <c r="T523" s="8">
        <v>2768.4639999999999</v>
      </c>
      <c r="U523" s="8">
        <v>2755.7840000000001</v>
      </c>
      <c r="V523" s="8">
        <v>2698.5540000000001</v>
      </c>
      <c r="W523" s="8">
        <v>2605.0439999999999</v>
      </c>
      <c r="X523" s="8">
        <v>2085.4540000000002</v>
      </c>
      <c r="Y523" s="8">
        <v>1865.1540000000002</v>
      </c>
    </row>
    <row r="524" spans="1:25" x14ac:dyDescent="0.25">
      <c r="A524" s="7">
        <v>17</v>
      </c>
      <c r="B524" s="8">
        <v>1739.654</v>
      </c>
      <c r="C524" s="8">
        <v>1691.9640000000002</v>
      </c>
      <c r="D524" s="8">
        <v>1614.424</v>
      </c>
      <c r="E524" s="8">
        <v>1503.164</v>
      </c>
      <c r="F524" s="8">
        <v>1693.134</v>
      </c>
      <c r="G524" s="8">
        <v>1743.7140000000002</v>
      </c>
      <c r="H524" s="8">
        <v>1948.104</v>
      </c>
      <c r="I524" s="8">
        <v>2302.7340000000004</v>
      </c>
      <c r="J524" s="8">
        <v>2575.114</v>
      </c>
      <c r="K524" s="8">
        <v>2627.8539999999998</v>
      </c>
      <c r="L524" s="8">
        <v>2619.864</v>
      </c>
      <c r="M524" s="8">
        <v>2597.2440000000001</v>
      </c>
      <c r="N524" s="8">
        <v>2559.4940000000001</v>
      </c>
      <c r="O524" s="8">
        <v>2557.654</v>
      </c>
      <c r="P524" s="8">
        <v>2542.154</v>
      </c>
      <c r="Q524" s="8">
        <v>2542.674</v>
      </c>
      <c r="R524" s="8">
        <v>2562.4140000000002</v>
      </c>
      <c r="S524" s="8">
        <v>2628.8339999999998</v>
      </c>
      <c r="T524" s="8">
        <v>2638.2539999999999</v>
      </c>
      <c r="U524" s="8">
        <v>2649.8739999999998</v>
      </c>
      <c r="V524" s="8">
        <v>2556.5239999999999</v>
      </c>
      <c r="W524" s="8">
        <v>2310.2440000000001</v>
      </c>
      <c r="X524" s="8">
        <v>2059.1240000000003</v>
      </c>
      <c r="Y524" s="8">
        <v>1886.4040000000002</v>
      </c>
    </row>
    <row r="525" spans="1:25" x14ac:dyDescent="0.25">
      <c r="A525" s="7">
        <v>18</v>
      </c>
      <c r="B525" s="8">
        <v>1725.124</v>
      </c>
      <c r="C525" s="8">
        <v>1674.7440000000001</v>
      </c>
      <c r="D525" s="8">
        <v>1592.7940000000001</v>
      </c>
      <c r="E525" s="8">
        <v>1589.394</v>
      </c>
      <c r="F525" s="8">
        <v>1678.694</v>
      </c>
      <c r="G525" s="8">
        <v>1756.5740000000001</v>
      </c>
      <c r="H525" s="8">
        <v>1986.9340000000002</v>
      </c>
      <c r="I525" s="8">
        <v>2425.4540000000002</v>
      </c>
      <c r="J525" s="8">
        <v>2642.864</v>
      </c>
      <c r="K525" s="8">
        <v>2677.7339999999999</v>
      </c>
      <c r="L525" s="8">
        <v>2674.5140000000001</v>
      </c>
      <c r="M525" s="8">
        <v>2658.3139999999999</v>
      </c>
      <c r="N525" s="8">
        <v>2626.9839999999999</v>
      </c>
      <c r="O525" s="8">
        <v>2628.6439999999998</v>
      </c>
      <c r="P525" s="8">
        <v>2632.4540000000002</v>
      </c>
      <c r="Q525" s="8">
        <v>2637.7139999999999</v>
      </c>
      <c r="R525" s="8">
        <v>2666.1439999999998</v>
      </c>
      <c r="S525" s="8">
        <v>2730.7040000000002</v>
      </c>
      <c r="T525" s="8">
        <v>2773.9540000000002</v>
      </c>
      <c r="U525" s="8">
        <v>2792.4140000000002</v>
      </c>
      <c r="V525" s="8">
        <v>2766.9740000000002</v>
      </c>
      <c r="W525" s="8">
        <v>2744.9839999999999</v>
      </c>
      <c r="X525" s="8">
        <v>2658.3539999999998</v>
      </c>
      <c r="Y525" s="8">
        <v>2056.3440000000001</v>
      </c>
    </row>
    <row r="526" spans="1:25" x14ac:dyDescent="0.25">
      <c r="A526" s="7">
        <v>19</v>
      </c>
      <c r="B526" s="8">
        <v>1907.0540000000001</v>
      </c>
      <c r="C526" s="8">
        <v>1811.7140000000002</v>
      </c>
      <c r="D526" s="8">
        <v>1709.454</v>
      </c>
      <c r="E526" s="8">
        <v>1700.7240000000002</v>
      </c>
      <c r="F526" s="8">
        <v>1715.694</v>
      </c>
      <c r="G526" s="8">
        <v>1818.6940000000002</v>
      </c>
      <c r="H526" s="8">
        <v>1803.9040000000002</v>
      </c>
      <c r="I526" s="8">
        <v>1952.9440000000002</v>
      </c>
      <c r="J526" s="8">
        <v>2338.3440000000001</v>
      </c>
      <c r="K526" s="8">
        <v>2609.3739999999998</v>
      </c>
      <c r="L526" s="8">
        <v>2627.0540000000001</v>
      </c>
      <c r="M526" s="8">
        <v>2606.7539999999999</v>
      </c>
      <c r="N526" s="8">
        <v>2600.2539999999999</v>
      </c>
      <c r="O526" s="8">
        <v>2577.2339999999999</v>
      </c>
      <c r="P526" s="8">
        <v>2576.3339999999998</v>
      </c>
      <c r="Q526" s="8">
        <v>2571.2440000000001</v>
      </c>
      <c r="R526" s="8">
        <v>2632.7139999999999</v>
      </c>
      <c r="S526" s="8">
        <v>2705.0140000000001</v>
      </c>
      <c r="T526" s="8">
        <v>2729.884</v>
      </c>
      <c r="U526" s="8">
        <v>2758.3339999999998</v>
      </c>
      <c r="V526" s="8">
        <v>2681.194</v>
      </c>
      <c r="W526" s="8">
        <v>2652.5140000000001</v>
      </c>
      <c r="X526" s="8">
        <v>2626.5140000000001</v>
      </c>
      <c r="Y526" s="8">
        <v>2025.4240000000002</v>
      </c>
    </row>
    <row r="527" spans="1:25" x14ac:dyDescent="0.25">
      <c r="A527" s="7">
        <v>20</v>
      </c>
      <c r="B527" s="8">
        <v>1879.2740000000001</v>
      </c>
      <c r="C527" s="8">
        <v>1699.5240000000001</v>
      </c>
      <c r="D527" s="8">
        <v>1651.944</v>
      </c>
      <c r="E527" s="8">
        <v>1602.8340000000001</v>
      </c>
      <c r="F527" s="8">
        <v>1661.924</v>
      </c>
      <c r="G527" s="8">
        <v>1698.7240000000002</v>
      </c>
      <c r="H527" s="8">
        <v>1693.434</v>
      </c>
      <c r="I527" s="8">
        <v>1807.5040000000001</v>
      </c>
      <c r="J527" s="8">
        <v>2060.8340000000003</v>
      </c>
      <c r="K527" s="8">
        <v>2556.1439999999998</v>
      </c>
      <c r="L527" s="8">
        <v>2581.9740000000002</v>
      </c>
      <c r="M527" s="8">
        <v>2585.5940000000001</v>
      </c>
      <c r="N527" s="8">
        <v>2560.6840000000002</v>
      </c>
      <c r="O527" s="8">
        <v>2559.7240000000002</v>
      </c>
      <c r="P527" s="8">
        <v>2561.8139999999999</v>
      </c>
      <c r="Q527" s="8">
        <v>2561.6840000000002</v>
      </c>
      <c r="R527" s="8">
        <v>2601.0140000000001</v>
      </c>
      <c r="S527" s="8">
        <v>2693.4540000000002</v>
      </c>
      <c r="T527" s="8">
        <v>2735.424</v>
      </c>
      <c r="U527" s="8">
        <v>2745.2240000000002</v>
      </c>
      <c r="V527" s="8">
        <v>2701.7640000000001</v>
      </c>
      <c r="W527" s="8">
        <v>2662.924</v>
      </c>
      <c r="X527" s="8">
        <v>2605.384</v>
      </c>
      <c r="Y527" s="8">
        <v>2006.124</v>
      </c>
    </row>
    <row r="528" spans="1:25" x14ac:dyDescent="0.25">
      <c r="A528" s="7">
        <v>21</v>
      </c>
      <c r="B528" s="8">
        <v>1737.434</v>
      </c>
      <c r="C528" s="8">
        <v>1694.2340000000002</v>
      </c>
      <c r="D528" s="8">
        <v>1625.704</v>
      </c>
      <c r="E528" s="8">
        <v>1618.3340000000001</v>
      </c>
      <c r="F528" s="8">
        <v>1695.604</v>
      </c>
      <c r="G528" s="8">
        <v>1777.9840000000002</v>
      </c>
      <c r="H528" s="8">
        <v>1963.0940000000001</v>
      </c>
      <c r="I528" s="8">
        <v>2290.8040000000001</v>
      </c>
      <c r="J528" s="8">
        <v>2556.6840000000002</v>
      </c>
      <c r="K528" s="8">
        <v>2623.674</v>
      </c>
      <c r="L528" s="8">
        <v>2628.3539999999998</v>
      </c>
      <c r="M528" s="8">
        <v>2618.3240000000001</v>
      </c>
      <c r="N528" s="8">
        <v>2593.0340000000001</v>
      </c>
      <c r="O528" s="8">
        <v>2596.384</v>
      </c>
      <c r="P528" s="8">
        <v>2603.424</v>
      </c>
      <c r="Q528" s="8">
        <v>2604.1039999999998</v>
      </c>
      <c r="R528" s="8">
        <v>2611.4940000000001</v>
      </c>
      <c r="S528" s="8">
        <v>2655.3040000000001</v>
      </c>
      <c r="T528" s="8">
        <v>2679.5239999999999</v>
      </c>
      <c r="U528" s="8">
        <v>2678.6840000000002</v>
      </c>
      <c r="V528" s="8">
        <v>2640.9540000000002</v>
      </c>
      <c r="W528" s="8">
        <v>2606.424</v>
      </c>
      <c r="X528" s="8">
        <v>2075.7240000000002</v>
      </c>
      <c r="Y528" s="8">
        <v>1881.2940000000001</v>
      </c>
    </row>
    <row r="529" spans="1:25" x14ac:dyDescent="0.25">
      <c r="A529" s="7">
        <v>22</v>
      </c>
      <c r="B529" s="8">
        <v>1769.9740000000002</v>
      </c>
      <c r="C529" s="8">
        <v>1700.8440000000001</v>
      </c>
      <c r="D529" s="8">
        <v>1647.8340000000001</v>
      </c>
      <c r="E529" s="8">
        <v>1646.2340000000002</v>
      </c>
      <c r="F529" s="8">
        <v>1698.934</v>
      </c>
      <c r="G529" s="8">
        <v>1765.374</v>
      </c>
      <c r="H529" s="8">
        <v>2029.5340000000001</v>
      </c>
      <c r="I529" s="8">
        <v>2362.3740000000003</v>
      </c>
      <c r="J529" s="8">
        <v>2582.6239999999998</v>
      </c>
      <c r="K529" s="8">
        <v>2624.634</v>
      </c>
      <c r="L529" s="8">
        <v>2621.2640000000001</v>
      </c>
      <c r="M529" s="8">
        <v>2616.3139999999999</v>
      </c>
      <c r="N529" s="8">
        <v>2601.2739999999999</v>
      </c>
      <c r="O529" s="8">
        <v>2602.5639999999999</v>
      </c>
      <c r="P529" s="8">
        <v>2602.2840000000001</v>
      </c>
      <c r="Q529" s="8">
        <v>2601.8939999999998</v>
      </c>
      <c r="R529" s="8">
        <v>2606.5540000000001</v>
      </c>
      <c r="S529" s="8">
        <v>2647.5639999999999</v>
      </c>
      <c r="T529" s="8">
        <v>2660.7939999999999</v>
      </c>
      <c r="U529" s="8">
        <v>2645.8139999999999</v>
      </c>
      <c r="V529" s="8">
        <v>2566.9540000000002</v>
      </c>
      <c r="W529" s="8">
        <v>2559.2440000000001</v>
      </c>
      <c r="X529" s="8">
        <v>2043.5940000000001</v>
      </c>
      <c r="Y529" s="8">
        <v>1795.4740000000002</v>
      </c>
    </row>
    <row r="530" spans="1:25" x14ac:dyDescent="0.25">
      <c r="A530" s="7">
        <v>23</v>
      </c>
      <c r="B530" s="8">
        <v>1690.384</v>
      </c>
      <c r="C530" s="8">
        <v>845.11400000000003</v>
      </c>
      <c r="D530" s="8">
        <v>818.91399999999999</v>
      </c>
      <c r="E530" s="8">
        <v>814.25400000000002</v>
      </c>
      <c r="F530" s="8">
        <v>1584.2140000000002</v>
      </c>
      <c r="G530" s="8">
        <v>1694.114</v>
      </c>
      <c r="H530" s="8">
        <v>1965.4340000000002</v>
      </c>
      <c r="I530" s="8">
        <v>2223.2440000000001</v>
      </c>
      <c r="J530" s="8">
        <v>2535.6239999999998</v>
      </c>
      <c r="K530" s="8">
        <v>2619.904</v>
      </c>
      <c r="L530" s="8">
        <v>2617.8939999999998</v>
      </c>
      <c r="M530" s="8">
        <v>2600.2939999999999</v>
      </c>
      <c r="N530" s="8">
        <v>2591.9940000000001</v>
      </c>
      <c r="O530" s="8">
        <v>2595.384</v>
      </c>
      <c r="P530" s="8">
        <v>2601.5639999999999</v>
      </c>
      <c r="Q530" s="8">
        <v>2607.8939999999998</v>
      </c>
      <c r="R530" s="8">
        <v>2615.9940000000001</v>
      </c>
      <c r="S530" s="8">
        <v>2656.5839999999998</v>
      </c>
      <c r="T530" s="8">
        <v>2675.1439999999998</v>
      </c>
      <c r="U530" s="8">
        <v>2672.8040000000001</v>
      </c>
      <c r="V530" s="8">
        <v>2635.4740000000002</v>
      </c>
      <c r="W530" s="8">
        <v>2602.114</v>
      </c>
      <c r="X530" s="8">
        <v>2089.9240000000004</v>
      </c>
      <c r="Y530" s="8">
        <v>1877.0340000000001</v>
      </c>
    </row>
    <row r="531" spans="1:25" x14ac:dyDescent="0.25">
      <c r="A531" s="7">
        <v>24</v>
      </c>
      <c r="B531" s="8">
        <v>1894.0040000000001</v>
      </c>
      <c r="C531" s="8">
        <v>1716.354</v>
      </c>
      <c r="D531" s="8">
        <v>1699.854</v>
      </c>
      <c r="E531" s="8">
        <v>1696.864</v>
      </c>
      <c r="F531" s="8">
        <v>1740.8140000000001</v>
      </c>
      <c r="G531" s="8">
        <v>1878.4940000000001</v>
      </c>
      <c r="H531" s="8">
        <v>2118.4640000000004</v>
      </c>
      <c r="I531" s="8">
        <v>2452.3040000000001</v>
      </c>
      <c r="J531" s="8">
        <v>2659.924</v>
      </c>
      <c r="K531" s="8">
        <v>2716.8240000000001</v>
      </c>
      <c r="L531" s="8">
        <v>2711.6640000000002</v>
      </c>
      <c r="M531" s="8">
        <v>2683.0940000000001</v>
      </c>
      <c r="N531" s="8">
        <v>2667.5340000000001</v>
      </c>
      <c r="O531" s="8">
        <v>2662.364</v>
      </c>
      <c r="P531" s="8">
        <v>2660.2240000000002</v>
      </c>
      <c r="Q531" s="8">
        <v>2661.9639999999999</v>
      </c>
      <c r="R531" s="8">
        <v>2659.6239999999998</v>
      </c>
      <c r="S531" s="8">
        <v>2692.9740000000002</v>
      </c>
      <c r="T531" s="8">
        <v>2706.5940000000001</v>
      </c>
      <c r="U531" s="8">
        <v>2692.3040000000001</v>
      </c>
      <c r="V531" s="8">
        <v>2642.2440000000001</v>
      </c>
      <c r="W531" s="8">
        <v>2634.2739999999999</v>
      </c>
      <c r="X531" s="8">
        <v>2557.2539999999999</v>
      </c>
      <c r="Y531" s="8">
        <v>1959.124</v>
      </c>
    </row>
    <row r="532" spans="1:25" x14ac:dyDescent="0.25">
      <c r="A532" s="7">
        <v>25</v>
      </c>
      <c r="B532" s="8">
        <v>1779.6840000000002</v>
      </c>
      <c r="C532" s="8">
        <v>1719.134</v>
      </c>
      <c r="D532" s="8">
        <v>1693.2940000000001</v>
      </c>
      <c r="E532" s="8">
        <v>1692.194</v>
      </c>
      <c r="F532" s="8">
        <v>1723.4840000000002</v>
      </c>
      <c r="G532" s="8">
        <v>1866.7940000000001</v>
      </c>
      <c r="H532" s="8">
        <v>2083.7940000000003</v>
      </c>
      <c r="I532" s="8">
        <v>2405.6740000000004</v>
      </c>
      <c r="J532" s="8">
        <v>2632.654</v>
      </c>
      <c r="K532" s="8">
        <v>2643.4940000000001</v>
      </c>
      <c r="L532" s="8">
        <v>2642.194</v>
      </c>
      <c r="M532" s="8">
        <v>2638.0239999999999</v>
      </c>
      <c r="N532" s="8">
        <v>2616.5439999999999</v>
      </c>
      <c r="O532" s="8">
        <v>2617.3539999999998</v>
      </c>
      <c r="P532" s="8">
        <v>2617.5740000000001</v>
      </c>
      <c r="Q532" s="8">
        <v>2635.3240000000001</v>
      </c>
      <c r="R532" s="8">
        <v>2626.5039999999999</v>
      </c>
      <c r="S532" s="8">
        <v>2649.194</v>
      </c>
      <c r="T532" s="8">
        <v>2656.9340000000002</v>
      </c>
      <c r="U532" s="8">
        <v>2670.2040000000002</v>
      </c>
      <c r="V532" s="8">
        <v>2635.9140000000002</v>
      </c>
      <c r="W532" s="8">
        <v>2567.5439999999999</v>
      </c>
      <c r="X532" s="8">
        <v>2234.2740000000003</v>
      </c>
      <c r="Y532" s="8">
        <v>1890.1640000000002</v>
      </c>
    </row>
    <row r="533" spans="1:25" x14ac:dyDescent="0.25">
      <c r="A533" s="7">
        <v>26</v>
      </c>
      <c r="B533" s="8">
        <v>1706.9740000000002</v>
      </c>
      <c r="C533" s="8">
        <v>1650.3240000000001</v>
      </c>
      <c r="D533" s="8">
        <v>1578.2840000000001</v>
      </c>
      <c r="E533" s="8">
        <v>1632.0640000000001</v>
      </c>
      <c r="F533" s="8">
        <v>1674.5340000000001</v>
      </c>
      <c r="G533" s="8">
        <v>1704.2440000000001</v>
      </c>
      <c r="H533" s="8">
        <v>1774.134</v>
      </c>
      <c r="I533" s="8">
        <v>2005.384</v>
      </c>
      <c r="J533" s="8">
        <v>2265.2440000000001</v>
      </c>
      <c r="K533" s="8">
        <v>2572.0839999999998</v>
      </c>
      <c r="L533" s="8">
        <v>2601.4540000000002</v>
      </c>
      <c r="M533" s="8">
        <v>2598.2339999999999</v>
      </c>
      <c r="N533" s="8">
        <v>2581.7840000000001</v>
      </c>
      <c r="O533" s="8">
        <v>2590.6640000000002</v>
      </c>
      <c r="P533" s="8">
        <v>2584.8739999999998</v>
      </c>
      <c r="Q533" s="8">
        <v>2590.9940000000001</v>
      </c>
      <c r="R533" s="8">
        <v>2601.114</v>
      </c>
      <c r="S533" s="8">
        <v>2637.3240000000001</v>
      </c>
      <c r="T533" s="8">
        <v>2642.3040000000001</v>
      </c>
      <c r="U533" s="8">
        <v>2652.444</v>
      </c>
      <c r="V533" s="8">
        <v>2631.4540000000002</v>
      </c>
      <c r="W533" s="8">
        <v>2607.7139999999999</v>
      </c>
      <c r="X533" s="8">
        <v>2096.0740000000001</v>
      </c>
      <c r="Y533" s="8">
        <v>1885.0140000000001</v>
      </c>
    </row>
    <row r="534" spans="1:25" x14ac:dyDescent="0.25">
      <c r="A534" s="7">
        <v>27</v>
      </c>
      <c r="B534" s="8">
        <v>1785.4040000000002</v>
      </c>
      <c r="C534" s="8">
        <v>1705.854</v>
      </c>
      <c r="D534" s="8">
        <v>1689.154</v>
      </c>
      <c r="E534" s="8">
        <v>1669.114</v>
      </c>
      <c r="F534" s="8">
        <v>1689.4640000000002</v>
      </c>
      <c r="G534" s="8">
        <v>1706.5140000000001</v>
      </c>
      <c r="H534" s="8">
        <v>1745.4740000000002</v>
      </c>
      <c r="I534" s="8">
        <v>1877.854</v>
      </c>
      <c r="J534" s="8">
        <v>2107.7340000000004</v>
      </c>
      <c r="K534" s="8">
        <v>2394.8340000000003</v>
      </c>
      <c r="L534" s="8">
        <v>2527.7240000000002</v>
      </c>
      <c r="M534" s="8">
        <v>2542.9839999999999</v>
      </c>
      <c r="N534" s="8">
        <v>2541.2139999999999</v>
      </c>
      <c r="O534" s="8">
        <v>2521.8739999999998</v>
      </c>
      <c r="P534" s="8">
        <v>2517.3939999999998</v>
      </c>
      <c r="Q534" s="8">
        <v>2550.5940000000001</v>
      </c>
      <c r="R534" s="8">
        <v>2574.7640000000001</v>
      </c>
      <c r="S534" s="8">
        <v>2681.1239999999998</v>
      </c>
      <c r="T534" s="8">
        <v>2697.5039999999999</v>
      </c>
      <c r="U534" s="8">
        <v>2696.5540000000001</v>
      </c>
      <c r="V534" s="8">
        <v>2667.7939999999999</v>
      </c>
      <c r="W534" s="8">
        <v>2638.614</v>
      </c>
      <c r="X534" s="8">
        <v>2084.364</v>
      </c>
      <c r="Y534" s="8">
        <v>1884.9740000000002</v>
      </c>
    </row>
    <row r="535" spans="1:25" x14ac:dyDescent="0.25">
      <c r="A535" s="7">
        <v>28</v>
      </c>
      <c r="B535" s="8">
        <v>1829.634</v>
      </c>
      <c r="C535" s="8">
        <v>1762.3140000000001</v>
      </c>
      <c r="D535" s="8">
        <v>1701.2740000000001</v>
      </c>
      <c r="E535" s="8">
        <v>1697.5040000000001</v>
      </c>
      <c r="F535" s="8">
        <v>1750.644</v>
      </c>
      <c r="G535" s="8">
        <v>1880.0340000000001</v>
      </c>
      <c r="H535" s="8">
        <v>2086.1640000000002</v>
      </c>
      <c r="I535" s="8">
        <v>2421.614</v>
      </c>
      <c r="J535" s="8">
        <v>2636.1239999999998</v>
      </c>
      <c r="K535" s="8">
        <v>2680.7939999999999</v>
      </c>
      <c r="L535" s="8">
        <v>2680.4940000000001</v>
      </c>
      <c r="M535" s="8">
        <v>2661.9639999999999</v>
      </c>
      <c r="N535" s="8">
        <v>2642.0639999999999</v>
      </c>
      <c r="O535" s="8">
        <v>2637.5639999999999</v>
      </c>
      <c r="P535" s="8">
        <v>2628.9940000000001</v>
      </c>
      <c r="Q535" s="8">
        <v>2630.8440000000001</v>
      </c>
      <c r="R535" s="8">
        <v>2629.424</v>
      </c>
      <c r="S535" s="8">
        <v>2675.7539999999999</v>
      </c>
      <c r="T535" s="8">
        <v>2682.7640000000001</v>
      </c>
      <c r="U535" s="8">
        <v>2664.1239999999998</v>
      </c>
      <c r="V535" s="8">
        <v>2614.2139999999999</v>
      </c>
      <c r="W535" s="8">
        <v>2447.5440000000003</v>
      </c>
      <c r="X535" s="8">
        <v>2139.2840000000001</v>
      </c>
      <c r="Y535" s="8">
        <v>1864.8440000000001</v>
      </c>
    </row>
    <row r="536" spans="1:25" x14ac:dyDescent="0.25">
      <c r="A536" s="7">
        <v>29</v>
      </c>
      <c r="B536" s="8">
        <v>1696.134</v>
      </c>
      <c r="C536" s="8">
        <v>1638.5340000000001</v>
      </c>
      <c r="D536" s="8">
        <v>1513.174</v>
      </c>
      <c r="E536" s="8">
        <v>1518.3040000000001</v>
      </c>
      <c r="F536" s="8">
        <v>1633.0540000000001</v>
      </c>
      <c r="G536" s="8">
        <v>1728.2340000000002</v>
      </c>
      <c r="H536" s="8">
        <v>1926.2740000000001</v>
      </c>
      <c r="I536" s="8">
        <v>2199.884</v>
      </c>
      <c r="J536" s="8">
        <v>2405.5740000000001</v>
      </c>
      <c r="K536" s="8">
        <v>2460.1240000000003</v>
      </c>
      <c r="L536" s="8">
        <v>2456.4940000000001</v>
      </c>
      <c r="M536" s="8">
        <v>2431.6840000000002</v>
      </c>
      <c r="N536" s="8">
        <v>2414.7140000000004</v>
      </c>
      <c r="O536" s="8">
        <v>2413.6640000000002</v>
      </c>
      <c r="P536" s="8">
        <v>2404.7040000000002</v>
      </c>
      <c r="Q536" s="8">
        <v>2409.384</v>
      </c>
      <c r="R536" s="8">
        <v>2414.7940000000003</v>
      </c>
      <c r="S536" s="8">
        <v>2453.9340000000002</v>
      </c>
      <c r="T536" s="8">
        <v>2439.0140000000001</v>
      </c>
      <c r="U536" s="8">
        <v>2449.5440000000003</v>
      </c>
      <c r="V536" s="8">
        <v>2401.6440000000002</v>
      </c>
      <c r="W536" s="8">
        <v>2328.4340000000002</v>
      </c>
      <c r="X536" s="8">
        <v>1986.6640000000002</v>
      </c>
      <c r="Y536" s="8">
        <v>1737.4840000000002</v>
      </c>
    </row>
    <row r="537" spans="1:25" x14ac:dyDescent="0.25">
      <c r="A537" s="7">
        <v>30</v>
      </c>
      <c r="B537" s="8">
        <v>1678.414</v>
      </c>
      <c r="C537" s="8">
        <v>1573.164</v>
      </c>
      <c r="D537" s="8">
        <v>1502.174</v>
      </c>
      <c r="E537" s="8">
        <v>1473.354</v>
      </c>
      <c r="F537" s="8">
        <v>1561.4740000000002</v>
      </c>
      <c r="G537" s="8">
        <v>1755.134</v>
      </c>
      <c r="H537" s="8">
        <v>1912.354</v>
      </c>
      <c r="I537" s="8">
        <v>2226.7640000000001</v>
      </c>
      <c r="J537" s="8">
        <v>2598.5839999999998</v>
      </c>
      <c r="K537" s="8">
        <v>2645.2640000000001</v>
      </c>
      <c r="L537" s="8">
        <v>2654.8939999999998</v>
      </c>
      <c r="M537" s="8">
        <v>2636.0540000000001</v>
      </c>
      <c r="N537" s="8">
        <v>2617.0140000000001</v>
      </c>
      <c r="O537" s="8">
        <v>2617.4940000000001</v>
      </c>
      <c r="P537" s="8">
        <v>2614.4340000000002</v>
      </c>
      <c r="Q537" s="8">
        <v>2648.0540000000001</v>
      </c>
      <c r="R537" s="8">
        <v>2645.1439999999998</v>
      </c>
      <c r="S537" s="8">
        <v>2680.884</v>
      </c>
      <c r="T537" s="8">
        <v>2660.5340000000001</v>
      </c>
      <c r="U537" s="8">
        <v>2733.194</v>
      </c>
      <c r="V537" s="8">
        <v>2643.9140000000002</v>
      </c>
      <c r="W537" s="8">
        <v>2612.1239999999998</v>
      </c>
      <c r="X537" s="8">
        <v>2463.3940000000002</v>
      </c>
      <c r="Y537" s="8">
        <v>1760.424</v>
      </c>
    </row>
    <row r="539" spans="1:25" x14ac:dyDescent="0.25">
      <c r="A539" s="97" t="s">
        <v>12</v>
      </c>
      <c r="B539" s="91" t="s">
        <v>95</v>
      </c>
      <c r="C539" s="91"/>
      <c r="D539" s="91"/>
      <c r="E539" s="91"/>
      <c r="F539" s="91"/>
      <c r="G539" s="91"/>
      <c r="H539" s="91"/>
      <c r="I539" s="91"/>
      <c r="J539" s="91"/>
      <c r="K539" s="91"/>
      <c r="L539" s="91"/>
      <c r="M539" s="91"/>
      <c r="N539" s="91"/>
      <c r="O539" s="91"/>
      <c r="P539" s="91"/>
      <c r="Q539" s="91"/>
      <c r="R539" s="91"/>
      <c r="S539" s="91"/>
      <c r="T539" s="91"/>
      <c r="U539" s="91"/>
      <c r="V539" s="91"/>
      <c r="W539" s="91"/>
      <c r="X539" s="91"/>
      <c r="Y539" s="91"/>
    </row>
    <row r="540" spans="1:25" x14ac:dyDescent="0.25">
      <c r="A540" s="97"/>
      <c r="B540" s="6" t="s">
        <v>13</v>
      </c>
      <c r="C540" s="6" t="s">
        <v>14</v>
      </c>
      <c r="D540" s="6" t="s">
        <v>15</v>
      </c>
      <c r="E540" s="6" t="s">
        <v>16</v>
      </c>
      <c r="F540" s="6" t="s">
        <v>17</v>
      </c>
      <c r="G540" s="6" t="s">
        <v>18</v>
      </c>
      <c r="H540" s="6" t="s">
        <v>19</v>
      </c>
      <c r="I540" s="6" t="s">
        <v>20</v>
      </c>
      <c r="J540" s="6" t="s">
        <v>21</v>
      </c>
      <c r="K540" s="6" t="s">
        <v>22</v>
      </c>
      <c r="L540" s="6" t="s">
        <v>23</v>
      </c>
      <c r="M540" s="6" t="s">
        <v>24</v>
      </c>
      <c r="N540" s="6" t="s">
        <v>25</v>
      </c>
      <c r="O540" s="6" t="s">
        <v>26</v>
      </c>
      <c r="P540" s="6" t="s">
        <v>27</v>
      </c>
      <c r="Q540" s="6" t="s">
        <v>28</v>
      </c>
      <c r="R540" s="6" t="s">
        <v>29</v>
      </c>
      <c r="S540" s="6" t="s">
        <v>30</v>
      </c>
      <c r="T540" s="6" t="s">
        <v>31</v>
      </c>
      <c r="U540" s="6" t="s">
        <v>32</v>
      </c>
      <c r="V540" s="6" t="s">
        <v>33</v>
      </c>
      <c r="W540" s="6" t="s">
        <v>34</v>
      </c>
      <c r="X540" s="6" t="s">
        <v>35</v>
      </c>
      <c r="Y540" s="6" t="s">
        <v>36</v>
      </c>
    </row>
    <row r="541" spans="1:25" x14ac:dyDescent="0.25">
      <c r="A541" s="7">
        <v>1</v>
      </c>
      <c r="B541" s="8">
        <v>1921.684</v>
      </c>
      <c r="C541" s="8">
        <v>1912.3240000000001</v>
      </c>
      <c r="D541" s="8">
        <v>1878.5340000000001</v>
      </c>
      <c r="E541" s="8">
        <v>1706.114</v>
      </c>
      <c r="F541" s="8">
        <v>1902.5340000000001</v>
      </c>
      <c r="G541" s="8">
        <v>1905.624</v>
      </c>
      <c r="H541" s="8">
        <v>2678.2340000000004</v>
      </c>
      <c r="I541" s="8">
        <v>2965.8640000000005</v>
      </c>
      <c r="J541" s="8">
        <v>3084.384</v>
      </c>
      <c r="K541" s="8">
        <v>3146.6940000000004</v>
      </c>
      <c r="L541" s="8">
        <v>3146.4740000000002</v>
      </c>
      <c r="M541" s="8">
        <v>3136.8540000000003</v>
      </c>
      <c r="N541" s="8">
        <v>3119.674</v>
      </c>
      <c r="O541" s="8">
        <v>3117.4340000000002</v>
      </c>
      <c r="P541" s="8">
        <v>3111.2540000000004</v>
      </c>
      <c r="Q541" s="8">
        <v>3070.1640000000002</v>
      </c>
      <c r="R541" s="8">
        <v>3074.0140000000001</v>
      </c>
      <c r="S541" s="8">
        <v>3099.4040000000005</v>
      </c>
      <c r="T541" s="8">
        <v>3415.8240000000001</v>
      </c>
      <c r="U541" s="8">
        <v>3414.4640000000004</v>
      </c>
      <c r="V541" s="8">
        <v>3423.634</v>
      </c>
      <c r="W541" s="8">
        <v>3047.2340000000004</v>
      </c>
      <c r="X541" s="8">
        <v>2766.7340000000004</v>
      </c>
      <c r="Y541" s="8">
        <v>2186.4440000000004</v>
      </c>
    </row>
    <row r="542" spans="1:25" x14ac:dyDescent="0.25">
      <c r="A542" s="7">
        <v>2</v>
      </c>
      <c r="B542" s="8">
        <v>1908.4939999999999</v>
      </c>
      <c r="C542" s="8">
        <v>1856.0040000000001</v>
      </c>
      <c r="D542" s="8">
        <v>1571.5540000000001</v>
      </c>
      <c r="E542" s="8">
        <v>1571.5540000000001</v>
      </c>
      <c r="F542" s="8">
        <v>1571.5840000000001</v>
      </c>
      <c r="G542" s="8">
        <v>1892.0340000000001</v>
      </c>
      <c r="H542" s="8">
        <v>2669.2940000000003</v>
      </c>
      <c r="I542" s="8">
        <v>2993.1640000000002</v>
      </c>
      <c r="J542" s="8">
        <v>3274.4040000000005</v>
      </c>
      <c r="K542" s="8">
        <v>3426.2940000000003</v>
      </c>
      <c r="L542" s="8">
        <v>3431.634</v>
      </c>
      <c r="M542" s="8">
        <v>3427.9340000000002</v>
      </c>
      <c r="N542" s="8">
        <v>3414.0640000000003</v>
      </c>
      <c r="O542" s="8">
        <v>3415.5040000000004</v>
      </c>
      <c r="P542" s="8">
        <v>3419.7540000000004</v>
      </c>
      <c r="Q542" s="8">
        <v>3419.8540000000003</v>
      </c>
      <c r="R542" s="8">
        <v>3427.6440000000002</v>
      </c>
      <c r="S542" s="8">
        <v>3483.7940000000003</v>
      </c>
      <c r="T542" s="8">
        <v>3538.384</v>
      </c>
      <c r="U542" s="8">
        <v>3532.4540000000002</v>
      </c>
      <c r="V542" s="8">
        <v>3479.6240000000003</v>
      </c>
      <c r="W542" s="8">
        <v>3457.0940000000001</v>
      </c>
      <c r="X542" s="8">
        <v>2917.6540000000005</v>
      </c>
      <c r="Y542" s="8">
        <v>2662.3440000000001</v>
      </c>
    </row>
    <row r="543" spans="1:25" x14ac:dyDescent="0.25">
      <c r="A543" s="7">
        <v>3</v>
      </c>
      <c r="B543" s="8">
        <v>2497.1940000000004</v>
      </c>
      <c r="C543" s="8">
        <v>2140.9440000000004</v>
      </c>
      <c r="D543" s="8">
        <v>1881.0440000000001</v>
      </c>
      <c r="E543" s="8">
        <v>1848.3140000000001</v>
      </c>
      <c r="F543" s="8">
        <v>2438.7139999999999</v>
      </c>
      <c r="G543" s="8">
        <v>2544.174</v>
      </c>
      <c r="H543" s="8">
        <v>2776.674</v>
      </c>
      <c r="I543" s="8">
        <v>3094.2540000000004</v>
      </c>
      <c r="J543" s="8">
        <v>3466.9840000000004</v>
      </c>
      <c r="K543" s="8">
        <v>3525.4940000000001</v>
      </c>
      <c r="L543" s="8">
        <v>3533.4840000000004</v>
      </c>
      <c r="M543" s="8">
        <v>3502.0640000000003</v>
      </c>
      <c r="N543" s="8">
        <v>3479.9140000000002</v>
      </c>
      <c r="O543" s="8">
        <v>3479.884</v>
      </c>
      <c r="P543" s="8">
        <v>3480.8740000000003</v>
      </c>
      <c r="Q543" s="8">
        <v>3478.7540000000004</v>
      </c>
      <c r="R543" s="8">
        <v>3497.3140000000003</v>
      </c>
      <c r="S543" s="8">
        <v>3565.2540000000004</v>
      </c>
      <c r="T543" s="8">
        <v>3623.2539999999999</v>
      </c>
      <c r="U543" s="8">
        <v>3646.8540000000003</v>
      </c>
      <c r="V543" s="8">
        <v>3593.134</v>
      </c>
      <c r="W543" s="8">
        <v>3566.114</v>
      </c>
      <c r="X543" s="8">
        <v>3445.614</v>
      </c>
      <c r="Y543" s="8">
        <v>2897.6540000000005</v>
      </c>
    </row>
    <row r="544" spans="1:25" x14ac:dyDescent="0.25">
      <c r="A544" s="7">
        <v>4</v>
      </c>
      <c r="B544" s="8">
        <v>2833.134</v>
      </c>
      <c r="C544" s="8">
        <v>2679.9140000000002</v>
      </c>
      <c r="D544" s="8">
        <v>2606.6840000000002</v>
      </c>
      <c r="E544" s="8">
        <v>2556.7640000000001</v>
      </c>
      <c r="F544" s="8">
        <v>2581.2240000000002</v>
      </c>
      <c r="G544" s="8">
        <v>2673.6540000000005</v>
      </c>
      <c r="H544" s="8">
        <v>2797.7840000000006</v>
      </c>
      <c r="I544" s="8">
        <v>2907.8640000000005</v>
      </c>
      <c r="J544" s="8">
        <v>3396.384</v>
      </c>
      <c r="K544" s="8">
        <v>3452.8540000000003</v>
      </c>
      <c r="L544" s="8">
        <v>3469.384</v>
      </c>
      <c r="M544" s="8">
        <v>3458.364</v>
      </c>
      <c r="N544" s="8">
        <v>3456.904</v>
      </c>
      <c r="O544" s="8">
        <v>3443.5740000000001</v>
      </c>
      <c r="P544" s="8">
        <v>3460.654</v>
      </c>
      <c r="Q544" s="8">
        <v>3473.1640000000002</v>
      </c>
      <c r="R544" s="8">
        <v>3496.1040000000003</v>
      </c>
      <c r="S544" s="8">
        <v>3587.1640000000002</v>
      </c>
      <c r="T544" s="8">
        <v>3611.2640000000001</v>
      </c>
      <c r="U544" s="8">
        <v>3619.2840000000001</v>
      </c>
      <c r="V544" s="8">
        <v>3606.8240000000001</v>
      </c>
      <c r="W544" s="8">
        <v>3498.8540000000003</v>
      </c>
      <c r="X544" s="8">
        <v>3403.0540000000001</v>
      </c>
      <c r="Y544" s="8">
        <v>2879.8740000000003</v>
      </c>
    </row>
    <row r="545" spans="1:25" x14ac:dyDescent="0.25">
      <c r="A545" s="7">
        <v>5</v>
      </c>
      <c r="B545" s="8">
        <v>2749.9340000000002</v>
      </c>
      <c r="C545" s="8">
        <v>2643.3540000000003</v>
      </c>
      <c r="D545" s="8">
        <v>2594.1640000000002</v>
      </c>
      <c r="E545" s="8">
        <v>2655.6540000000005</v>
      </c>
      <c r="F545" s="8">
        <v>2678.8340000000003</v>
      </c>
      <c r="G545" s="8">
        <v>2905.6840000000002</v>
      </c>
      <c r="H545" s="8">
        <v>2879.2640000000001</v>
      </c>
      <c r="I545" s="8">
        <v>2973.1440000000002</v>
      </c>
      <c r="J545" s="8">
        <v>3355.5040000000004</v>
      </c>
      <c r="K545" s="8">
        <v>3402.5740000000001</v>
      </c>
      <c r="L545" s="8">
        <v>3407.6040000000003</v>
      </c>
      <c r="M545" s="8">
        <v>3410.9340000000002</v>
      </c>
      <c r="N545" s="8">
        <v>3407.7040000000002</v>
      </c>
      <c r="O545" s="8">
        <v>3403.7040000000002</v>
      </c>
      <c r="P545" s="8">
        <v>3408.3440000000001</v>
      </c>
      <c r="Q545" s="8">
        <v>3407.8440000000001</v>
      </c>
      <c r="R545" s="8">
        <v>3420.9840000000004</v>
      </c>
      <c r="S545" s="8">
        <v>3467.3240000000001</v>
      </c>
      <c r="T545" s="8">
        <v>3487.654</v>
      </c>
      <c r="U545" s="8">
        <v>3489.3040000000001</v>
      </c>
      <c r="V545" s="8">
        <v>3466.3340000000003</v>
      </c>
      <c r="W545" s="8">
        <v>3432.0340000000001</v>
      </c>
      <c r="X545" s="8">
        <v>3299.1040000000003</v>
      </c>
      <c r="Y545" s="8">
        <v>2882.7740000000003</v>
      </c>
    </row>
    <row r="546" spans="1:25" x14ac:dyDescent="0.25">
      <c r="A546" s="7">
        <v>6</v>
      </c>
      <c r="B546" s="8">
        <v>2667.5740000000005</v>
      </c>
      <c r="C546" s="8">
        <v>2596.8940000000002</v>
      </c>
      <c r="D546" s="8">
        <v>2542.8340000000003</v>
      </c>
      <c r="E546" s="8">
        <v>2503.924</v>
      </c>
      <c r="F546" s="8">
        <v>2512.3740000000003</v>
      </c>
      <c r="G546" s="8">
        <v>2552.9940000000006</v>
      </c>
      <c r="H546" s="8">
        <v>2590.6640000000002</v>
      </c>
      <c r="I546" s="8">
        <v>2700.424</v>
      </c>
      <c r="J546" s="8">
        <v>2891.3940000000002</v>
      </c>
      <c r="K546" s="8">
        <v>3346.2140000000004</v>
      </c>
      <c r="L546" s="8">
        <v>3367.7040000000002</v>
      </c>
      <c r="M546" s="8">
        <v>3364.8740000000003</v>
      </c>
      <c r="N546" s="8">
        <v>3340.4540000000002</v>
      </c>
      <c r="O546" s="8">
        <v>3333.0640000000003</v>
      </c>
      <c r="P546" s="8">
        <v>3337.384</v>
      </c>
      <c r="Q546" s="8">
        <v>3343.3540000000003</v>
      </c>
      <c r="R546" s="8">
        <v>3367.9640000000004</v>
      </c>
      <c r="S546" s="8">
        <v>3396.5440000000003</v>
      </c>
      <c r="T546" s="8">
        <v>3416.9840000000004</v>
      </c>
      <c r="U546" s="8">
        <v>3405.3040000000001</v>
      </c>
      <c r="V546" s="8">
        <v>3403.9640000000004</v>
      </c>
      <c r="W546" s="8">
        <v>3393.3140000000003</v>
      </c>
      <c r="X546" s="8">
        <v>2906.1640000000002</v>
      </c>
      <c r="Y546" s="8">
        <v>2798.9640000000004</v>
      </c>
    </row>
    <row r="547" spans="1:25" x14ac:dyDescent="0.25">
      <c r="A547" s="7">
        <v>7</v>
      </c>
      <c r="B547" s="8">
        <v>2559.9639999999999</v>
      </c>
      <c r="C547" s="8">
        <v>2418.3240000000005</v>
      </c>
      <c r="D547" s="8">
        <v>2416.134</v>
      </c>
      <c r="E547" s="8">
        <v>2283.134</v>
      </c>
      <c r="F547" s="8">
        <v>2474.9440000000004</v>
      </c>
      <c r="G547" s="8">
        <v>2556.5240000000003</v>
      </c>
      <c r="H547" s="8">
        <v>2687.7040000000006</v>
      </c>
      <c r="I547" s="8">
        <v>2979.9540000000006</v>
      </c>
      <c r="J547" s="8">
        <v>3391.9340000000002</v>
      </c>
      <c r="K547" s="8">
        <v>3460.8340000000003</v>
      </c>
      <c r="L547" s="8">
        <v>3471.7540000000004</v>
      </c>
      <c r="M547" s="8">
        <v>3453.6640000000002</v>
      </c>
      <c r="N547" s="8">
        <v>3422.8440000000001</v>
      </c>
      <c r="O547" s="8">
        <v>3433.424</v>
      </c>
      <c r="P547" s="8">
        <v>3428.4740000000002</v>
      </c>
      <c r="Q547" s="8">
        <v>3437.4540000000002</v>
      </c>
      <c r="R547" s="8">
        <v>3451.9940000000001</v>
      </c>
      <c r="S547" s="8">
        <v>3473.5440000000003</v>
      </c>
      <c r="T547" s="8">
        <v>3509.3740000000003</v>
      </c>
      <c r="U547" s="8">
        <v>3519.6640000000002</v>
      </c>
      <c r="V547" s="8">
        <v>3460.404</v>
      </c>
      <c r="W547" s="8">
        <v>3407.404</v>
      </c>
      <c r="X547" s="8">
        <v>2911.9840000000004</v>
      </c>
      <c r="Y547" s="8">
        <v>2685.3440000000001</v>
      </c>
    </row>
    <row r="548" spans="1:25" x14ac:dyDescent="0.25">
      <c r="A548" s="7">
        <v>8</v>
      </c>
      <c r="B548" s="8">
        <v>2521.0640000000003</v>
      </c>
      <c r="C548" s="8">
        <v>2208.1540000000005</v>
      </c>
      <c r="D548" s="8">
        <v>2151.3340000000003</v>
      </c>
      <c r="E548" s="8">
        <v>2125.0040000000004</v>
      </c>
      <c r="F548" s="8">
        <v>2424.2240000000002</v>
      </c>
      <c r="G548" s="8">
        <v>2519.424</v>
      </c>
      <c r="H548" s="8">
        <v>2702.0340000000006</v>
      </c>
      <c r="I548" s="8">
        <v>2988.174</v>
      </c>
      <c r="J548" s="8">
        <v>3402.4640000000004</v>
      </c>
      <c r="K548" s="8">
        <v>3469.2640000000001</v>
      </c>
      <c r="L548" s="8">
        <v>3463.9440000000004</v>
      </c>
      <c r="M548" s="8">
        <v>3447.364</v>
      </c>
      <c r="N548" s="8">
        <v>3427.3440000000001</v>
      </c>
      <c r="O548" s="8">
        <v>3441.0440000000003</v>
      </c>
      <c r="P548" s="8">
        <v>3450.4540000000002</v>
      </c>
      <c r="Q548" s="8">
        <v>3459.5040000000004</v>
      </c>
      <c r="R548" s="8">
        <v>3465.7640000000001</v>
      </c>
      <c r="S548" s="8">
        <v>3466.3240000000001</v>
      </c>
      <c r="T548" s="8">
        <v>3500.2440000000001</v>
      </c>
      <c r="U548" s="8">
        <v>3501.7640000000001</v>
      </c>
      <c r="V548" s="8">
        <v>3443.2840000000001</v>
      </c>
      <c r="W548" s="8">
        <v>3370.7140000000004</v>
      </c>
      <c r="X548" s="8">
        <v>2882.6840000000002</v>
      </c>
      <c r="Y548" s="8">
        <v>2675.2540000000004</v>
      </c>
    </row>
    <row r="549" spans="1:25" x14ac:dyDescent="0.25">
      <c r="A549" s="7">
        <v>9</v>
      </c>
      <c r="B549" s="8">
        <v>2561.0340000000006</v>
      </c>
      <c r="C549" s="8">
        <v>2476.4540000000002</v>
      </c>
      <c r="D549" s="8">
        <v>2391.6840000000002</v>
      </c>
      <c r="E549" s="8">
        <v>2242.7440000000006</v>
      </c>
      <c r="F549" s="8">
        <v>2489.8540000000003</v>
      </c>
      <c r="G549" s="8">
        <v>2596.2240000000002</v>
      </c>
      <c r="H549" s="8">
        <v>2796.3940000000002</v>
      </c>
      <c r="I549" s="8">
        <v>3111.9840000000004</v>
      </c>
      <c r="J549" s="8">
        <v>3487.0140000000001</v>
      </c>
      <c r="K549" s="8">
        <v>3586.864</v>
      </c>
      <c r="L549" s="8">
        <v>3585.7740000000003</v>
      </c>
      <c r="M549" s="8">
        <v>3576.1940000000004</v>
      </c>
      <c r="N549" s="8">
        <v>3565.5540000000001</v>
      </c>
      <c r="O549" s="8">
        <v>3561.9440000000004</v>
      </c>
      <c r="P549" s="8">
        <v>3571.4940000000001</v>
      </c>
      <c r="Q549" s="8">
        <v>3573.384</v>
      </c>
      <c r="R549" s="8">
        <v>3578.7840000000001</v>
      </c>
      <c r="S549" s="8">
        <v>3611.884</v>
      </c>
      <c r="T549" s="8">
        <v>3633.4540000000002</v>
      </c>
      <c r="U549" s="8">
        <v>3609.2840000000001</v>
      </c>
      <c r="V549" s="8">
        <v>3591.384</v>
      </c>
      <c r="W549" s="8">
        <v>3490.3340000000003</v>
      </c>
      <c r="X549" s="8">
        <v>3192.9540000000006</v>
      </c>
      <c r="Y549" s="8">
        <v>2770.1540000000005</v>
      </c>
    </row>
    <row r="550" spans="1:25" x14ac:dyDescent="0.25">
      <c r="A550" s="7">
        <v>10</v>
      </c>
      <c r="B550" s="8">
        <v>2592.7540000000004</v>
      </c>
      <c r="C550" s="8">
        <v>2492.3640000000005</v>
      </c>
      <c r="D550" s="8">
        <v>2440.2240000000002</v>
      </c>
      <c r="E550" s="8">
        <v>2175.4639999999999</v>
      </c>
      <c r="F550" s="8">
        <v>2489.6940000000004</v>
      </c>
      <c r="G550" s="8">
        <v>2622.7740000000003</v>
      </c>
      <c r="H550" s="8">
        <v>2850.0140000000001</v>
      </c>
      <c r="I550" s="8">
        <v>3247.6440000000002</v>
      </c>
      <c r="J550" s="8">
        <v>3501.6640000000002</v>
      </c>
      <c r="K550" s="8">
        <v>3553.5740000000001</v>
      </c>
      <c r="L550" s="8">
        <v>3571.9940000000001</v>
      </c>
      <c r="M550" s="8">
        <v>3556.7440000000001</v>
      </c>
      <c r="N550" s="8">
        <v>3511.5140000000001</v>
      </c>
      <c r="O550" s="8">
        <v>3526.2340000000004</v>
      </c>
      <c r="P550" s="8">
        <v>3544.3940000000002</v>
      </c>
      <c r="Q550" s="8">
        <v>3560.0540000000001</v>
      </c>
      <c r="R550" s="8">
        <v>3572.6940000000004</v>
      </c>
      <c r="S550" s="8">
        <v>3616.9740000000002</v>
      </c>
      <c r="T550" s="8">
        <v>3640.134</v>
      </c>
      <c r="U550" s="8">
        <v>3631.6040000000003</v>
      </c>
      <c r="V550" s="8">
        <v>3600.3340000000003</v>
      </c>
      <c r="W550" s="8">
        <v>3521.0840000000003</v>
      </c>
      <c r="X550" s="8">
        <v>2973.9040000000005</v>
      </c>
      <c r="Y550" s="8">
        <v>2717.7440000000006</v>
      </c>
    </row>
    <row r="551" spans="1:25" x14ac:dyDescent="0.25">
      <c r="A551" s="7">
        <v>11</v>
      </c>
      <c r="B551" s="8">
        <v>2585.5040000000004</v>
      </c>
      <c r="C551" s="8">
        <v>2497.5940000000001</v>
      </c>
      <c r="D551" s="8">
        <v>2367.0140000000001</v>
      </c>
      <c r="E551" s="8">
        <v>2137.4340000000002</v>
      </c>
      <c r="F551" s="8">
        <v>2493.2040000000002</v>
      </c>
      <c r="G551" s="8">
        <v>2667.8140000000003</v>
      </c>
      <c r="H551" s="8">
        <v>2953.7540000000004</v>
      </c>
      <c r="I551" s="8">
        <v>3398.174</v>
      </c>
      <c r="J551" s="8">
        <v>3586.9540000000002</v>
      </c>
      <c r="K551" s="8">
        <v>3618.3040000000001</v>
      </c>
      <c r="L551" s="8">
        <v>3614.3140000000003</v>
      </c>
      <c r="M551" s="8">
        <v>3603.0340000000001</v>
      </c>
      <c r="N551" s="8">
        <v>3572.2940000000003</v>
      </c>
      <c r="O551" s="8">
        <v>3582.2740000000003</v>
      </c>
      <c r="P551" s="8">
        <v>3587.7740000000003</v>
      </c>
      <c r="Q551" s="8">
        <v>3591.7040000000002</v>
      </c>
      <c r="R551" s="8">
        <v>3599.4440000000004</v>
      </c>
      <c r="S551" s="8">
        <v>3634.2339999999999</v>
      </c>
      <c r="T551" s="8">
        <v>3654.1840000000002</v>
      </c>
      <c r="U551" s="8">
        <v>3632.5640000000003</v>
      </c>
      <c r="V551" s="8">
        <v>3621.7139999999999</v>
      </c>
      <c r="W551" s="8">
        <v>3586.9840000000004</v>
      </c>
      <c r="X551" s="8">
        <v>3369.7140000000004</v>
      </c>
      <c r="Y551" s="8">
        <v>2811.8240000000005</v>
      </c>
    </row>
    <row r="552" spans="1:25" x14ac:dyDescent="0.25">
      <c r="A552" s="7">
        <v>12</v>
      </c>
      <c r="B552" s="8">
        <v>2669.2840000000006</v>
      </c>
      <c r="C552" s="8">
        <v>2544.2740000000003</v>
      </c>
      <c r="D552" s="8">
        <v>2494.4639999999999</v>
      </c>
      <c r="E552" s="8">
        <v>2464.9340000000002</v>
      </c>
      <c r="F552" s="8">
        <v>2488.3640000000005</v>
      </c>
      <c r="G552" s="8">
        <v>2553.8740000000003</v>
      </c>
      <c r="H552" s="8">
        <v>2670.9840000000004</v>
      </c>
      <c r="I552" s="8">
        <v>2789.134</v>
      </c>
      <c r="J552" s="8">
        <v>3379.8340000000003</v>
      </c>
      <c r="K552" s="8">
        <v>3484.0440000000003</v>
      </c>
      <c r="L552" s="8">
        <v>3499.404</v>
      </c>
      <c r="M552" s="8">
        <v>3495.3440000000001</v>
      </c>
      <c r="N552" s="8">
        <v>3480.2040000000002</v>
      </c>
      <c r="O552" s="8">
        <v>3463.7640000000001</v>
      </c>
      <c r="P552" s="8">
        <v>3474.2540000000004</v>
      </c>
      <c r="Q552" s="8">
        <v>3492.7940000000003</v>
      </c>
      <c r="R552" s="8">
        <v>3530.7140000000004</v>
      </c>
      <c r="S552" s="8">
        <v>3594.884</v>
      </c>
      <c r="T552" s="8">
        <v>3621.114</v>
      </c>
      <c r="U552" s="8">
        <v>3604.1040000000003</v>
      </c>
      <c r="V552" s="8">
        <v>3554.5240000000003</v>
      </c>
      <c r="W552" s="8">
        <v>3513.2140000000004</v>
      </c>
      <c r="X552" s="8">
        <v>3466.364</v>
      </c>
      <c r="Y552" s="8">
        <v>2849.8240000000005</v>
      </c>
    </row>
    <row r="553" spans="1:25" x14ac:dyDescent="0.25">
      <c r="A553" s="7">
        <v>13</v>
      </c>
      <c r="B553" s="8">
        <v>2538.9140000000002</v>
      </c>
      <c r="C553" s="8">
        <v>2457.2640000000001</v>
      </c>
      <c r="D553" s="8">
        <v>1966.5040000000001</v>
      </c>
      <c r="E553" s="8">
        <v>1875.704</v>
      </c>
      <c r="F553" s="8">
        <v>1944.2239999999999</v>
      </c>
      <c r="G553" s="8">
        <v>2103.2240000000002</v>
      </c>
      <c r="H553" s="8">
        <v>2202.1240000000003</v>
      </c>
      <c r="I553" s="8">
        <v>2495.5540000000001</v>
      </c>
      <c r="J553" s="8">
        <v>2742.9340000000002</v>
      </c>
      <c r="K553" s="8">
        <v>2963.5040000000004</v>
      </c>
      <c r="L553" s="8">
        <v>3037.8640000000005</v>
      </c>
      <c r="M553" s="8">
        <v>3040.4540000000006</v>
      </c>
      <c r="N553" s="8">
        <v>3027.7740000000003</v>
      </c>
      <c r="O553" s="8">
        <v>3033.0340000000006</v>
      </c>
      <c r="P553" s="8">
        <v>3027.9340000000002</v>
      </c>
      <c r="Q553" s="8">
        <v>3043.0540000000001</v>
      </c>
      <c r="R553" s="8">
        <v>3062.2540000000004</v>
      </c>
      <c r="S553" s="8">
        <v>3247.0440000000003</v>
      </c>
      <c r="T553" s="8">
        <v>3274.7840000000006</v>
      </c>
      <c r="U553" s="8">
        <v>3525.154</v>
      </c>
      <c r="V553" s="8">
        <v>3235.9540000000006</v>
      </c>
      <c r="W553" s="8">
        <v>3112.2540000000004</v>
      </c>
      <c r="X553" s="8">
        <v>2863.0440000000003</v>
      </c>
      <c r="Y553" s="8">
        <v>2722.3240000000005</v>
      </c>
    </row>
    <row r="554" spans="1:25" x14ac:dyDescent="0.25">
      <c r="A554" s="7">
        <v>14</v>
      </c>
      <c r="B554" s="8">
        <v>2494.2740000000003</v>
      </c>
      <c r="C554" s="8">
        <v>2417.0040000000004</v>
      </c>
      <c r="D554" s="8">
        <v>1808.934</v>
      </c>
      <c r="E554" s="8">
        <v>1779.2839999999999</v>
      </c>
      <c r="F554" s="8">
        <v>2074.4440000000004</v>
      </c>
      <c r="G554" s="8">
        <v>2489.6940000000004</v>
      </c>
      <c r="H554" s="8">
        <v>2702.3140000000003</v>
      </c>
      <c r="I554" s="8">
        <v>3129.8440000000001</v>
      </c>
      <c r="J554" s="8">
        <v>3516.5340000000001</v>
      </c>
      <c r="K554" s="8">
        <v>3618.0040000000004</v>
      </c>
      <c r="L554" s="8">
        <v>3618.8540000000003</v>
      </c>
      <c r="M554" s="8">
        <v>3607.4140000000002</v>
      </c>
      <c r="N554" s="8">
        <v>3573.7340000000004</v>
      </c>
      <c r="O554" s="8">
        <v>3559.424</v>
      </c>
      <c r="P554" s="8">
        <v>3567.1840000000002</v>
      </c>
      <c r="Q554" s="8">
        <v>3564.174</v>
      </c>
      <c r="R554" s="8">
        <v>3581.654</v>
      </c>
      <c r="S554" s="8">
        <v>3641.6440000000002</v>
      </c>
      <c r="T554" s="8">
        <v>3673.5740000000001</v>
      </c>
      <c r="U554" s="8">
        <v>3669.424</v>
      </c>
      <c r="V554" s="8">
        <v>3640.1040000000003</v>
      </c>
      <c r="W554" s="8">
        <v>3584.904</v>
      </c>
      <c r="X554" s="8">
        <v>2884.3240000000005</v>
      </c>
      <c r="Y554" s="8">
        <v>2764.5840000000003</v>
      </c>
    </row>
    <row r="555" spans="1:25" x14ac:dyDescent="0.25">
      <c r="A555" s="7">
        <v>15</v>
      </c>
      <c r="B555" s="8">
        <v>2747.0440000000003</v>
      </c>
      <c r="C555" s="8">
        <v>2542.4740000000002</v>
      </c>
      <c r="D555" s="8">
        <v>2486.4540000000002</v>
      </c>
      <c r="E555" s="8">
        <v>2478.6540000000005</v>
      </c>
      <c r="F555" s="8">
        <v>2505.3340000000003</v>
      </c>
      <c r="G555" s="8">
        <v>2624.0640000000003</v>
      </c>
      <c r="H555" s="8">
        <v>2843.4840000000004</v>
      </c>
      <c r="I555" s="8">
        <v>3490.154</v>
      </c>
      <c r="J555" s="8">
        <v>3634.694</v>
      </c>
      <c r="K555" s="8">
        <v>3656.2840000000001</v>
      </c>
      <c r="L555" s="8">
        <v>3671.614</v>
      </c>
      <c r="M555" s="8">
        <v>3660.3140000000003</v>
      </c>
      <c r="N555" s="8">
        <v>3635.864</v>
      </c>
      <c r="O555" s="8">
        <v>3644.384</v>
      </c>
      <c r="P555" s="8">
        <v>3643.5940000000001</v>
      </c>
      <c r="Q555" s="8">
        <v>3646.114</v>
      </c>
      <c r="R555" s="8">
        <v>3652.8740000000003</v>
      </c>
      <c r="S555" s="8">
        <v>3680.8740000000003</v>
      </c>
      <c r="T555" s="8">
        <v>3706.384</v>
      </c>
      <c r="U555" s="8">
        <v>3701.8240000000001</v>
      </c>
      <c r="V555" s="8">
        <v>3670.154</v>
      </c>
      <c r="W555" s="8">
        <v>3632.3540000000003</v>
      </c>
      <c r="X555" s="8">
        <v>3504.4740000000002</v>
      </c>
      <c r="Y555" s="8">
        <v>2882.2040000000006</v>
      </c>
    </row>
    <row r="556" spans="1:25" x14ac:dyDescent="0.25">
      <c r="A556" s="7">
        <v>16</v>
      </c>
      <c r="B556" s="8">
        <v>2598.0340000000006</v>
      </c>
      <c r="C556" s="8">
        <v>2530.384</v>
      </c>
      <c r="D556" s="8">
        <v>2477.2740000000003</v>
      </c>
      <c r="E556" s="8">
        <v>1591.3440000000001</v>
      </c>
      <c r="F556" s="8">
        <v>2269.4740000000002</v>
      </c>
      <c r="G556" s="8">
        <v>2541.7940000000003</v>
      </c>
      <c r="H556" s="8">
        <v>2769.1440000000002</v>
      </c>
      <c r="I556" s="8">
        <v>3209.8140000000003</v>
      </c>
      <c r="J556" s="8">
        <v>3505.1440000000002</v>
      </c>
      <c r="K556" s="8">
        <v>3563.1240000000003</v>
      </c>
      <c r="L556" s="8">
        <v>3558.0040000000004</v>
      </c>
      <c r="M556" s="8">
        <v>3534.9540000000002</v>
      </c>
      <c r="N556" s="8">
        <v>3495.0040000000004</v>
      </c>
      <c r="O556" s="8">
        <v>3498.4440000000004</v>
      </c>
      <c r="P556" s="8">
        <v>3511.924</v>
      </c>
      <c r="Q556" s="8">
        <v>3518.2240000000002</v>
      </c>
      <c r="R556" s="8">
        <v>3520.864</v>
      </c>
      <c r="S556" s="8">
        <v>3578.0540000000001</v>
      </c>
      <c r="T556" s="8">
        <v>3594.7440000000001</v>
      </c>
      <c r="U556" s="8">
        <v>3582.0640000000003</v>
      </c>
      <c r="V556" s="8">
        <v>3524.8340000000003</v>
      </c>
      <c r="W556" s="8">
        <v>3431.3240000000001</v>
      </c>
      <c r="X556" s="8">
        <v>2911.7340000000004</v>
      </c>
      <c r="Y556" s="8">
        <v>2691.4340000000002</v>
      </c>
    </row>
    <row r="557" spans="1:25" x14ac:dyDescent="0.25">
      <c r="A557" s="7">
        <v>17</v>
      </c>
      <c r="B557" s="8">
        <v>2565.9340000000002</v>
      </c>
      <c r="C557" s="8">
        <v>2518.2440000000006</v>
      </c>
      <c r="D557" s="8">
        <v>2440.7040000000002</v>
      </c>
      <c r="E557" s="8">
        <v>2329.4440000000004</v>
      </c>
      <c r="F557" s="8">
        <v>2519.4140000000002</v>
      </c>
      <c r="G557" s="8">
        <v>2569.9940000000006</v>
      </c>
      <c r="H557" s="8">
        <v>2774.384</v>
      </c>
      <c r="I557" s="8">
        <v>3129.0140000000001</v>
      </c>
      <c r="J557" s="8">
        <v>3401.3940000000002</v>
      </c>
      <c r="K557" s="8">
        <v>3454.134</v>
      </c>
      <c r="L557" s="8">
        <v>3446.1440000000002</v>
      </c>
      <c r="M557" s="8">
        <v>3423.5240000000003</v>
      </c>
      <c r="N557" s="8">
        <v>3385.7740000000003</v>
      </c>
      <c r="O557" s="8">
        <v>3383.9340000000002</v>
      </c>
      <c r="P557" s="8">
        <v>3368.4340000000002</v>
      </c>
      <c r="Q557" s="8">
        <v>3368.9540000000002</v>
      </c>
      <c r="R557" s="8">
        <v>3388.6940000000004</v>
      </c>
      <c r="S557" s="8">
        <v>3455.114</v>
      </c>
      <c r="T557" s="8">
        <v>3464.5340000000001</v>
      </c>
      <c r="U557" s="8">
        <v>3476.154</v>
      </c>
      <c r="V557" s="8">
        <v>3382.8040000000001</v>
      </c>
      <c r="W557" s="8">
        <v>3136.5240000000003</v>
      </c>
      <c r="X557" s="8">
        <v>2885.4040000000005</v>
      </c>
      <c r="Y557" s="8">
        <v>2712.6840000000002</v>
      </c>
    </row>
    <row r="558" spans="1:25" x14ac:dyDescent="0.25">
      <c r="A558" s="7">
        <v>18</v>
      </c>
      <c r="B558" s="8">
        <v>2551.4040000000005</v>
      </c>
      <c r="C558" s="8">
        <v>2501.0240000000003</v>
      </c>
      <c r="D558" s="8">
        <v>2419.0740000000005</v>
      </c>
      <c r="E558" s="8">
        <v>2415.674</v>
      </c>
      <c r="F558" s="8">
        <v>2504.9740000000002</v>
      </c>
      <c r="G558" s="8">
        <v>2582.8540000000003</v>
      </c>
      <c r="H558" s="8">
        <v>2813.2140000000004</v>
      </c>
      <c r="I558" s="8">
        <v>3251.7340000000004</v>
      </c>
      <c r="J558" s="8">
        <v>3469.1440000000002</v>
      </c>
      <c r="K558" s="8">
        <v>3504.0140000000001</v>
      </c>
      <c r="L558" s="8">
        <v>3500.7940000000003</v>
      </c>
      <c r="M558" s="8">
        <v>3484.5940000000001</v>
      </c>
      <c r="N558" s="8">
        <v>3453.2640000000001</v>
      </c>
      <c r="O558" s="8">
        <v>3454.924</v>
      </c>
      <c r="P558" s="8">
        <v>3458.7340000000004</v>
      </c>
      <c r="Q558" s="8">
        <v>3463.9940000000001</v>
      </c>
      <c r="R558" s="8">
        <v>3492.424</v>
      </c>
      <c r="S558" s="8">
        <v>3556.9840000000004</v>
      </c>
      <c r="T558" s="8">
        <v>3600.2340000000004</v>
      </c>
      <c r="U558" s="8">
        <v>3618.6940000000004</v>
      </c>
      <c r="V558" s="8">
        <v>3593.2540000000004</v>
      </c>
      <c r="W558" s="8">
        <v>3571.2640000000001</v>
      </c>
      <c r="X558" s="8">
        <v>3484.634</v>
      </c>
      <c r="Y558" s="8">
        <v>2882.6240000000003</v>
      </c>
    </row>
    <row r="559" spans="1:25" x14ac:dyDescent="0.25">
      <c r="A559" s="7">
        <v>19</v>
      </c>
      <c r="B559" s="8">
        <v>2733.3340000000003</v>
      </c>
      <c r="C559" s="8">
        <v>2637.9940000000006</v>
      </c>
      <c r="D559" s="8">
        <v>2535.7340000000004</v>
      </c>
      <c r="E559" s="8">
        <v>2527.0040000000004</v>
      </c>
      <c r="F559" s="8">
        <v>2541.9740000000002</v>
      </c>
      <c r="G559" s="8">
        <v>2644.9740000000002</v>
      </c>
      <c r="H559" s="8">
        <v>2630.1840000000002</v>
      </c>
      <c r="I559" s="8">
        <v>2779.2240000000002</v>
      </c>
      <c r="J559" s="8">
        <v>3164.6240000000003</v>
      </c>
      <c r="K559" s="8">
        <v>3435.654</v>
      </c>
      <c r="L559" s="8">
        <v>3453.3340000000003</v>
      </c>
      <c r="M559" s="8">
        <v>3433.0340000000001</v>
      </c>
      <c r="N559" s="8">
        <v>3426.5340000000001</v>
      </c>
      <c r="O559" s="8">
        <v>3403.5140000000001</v>
      </c>
      <c r="P559" s="8">
        <v>3402.614</v>
      </c>
      <c r="Q559" s="8">
        <v>3397.5240000000003</v>
      </c>
      <c r="R559" s="8">
        <v>3458.9940000000001</v>
      </c>
      <c r="S559" s="8">
        <v>3531.2940000000003</v>
      </c>
      <c r="T559" s="8">
        <v>3556.1640000000002</v>
      </c>
      <c r="U559" s="8">
        <v>3584.614</v>
      </c>
      <c r="V559" s="8">
        <v>3507.4740000000002</v>
      </c>
      <c r="W559" s="8">
        <v>3478.7940000000003</v>
      </c>
      <c r="X559" s="8">
        <v>3452.7940000000003</v>
      </c>
      <c r="Y559" s="8">
        <v>2851.7040000000006</v>
      </c>
    </row>
    <row r="560" spans="1:25" x14ac:dyDescent="0.25">
      <c r="A560" s="7">
        <v>20</v>
      </c>
      <c r="B560" s="8">
        <v>2705.5540000000001</v>
      </c>
      <c r="C560" s="8">
        <v>2525.8040000000001</v>
      </c>
      <c r="D560" s="8">
        <v>2478.2240000000002</v>
      </c>
      <c r="E560" s="8">
        <v>2429.1140000000005</v>
      </c>
      <c r="F560" s="8">
        <v>2488.2040000000002</v>
      </c>
      <c r="G560" s="8">
        <v>2525.0040000000004</v>
      </c>
      <c r="H560" s="8">
        <v>2519.7139999999999</v>
      </c>
      <c r="I560" s="8">
        <v>2633.7840000000006</v>
      </c>
      <c r="J560" s="8">
        <v>2887.1140000000005</v>
      </c>
      <c r="K560" s="8">
        <v>3382.424</v>
      </c>
      <c r="L560" s="8">
        <v>3408.2540000000004</v>
      </c>
      <c r="M560" s="8">
        <v>3411.8740000000003</v>
      </c>
      <c r="N560" s="8">
        <v>3386.9640000000004</v>
      </c>
      <c r="O560" s="8">
        <v>3386.0040000000004</v>
      </c>
      <c r="P560" s="8">
        <v>3388.0940000000001</v>
      </c>
      <c r="Q560" s="8">
        <v>3387.9640000000004</v>
      </c>
      <c r="R560" s="8">
        <v>3427.2940000000003</v>
      </c>
      <c r="S560" s="8">
        <v>3519.7340000000004</v>
      </c>
      <c r="T560" s="8">
        <v>3561.7040000000002</v>
      </c>
      <c r="U560" s="8">
        <v>3571.5040000000004</v>
      </c>
      <c r="V560" s="8">
        <v>3528.0440000000003</v>
      </c>
      <c r="W560" s="8">
        <v>3489.2040000000002</v>
      </c>
      <c r="X560" s="8">
        <v>3431.6640000000002</v>
      </c>
      <c r="Y560" s="8">
        <v>2832.4040000000005</v>
      </c>
    </row>
    <row r="561" spans="1:25" x14ac:dyDescent="0.25">
      <c r="A561" s="7">
        <v>21</v>
      </c>
      <c r="B561" s="8">
        <v>2563.7139999999999</v>
      </c>
      <c r="C561" s="8">
        <v>2520.5140000000001</v>
      </c>
      <c r="D561" s="8">
        <v>2451.9840000000004</v>
      </c>
      <c r="E561" s="8">
        <v>2444.6140000000005</v>
      </c>
      <c r="F561" s="8">
        <v>2521.884</v>
      </c>
      <c r="G561" s="8">
        <v>2604.2640000000001</v>
      </c>
      <c r="H561" s="8">
        <v>2789.3740000000003</v>
      </c>
      <c r="I561" s="8">
        <v>3117.0840000000003</v>
      </c>
      <c r="J561" s="8">
        <v>3382.9640000000004</v>
      </c>
      <c r="K561" s="8">
        <v>3449.9540000000002</v>
      </c>
      <c r="L561" s="8">
        <v>3454.634</v>
      </c>
      <c r="M561" s="8">
        <v>3444.6040000000003</v>
      </c>
      <c r="N561" s="8">
        <v>3419.3140000000003</v>
      </c>
      <c r="O561" s="8">
        <v>3422.6640000000002</v>
      </c>
      <c r="P561" s="8">
        <v>3429.7040000000002</v>
      </c>
      <c r="Q561" s="8">
        <v>3430.384</v>
      </c>
      <c r="R561" s="8">
        <v>3437.7740000000003</v>
      </c>
      <c r="S561" s="8">
        <v>3481.5840000000003</v>
      </c>
      <c r="T561" s="8">
        <v>3505.8040000000001</v>
      </c>
      <c r="U561" s="8">
        <v>3504.9640000000004</v>
      </c>
      <c r="V561" s="8">
        <v>3467.2340000000004</v>
      </c>
      <c r="W561" s="8">
        <v>3432.7040000000002</v>
      </c>
      <c r="X561" s="8">
        <v>2902.0040000000004</v>
      </c>
      <c r="Y561" s="8">
        <v>2707.5740000000005</v>
      </c>
    </row>
    <row r="562" spans="1:25" x14ac:dyDescent="0.25">
      <c r="A562" s="7">
        <v>22</v>
      </c>
      <c r="B562" s="8">
        <v>2596.2540000000004</v>
      </c>
      <c r="C562" s="8">
        <v>2527.1240000000003</v>
      </c>
      <c r="D562" s="8">
        <v>2474.1140000000005</v>
      </c>
      <c r="E562" s="8">
        <v>2472.5140000000001</v>
      </c>
      <c r="F562" s="8">
        <v>2525.2139999999999</v>
      </c>
      <c r="G562" s="8">
        <v>2591.6540000000005</v>
      </c>
      <c r="H562" s="8">
        <v>2855.8140000000003</v>
      </c>
      <c r="I562" s="8">
        <v>3188.6540000000005</v>
      </c>
      <c r="J562" s="8">
        <v>3408.904</v>
      </c>
      <c r="K562" s="8">
        <v>3450.9140000000002</v>
      </c>
      <c r="L562" s="8">
        <v>3447.5440000000003</v>
      </c>
      <c r="M562" s="8">
        <v>3442.5940000000001</v>
      </c>
      <c r="N562" s="8">
        <v>3427.5540000000001</v>
      </c>
      <c r="O562" s="8">
        <v>3428.8440000000001</v>
      </c>
      <c r="P562" s="8">
        <v>3428.5640000000003</v>
      </c>
      <c r="Q562" s="8">
        <v>3428.174</v>
      </c>
      <c r="R562" s="8">
        <v>3432.8340000000003</v>
      </c>
      <c r="S562" s="8">
        <v>3473.8440000000001</v>
      </c>
      <c r="T562" s="8">
        <v>3487.0740000000001</v>
      </c>
      <c r="U562" s="8">
        <v>3472.0940000000001</v>
      </c>
      <c r="V562" s="8">
        <v>3393.2340000000004</v>
      </c>
      <c r="W562" s="8">
        <v>3385.5240000000003</v>
      </c>
      <c r="X562" s="8">
        <v>2869.8740000000003</v>
      </c>
      <c r="Y562" s="8">
        <v>2621.7540000000004</v>
      </c>
    </row>
    <row r="563" spans="1:25" x14ac:dyDescent="0.25">
      <c r="A563" s="7">
        <v>23</v>
      </c>
      <c r="B563" s="8">
        <v>2516.6640000000002</v>
      </c>
      <c r="C563" s="8">
        <v>1671.394</v>
      </c>
      <c r="D563" s="8">
        <v>1645.194</v>
      </c>
      <c r="E563" s="8">
        <v>1640.5340000000001</v>
      </c>
      <c r="F563" s="8">
        <v>2410.4940000000006</v>
      </c>
      <c r="G563" s="8">
        <v>2520.3940000000002</v>
      </c>
      <c r="H563" s="8">
        <v>2791.7140000000004</v>
      </c>
      <c r="I563" s="8">
        <v>3049.5240000000003</v>
      </c>
      <c r="J563" s="8">
        <v>3361.904</v>
      </c>
      <c r="K563" s="8">
        <v>3446.1840000000002</v>
      </c>
      <c r="L563" s="8">
        <v>3444.174</v>
      </c>
      <c r="M563" s="8">
        <v>3426.5740000000001</v>
      </c>
      <c r="N563" s="8">
        <v>3418.2740000000003</v>
      </c>
      <c r="O563" s="8">
        <v>3421.6640000000002</v>
      </c>
      <c r="P563" s="8">
        <v>3427.8440000000001</v>
      </c>
      <c r="Q563" s="8">
        <v>3434.174</v>
      </c>
      <c r="R563" s="8">
        <v>3442.2740000000003</v>
      </c>
      <c r="S563" s="8">
        <v>3482.864</v>
      </c>
      <c r="T563" s="8">
        <v>3501.424</v>
      </c>
      <c r="U563" s="8">
        <v>3499.0840000000003</v>
      </c>
      <c r="V563" s="8">
        <v>3461.7540000000004</v>
      </c>
      <c r="W563" s="8">
        <v>3428.3940000000002</v>
      </c>
      <c r="X563" s="8">
        <v>2916.2040000000006</v>
      </c>
      <c r="Y563" s="8">
        <v>2703.3140000000003</v>
      </c>
    </row>
    <row r="564" spans="1:25" x14ac:dyDescent="0.25">
      <c r="A564" s="7">
        <v>24</v>
      </c>
      <c r="B564" s="8">
        <v>2720.2840000000006</v>
      </c>
      <c r="C564" s="8">
        <v>2542.634</v>
      </c>
      <c r="D564" s="8">
        <v>2526.134</v>
      </c>
      <c r="E564" s="8">
        <v>2523.1440000000002</v>
      </c>
      <c r="F564" s="8">
        <v>2567.0940000000001</v>
      </c>
      <c r="G564" s="8">
        <v>2704.7740000000003</v>
      </c>
      <c r="H564" s="8">
        <v>2944.7440000000006</v>
      </c>
      <c r="I564" s="8">
        <v>3278.5840000000003</v>
      </c>
      <c r="J564" s="8">
        <v>3486.2040000000002</v>
      </c>
      <c r="K564" s="8">
        <v>3543.1040000000003</v>
      </c>
      <c r="L564" s="8">
        <v>3537.9440000000004</v>
      </c>
      <c r="M564" s="8">
        <v>3509.3740000000003</v>
      </c>
      <c r="N564" s="8">
        <v>3493.8140000000003</v>
      </c>
      <c r="O564" s="8">
        <v>3488.6440000000002</v>
      </c>
      <c r="P564" s="8">
        <v>3486.5040000000004</v>
      </c>
      <c r="Q564" s="8">
        <v>3488.2440000000001</v>
      </c>
      <c r="R564" s="8">
        <v>3485.904</v>
      </c>
      <c r="S564" s="8">
        <v>3519.2540000000004</v>
      </c>
      <c r="T564" s="8">
        <v>3532.8740000000003</v>
      </c>
      <c r="U564" s="8">
        <v>3518.5840000000003</v>
      </c>
      <c r="V564" s="8">
        <v>3468.5240000000003</v>
      </c>
      <c r="W564" s="8">
        <v>3460.5540000000001</v>
      </c>
      <c r="X564" s="8">
        <v>3383.5340000000001</v>
      </c>
      <c r="Y564" s="8">
        <v>2785.4040000000005</v>
      </c>
    </row>
    <row r="565" spans="1:25" x14ac:dyDescent="0.25">
      <c r="A565" s="7">
        <v>25</v>
      </c>
      <c r="B565" s="8">
        <v>2605.9640000000004</v>
      </c>
      <c r="C565" s="8">
        <v>2545.4140000000002</v>
      </c>
      <c r="D565" s="8">
        <v>2519.5740000000005</v>
      </c>
      <c r="E565" s="8">
        <v>2518.4740000000002</v>
      </c>
      <c r="F565" s="8">
        <v>2549.7640000000001</v>
      </c>
      <c r="G565" s="8">
        <v>2693.0740000000005</v>
      </c>
      <c r="H565" s="8">
        <v>2910.0740000000005</v>
      </c>
      <c r="I565" s="8">
        <v>3231.9540000000006</v>
      </c>
      <c r="J565" s="8">
        <v>3458.9340000000002</v>
      </c>
      <c r="K565" s="8">
        <v>3469.7740000000003</v>
      </c>
      <c r="L565" s="8">
        <v>3468.4740000000002</v>
      </c>
      <c r="M565" s="8">
        <v>3464.3040000000001</v>
      </c>
      <c r="N565" s="8">
        <v>3442.8240000000001</v>
      </c>
      <c r="O565" s="8">
        <v>3443.634</v>
      </c>
      <c r="P565" s="8">
        <v>3443.8540000000003</v>
      </c>
      <c r="Q565" s="8">
        <v>3461.6040000000003</v>
      </c>
      <c r="R565" s="8">
        <v>3452.7840000000001</v>
      </c>
      <c r="S565" s="8">
        <v>3475.4740000000002</v>
      </c>
      <c r="T565" s="8">
        <v>3483.2140000000004</v>
      </c>
      <c r="U565" s="8">
        <v>3496.4840000000004</v>
      </c>
      <c r="V565" s="8">
        <v>3462.1940000000004</v>
      </c>
      <c r="W565" s="8">
        <v>3393.8240000000001</v>
      </c>
      <c r="X565" s="8">
        <v>3060.5540000000001</v>
      </c>
      <c r="Y565" s="8">
        <v>2716.4440000000004</v>
      </c>
    </row>
    <row r="566" spans="1:25" x14ac:dyDescent="0.25">
      <c r="A566" s="7">
        <v>26</v>
      </c>
      <c r="B566" s="8">
        <v>2533.2540000000004</v>
      </c>
      <c r="C566" s="8">
        <v>2476.6040000000003</v>
      </c>
      <c r="D566" s="8">
        <v>2404.5640000000003</v>
      </c>
      <c r="E566" s="8">
        <v>2458.3440000000001</v>
      </c>
      <c r="F566" s="8">
        <v>2500.8140000000003</v>
      </c>
      <c r="G566" s="8">
        <v>2530.5240000000003</v>
      </c>
      <c r="H566" s="8">
        <v>2600.4140000000002</v>
      </c>
      <c r="I566" s="8">
        <v>2831.6640000000002</v>
      </c>
      <c r="J566" s="8">
        <v>3091.5240000000003</v>
      </c>
      <c r="K566" s="8">
        <v>3398.364</v>
      </c>
      <c r="L566" s="8">
        <v>3427.7340000000004</v>
      </c>
      <c r="M566" s="8">
        <v>3424.5140000000001</v>
      </c>
      <c r="N566" s="8">
        <v>3408.0640000000003</v>
      </c>
      <c r="O566" s="8">
        <v>3416.9440000000004</v>
      </c>
      <c r="P566" s="8">
        <v>3411.154</v>
      </c>
      <c r="Q566" s="8">
        <v>3417.2740000000003</v>
      </c>
      <c r="R566" s="8">
        <v>3427.3940000000002</v>
      </c>
      <c r="S566" s="8">
        <v>3463.6040000000003</v>
      </c>
      <c r="T566" s="8">
        <v>3468.5840000000003</v>
      </c>
      <c r="U566" s="8">
        <v>3478.7240000000002</v>
      </c>
      <c r="V566" s="8">
        <v>3457.7340000000004</v>
      </c>
      <c r="W566" s="8">
        <v>3433.9940000000001</v>
      </c>
      <c r="X566" s="8">
        <v>2922.3540000000003</v>
      </c>
      <c r="Y566" s="8">
        <v>2711.2940000000003</v>
      </c>
    </row>
    <row r="567" spans="1:25" x14ac:dyDescent="0.25">
      <c r="A567" s="7">
        <v>27</v>
      </c>
      <c r="B567" s="8">
        <v>2611.6840000000002</v>
      </c>
      <c r="C567" s="8">
        <v>2532.134</v>
      </c>
      <c r="D567" s="8">
        <v>2515.4340000000002</v>
      </c>
      <c r="E567" s="8">
        <v>2495.3940000000002</v>
      </c>
      <c r="F567" s="8">
        <v>2515.7440000000006</v>
      </c>
      <c r="G567" s="8">
        <v>2532.7940000000003</v>
      </c>
      <c r="H567" s="8">
        <v>2571.7540000000004</v>
      </c>
      <c r="I567" s="8">
        <v>2704.134</v>
      </c>
      <c r="J567" s="8">
        <v>2934.0140000000001</v>
      </c>
      <c r="K567" s="8">
        <v>3221.1140000000005</v>
      </c>
      <c r="L567" s="8">
        <v>3354.0040000000004</v>
      </c>
      <c r="M567" s="8">
        <v>3369.2640000000001</v>
      </c>
      <c r="N567" s="8">
        <v>3367.4940000000001</v>
      </c>
      <c r="O567" s="8">
        <v>3348.154</v>
      </c>
      <c r="P567" s="8">
        <v>3343.674</v>
      </c>
      <c r="Q567" s="8">
        <v>3376.8740000000003</v>
      </c>
      <c r="R567" s="8">
        <v>3401.0440000000003</v>
      </c>
      <c r="S567" s="8">
        <v>3507.404</v>
      </c>
      <c r="T567" s="8">
        <v>3523.7840000000001</v>
      </c>
      <c r="U567" s="8">
        <v>3522.8340000000003</v>
      </c>
      <c r="V567" s="8">
        <v>3494.0740000000001</v>
      </c>
      <c r="W567" s="8">
        <v>3464.8940000000002</v>
      </c>
      <c r="X567" s="8">
        <v>2910.6440000000002</v>
      </c>
      <c r="Y567" s="8">
        <v>2711.2540000000004</v>
      </c>
    </row>
    <row r="568" spans="1:25" x14ac:dyDescent="0.25">
      <c r="A568" s="7">
        <v>28</v>
      </c>
      <c r="B568" s="8">
        <v>2655.9140000000002</v>
      </c>
      <c r="C568" s="8">
        <v>2588.5940000000001</v>
      </c>
      <c r="D568" s="8">
        <v>2527.5540000000001</v>
      </c>
      <c r="E568" s="8">
        <v>2523.7840000000006</v>
      </c>
      <c r="F568" s="8">
        <v>2576.924</v>
      </c>
      <c r="G568" s="8">
        <v>2706.3140000000003</v>
      </c>
      <c r="H568" s="8">
        <v>2912.4440000000004</v>
      </c>
      <c r="I568" s="8">
        <v>3247.8940000000002</v>
      </c>
      <c r="J568" s="8">
        <v>3462.404</v>
      </c>
      <c r="K568" s="8">
        <v>3507.0740000000001</v>
      </c>
      <c r="L568" s="8">
        <v>3506.7740000000003</v>
      </c>
      <c r="M568" s="8">
        <v>3488.2440000000001</v>
      </c>
      <c r="N568" s="8">
        <v>3468.3440000000001</v>
      </c>
      <c r="O568" s="8">
        <v>3463.8440000000001</v>
      </c>
      <c r="P568" s="8">
        <v>3455.2740000000003</v>
      </c>
      <c r="Q568" s="8">
        <v>3457.1240000000003</v>
      </c>
      <c r="R568" s="8">
        <v>3455.7040000000002</v>
      </c>
      <c r="S568" s="8">
        <v>3502.0340000000001</v>
      </c>
      <c r="T568" s="8">
        <v>3509.0440000000003</v>
      </c>
      <c r="U568" s="8">
        <v>3490.404</v>
      </c>
      <c r="V568" s="8">
        <v>3440.4940000000001</v>
      </c>
      <c r="W568" s="8">
        <v>3273.8240000000005</v>
      </c>
      <c r="X568" s="8">
        <v>2965.5640000000003</v>
      </c>
      <c r="Y568" s="8">
        <v>2691.1240000000003</v>
      </c>
    </row>
    <row r="569" spans="1:25" x14ac:dyDescent="0.25">
      <c r="A569" s="7">
        <v>29</v>
      </c>
      <c r="B569" s="8">
        <v>2522.4140000000002</v>
      </c>
      <c r="C569" s="8">
        <v>2464.8140000000003</v>
      </c>
      <c r="D569" s="8">
        <v>2339.4540000000002</v>
      </c>
      <c r="E569" s="8">
        <v>2344.5840000000003</v>
      </c>
      <c r="F569" s="8">
        <v>2459.3340000000003</v>
      </c>
      <c r="G569" s="8">
        <v>2554.5140000000001</v>
      </c>
      <c r="H569" s="8">
        <v>2752.5540000000001</v>
      </c>
      <c r="I569" s="8">
        <v>3026.1640000000002</v>
      </c>
      <c r="J569" s="8">
        <v>3231.8540000000003</v>
      </c>
      <c r="K569" s="8">
        <v>3286.4040000000005</v>
      </c>
      <c r="L569" s="8">
        <v>3282.7740000000003</v>
      </c>
      <c r="M569" s="8">
        <v>3257.9640000000004</v>
      </c>
      <c r="N569" s="8">
        <v>3240.9940000000006</v>
      </c>
      <c r="O569" s="8">
        <v>3239.9440000000004</v>
      </c>
      <c r="P569" s="8">
        <v>3230.9840000000004</v>
      </c>
      <c r="Q569" s="8">
        <v>3235.6640000000002</v>
      </c>
      <c r="R569" s="8">
        <v>3241.0740000000005</v>
      </c>
      <c r="S569" s="8">
        <v>3280.2140000000004</v>
      </c>
      <c r="T569" s="8">
        <v>3265.2940000000003</v>
      </c>
      <c r="U569" s="8">
        <v>3275.8240000000005</v>
      </c>
      <c r="V569" s="8">
        <v>3227.924</v>
      </c>
      <c r="W569" s="8">
        <v>3154.7140000000004</v>
      </c>
      <c r="X569" s="8">
        <v>2812.9440000000004</v>
      </c>
      <c r="Y569" s="8">
        <v>2563.7640000000001</v>
      </c>
    </row>
    <row r="570" spans="1:25" x14ac:dyDescent="0.25">
      <c r="A570" s="7">
        <v>30</v>
      </c>
      <c r="B570" s="8">
        <v>2504.6940000000004</v>
      </c>
      <c r="C570" s="8">
        <v>2399.4440000000004</v>
      </c>
      <c r="D570" s="8">
        <v>2328.4540000000002</v>
      </c>
      <c r="E570" s="8">
        <v>2299.634</v>
      </c>
      <c r="F570" s="8">
        <v>2387.7540000000004</v>
      </c>
      <c r="G570" s="8">
        <v>2581.4140000000002</v>
      </c>
      <c r="H570" s="8">
        <v>2738.634</v>
      </c>
      <c r="I570" s="8">
        <v>3053.0440000000003</v>
      </c>
      <c r="J570" s="8">
        <v>3424.864</v>
      </c>
      <c r="K570" s="8">
        <v>3471.5440000000003</v>
      </c>
      <c r="L570" s="8">
        <v>3481.174</v>
      </c>
      <c r="M570" s="8">
        <v>3462.3340000000003</v>
      </c>
      <c r="N570" s="8">
        <v>3443.2940000000003</v>
      </c>
      <c r="O570" s="8">
        <v>3443.7740000000003</v>
      </c>
      <c r="P570" s="8">
        <v>3440.7140000000004</v>
      </c>
      <c r="Q570" s="8">
        <v>3474.3340000000003</v>
      </c>
      <c r="R570" s="8">
        <v>3471.424</v>
      </c>
      <c r="S570" s="8">
        <v>3507.1640000000002</v>
      </c>
      <c r="T570" s="8">
        <v>3486.8140000000003</v>
      </c>
      <c r="U570" s="8">
        <v>3559.4740000000002</v>
      </c>
      <c r="V570" s="8">
        <v>3470.1940000000004</v>
      </c>
      <c r="W570" s="8">
        <v>3438.404</v>
      </c>
      <c r="X570" s="8">
        <v>3289.674</v>
      </c>
      <c r="Y570" s="8">
        <v>2586.7040000000002</v>
      </c>
    </row>
    <row r="572" spans="1:25" x14ac:dyDescent="0.25">
      <c r="A572" s="97" t="s">
        <v>12</v>
      </c>
      <c r="B572" s="91" t="s">
        <v>102</v>
      </c>
      <c r="C572" s="91"/>
      <c r="D572" s="91"/>
      <c r="E572" s="91"/>
      <c r="F572" s="91"/>
      <c r="G572" s="91"/>
      <c r="H572" s="91"/>
      <c r="I572" s="91"/>
      <c r="J572" s="91"/>
      <c r="K572" s="91"/>
      <c r="L572" s="91"/>
      <c r="M572" s="91"/>
      <c r="N572" s="91"/>
      <c r="O572" s="91"/>
      <c r="P572" s="91"/>
      <c r="Q572" s="91"/>
      <c r="R572" s="91"/>
      <c r="S572" s="91"/>
      <c r="T572" s="91"/>
      <c r="U572" s="91"/>
      <c r="V572" s="91"/>
      <c r="W572" s="91"/>
      <c r="X572" s="91"/>
      <c r="Y572" s="91"/>
    </row>
    <row r="573" spans="1:25" x14ac:dyDescent="0.25">
      <c r="A573" s="97"/>
      <c r="B573" s="6" t="s">
        <v>13</v>
      </c>
      <c r="C573" s="6" t="s">
        <v>14</v>
      </c>
      <c r="D573" s="6" t="s">
        <v>15</v>
      </c>
      <c r="E573" s="6" t="s">
        <v>16</v>
      </c>
      <c r="F573" s="6" t="s">
        <v>17</v>
      </c>
      <c r="G573" s="6" t="s">
        <v>18</v>
      </c>
      <c r="H573" s="6" t="s">
        <v>19</v>
      </c>
      <c r="I573" s="6" t="s">
        <v>20</v>
      </c>
      <c r="J573" s="6" t="s">
        <v>21</v>
      </c>
      <c r="K573" s="6" t="s">
        <v>22</v>
      </c>
      <c r="L573" s="6" t="s">
        <v>23</v>
      </c>
      <c r="M573" s="6" t="s">
        <v>24</v>
      </c>
      <c r="N573" s="6" t="s">
        <v>25</v>
      </c>
      <c r="O573" s="6" t="s">
        <v>26</v>
      </c>
      <c r="P573" s="6" t="s">
        <v>27</v>
      </c>
      <c r="Q573" s="6" t="s">
        <v>28</v>
      </c>
      <c r="R573" s="6" t="s">
        <v>29</v>
      </c>
      <c r="S573" s="6" t="s">
        <v>30</v>
      </c>
      <c r="T573" s="6" t="s">
        <v>31</v>
      </c>
      <c r="U573" s="6" t="s">
        <v>32</v>
      </c>
      <c r="V573" s="6" t="s">
        <v>33</v>
      </c>
      <c r="W573" s="6" t="s">
        <v>34</v>
      </c>
      <c r="X573" s="6" t="s">
        <v>35</v>
      </c>
      <c r="Y573" s="6" t="s">
        <v>36</v>
      </c>
    </row>
    <row r="574" spans="1:25" x14ac:dyDescent="0.25">
      <c r="A574" s="7">
        <v>1</v>
      </c>
      <c r="B574" s="8">
        <v>0</v>
      </c>
      <c r="C574" s="8">
        <v>0</v>
      </c>
      <c r="D574" s="8">
        <v>0</v>
      </c>
      <c r="E574" s="8">
        <v>0</v>
      </c>
      <c r="F574" s="8">
        <v>0</v>
      </c>
      <c r="G574" s="8">
        <v>619.94000000000005</v>
      </c>
      <c r="H574" s="8">
        <v>224.07</v>
      </c>
      <c r="I574" s="8">
        <v>146.62</v>
      </c>
      <c r="J574" s="8">
        <v>125.39</v>
      </c>
      <c r="K574" s="8">
        <v>38.65</v>
      </c>
      <c r="L574" s="8">
        <v>0</v>
      </c>
      <c r="M574" s="8">
        <v>0</v>
      </c>
      <c r="N574" s="8">
        <v>0</v>
      </c>
      <c r="O574" s="8">
        <v>0</v>
      </c>
      <c r="P574" s="8">
        <v>0</v>
      </c>
      <c r="Q574" s="8">
        <v>0</v>
      </c>
      <c r="R574" s="8">
        <v>3.67</v>
      </c>
      <c r="S574" s="8">
        <v>357.93</v>
      </c>
      <c r="T574" s="8">
        <v>7.75</v>
      </c>
      <c r="U574" s="8">
        <v>3.3</v>
      </c>
      <c r="V574" s="8">
        <v>3.25</v>
      </c>
      <c r="W574" s="8">
        <v>354.88</v>
      </c>
      <c r="X574" s="8">
        <v>626.66999999999996</v>
      </c>
      <c r="Y574" s="8">
        <v>330.24</v>
      </c>
    </row>
    <row r="575" spans="1:25" x14ac:dyDescent="0.25">
      <c r="A575" s="7">
        <v>2</v>
      </c>
      <c r="B575" s="8">
        <v>0</v>
      </c>
      <c r="C575" s="8">
        <v>0</v>
      </c>
      <c r="D575" s="8">
        <v>0</v>
      </c>
      <c r="E575" s="8">
        <v>0</v>
      </c>
      <c r="F575" s="8">
        <v>0.03</v>
      </c>
      <c r="G575" s="8">
        <v>660.06</v>
      </c>
      <c r="H575" s="8">
        <v>187.14</v>
      </c>
      <c r="I575" s="8">
        <v>75.510000000000005</v>
      </c>
      <c r="J575" s="8">
        <v>113.82</v>
      </c>
      <c r="K575" s="8">
        <v>0</v>
      </c>
      <c r="L575" s="8">
        <v>0</v>
      </c>
      <c r="M575" s="8">
        <v>0</v>
      </c>
      <c r="N575" s="8">
        <v>0</v>
      </c>
      <c r="O575" s="8">
        <v>0.12</v>
      </c>
      <c r="P575" s="8">
        <v>0</v>
      </c>
      <c r="Q575" s="8">
        <v>0</v>
      </c>
      <c r="R575" s="8">
        <v>0</v>
      </c>
      <c r="S575" s="8">
        <v>130.41999999999999</v>
      </c>
      <c r="T575" s="8">
        <v>0.1</v>
      </c>
      <c r="U575" s="8">
        <v>34.64</v>
      </c>
      <c r="V575" s="8">
        <v>1.7</v>
      </c>
      <c r="W575" s="8">
        <v>0</v>
      </c>
      <c r="X575" s="8">
        <v>0</v>
      </c>
      <c r="Y575" s="8">
        <v>0</v>
      </c>
    </row>
    <row r="576" spans="1:25" x14ac:dyDescent="0.25">
      <c r="A576" s="7">
        <v>3</v>
      </c>
      <c r="B576" s="8">
        <v>0</v>
      </c>
      <c r="C576" s="8">
        <v>0</v>
      </c>
      <c r="D576" s="8">
        <v>0</v>
      </c>
      <c r="E576" s="8">
        <v>0</v>
      </c>
      <c r="F576" s="8">
        <v>0</v>
      </c>
      <c r="G576" s="8">
        <v>366.09</v>
      </c>
      <c r="H576" s="8">
        <v>348.33</v>
      </c>
      <c r="I576" s="8">
        <v>150.6</v>
      </c>
      <c r="J576" s="8">
        <v>45.21</v>
      </c>
      <c r="K576" s="8">
        <v>26.19</v>
      </c>
      <c r="L576" s="8">
        <v>13.96</v>
      </c>
      <c r="M576" s="8">
        <v>25.5</v>
      </c>
      <c r="N576" s="8">
        <v>20.79</v>
      </c>
      <c r="O576" s="8">
        <v>80.17</v>
      </c>
      <c r="P576" s="8">
        <v>51.45</v>
      </c>
      <c r="Q576" s="8">
        <v>56.48</v>
      </c>
      <c r="R576" s="8">
        <v>28.25</v>
      </c>
      <c r="S576" s="8">
        <v>52.68</v>
      </c>
      <c r="T576" s="8">
        <v>10.4</v>
      </c>
      <c r="U576" s="8">
        <v>2.39</v>
      </c>
      <c r="V576" s="8">
        <v>1.27</v>
      </c>
      <c r="W576" s="8">
        <v>0</v>
      </c>
      <c r="X576" s="8">
        <v>0</v>
      </c>
      <c r="Y576" s="8">
        <v>502.44</v>
      </c>
    </row>
    <row r="577" spans="1:25" x14ac:dyDescent="0.25">
      <c r="A577" s="7">
        <v>4</v>
      </c>
      <c r="B577" s="8">
        <v>0</v>
      </c>
      <c r="C577" s="8">
        <v>178.28</v>
      </c>
      <c r="D577" s="8">
        <v>238.7</v>
      </c>
      <c r="E577" s="8">
        <v>125.46</v>
      </c>
      <c r="F577" s="8">
        <v>142.65</v>
      </c>
      <c r="G577" s="8">
        <v>221.84</v>
      </c>
      <c r="H577" s="8">
        <v>58.37</v>
      </c>
      <c r="I577" s="8">
        <v>509.36</v>
      </c>
      <c r="J577" s="8">
        <v>11.71</v>
      </c>
      <c r="K577" s="8">
        <v>5.28</v>
      </c>
      <c r="L577" s="8">
        <v>0.06</v>
      </c>
      <c r="M577" s="8">
        <v>0.03</v>
      </c>
      <c r="N577" s="8">
        <v>1.3</v>
      </c>
      <c r="O577" s="8">
        <v>3.38</v>
      </c>
      <c r="P577" s="8">
        <v>39.46</v>
      </c>
      <c r="Q577" s="8">
        <v>32.200000000000003</v>
      </c>
      <c r="R577" s="8">
        <v>108.96</v>
      </c>
      <c r="S577" s="8">
        <v>75.64</v>
      </c>
      <c r="T577" s="8">
        <v>44.59</v>
      </c>
      <c r="U577" s="8">
        <v>0.89</v>
      </c>
      <c r="V577" s="8">
        <v>0</v>
      </c>
      <c r="W577" s="8">
        <v>0</v>
      </c>
      <c r="X577" s="8">
        <v>0</v>
      </c>
      <c r="Y577" s="8">
        <v>5.38</v>
      </c>
    </row>
    <row r="578" spans="1:25" x14ac:dyDescent="0.25">
      <c r="A578" s="7">
        <v>5</v>
      </c>
      <c r="B578" s="8">
        <v>0</v>
      </c>
      <c r="C578" s="8">
        <v>66.75</v>
      </c>
      <c r="D578" s="8">
        <v>46.99</v>
      </c>
      <c r="E578" s="8">
        <v>0.49</v>
      </c>
      <c r="F578" s="8">
        <v>1.28</v>
      </c>
      <c r="G578" s="8">
        <v>0</v>
      </c>
      <c r="H578" s="8">
        <v>0</v>
      </c>
      <c r="I578" s="8">
        <v>0.43</v>
      </c>
      <c r="J578" s="8">
        <v>40.520000000000003</v>
      </c>
      <c r="K578" s="8">
        <v>56.47</v>
      </c>
      <c r="L578" s="8">
        <v>18.079999999999998</v>
      </c>
      <c r="M578" s="8">
        <v>0</v>
      </c>
      <c r="N578" s="8">
        <v>0</v>
      </c>
      <c r="O578" s="8">
        <v>0.06</v>
      </c>
      <c r="P578" s="8">
        <v>0</v>
      </c>
      <c r="Q578" s="8">
        <v>0</v>
      </c>
      <c r="R578" s="8">
        <v>50.95</v>
      </c>
      <c r="S578" s="8">
        <v>173.4</v>
      </c>
      <c r="T578" s="8">
        <v>0</v>
      </c>
      <c r="U578" s="8">
        <v>0</v>
      </c>
      <c r="V578" s="8">
        <v>0</v>
      </c>
      <c r="W578" s="8">
        <v>0</v>
      </c>
      <c r="X578" s="8">
        <v>0</v>
      </c>
      <c r="Y578" s="8">
        <v>0</v>
      </c>
    </row>
    <row r="579" spans="1:25" x14ac:dyDescent="0.25">
      <c r="A579" s="7">
        <v>6</v>
      </c>
      <c r="B579" s="8">
        <v>0</v>
      </c>
      <c r="C579" s="8">
        <v>0</v>
      </c>
      <c r="D579" s="8">
        <v>0</v>
      </c>
      <c r="E579" s="8">
        <v>40.799999999999997</v>
      </c>
      <c r="F579" s="8">
        <v>23.79</v>
      </c>
      <c r="G579" s="8">
        <v>67.62</v>
      </c>
      <c r="H579" s="8">
        <v>72.89</v>
      </c>
      <c r="I579" s="8">
        <v>69.38</v>
      </c>
      <c r="J579" s="8">
        <v>245.67</v>
      </c>
      <c r="K579" s="8">
        <v>0</v>
      </c>
      <c r="L579" s="8">
        <v>0</v>
      </c>
      <c r="M579" s="8">
        <v>0</v>
      </c>
      <c r="N579" s="8">
        <v>19.71</v>
      </c>
      <c r="O579" s="8">
        <v>60.53</v>
      </c>
      <c r="P579" s="8">
        <v>56.77</v>
      </c>
      <c r="Q579" s="8">
        <v>72.75</v>
      </c>
      <c r="R579" s="8">
        <v>116.8</v>
      </c>
      <c r="S579" s="8">
        <v>153.02000000000001</v>
      </c>
      <c r="T579" s="8">
        <v>0.06</v>
      </c>
      <c r="U579" s="8">
        <v>0.01</v>
      </c>
      <c r="V579" s="8">
        <v>0</v>
      </c>
      <c r="W579" s="8">
        <v>0</v>
      </c>
      <c r="X579" s="8">
        <v>0</v>
      </c>
      <c r="Y579" s="8">
        <v>0</v>
      </c>
    </row>
    <row r="580" spans="1:25" x14ac:dyDescent="0.25">
      <c r="A580" s="7">
        <v>7</v>
      </c>
      <c r="B580" s="8">
        <v>0</v>
      </c>
      <c r="C580" s="8">
        <v>21.42</v>
      </c>
      <c r="D580" s="8">
        <v>15.04</v>
      </c>
      <c r="E580" s="8">
        <v>168.19</v>
      </c>
      <c r="F580" s="8">
        <v>96.33</v>
      </c>
      <c r="G580" s="8">
        <v>82.58</v>
      </c>
      <c r="H580" s="8">
        <v>246.46</v>
      </c>
      <c r="I580" s="8">
        <v>391.97</v>
      </c>
      <c r="J580" s="8">
        <v>231.96</v>
      </c>
      <c r="K580" s="8">
        <v>190.06</v>
      </c>
      <c r="L580" s="8">
        <v>171.37</v>
      </c>
      <c r="M580" s="8">
        <v>118.3</v>
      </c>
      <c r="N580" s="8">
        <v>173.6</v>
      </c>
      <c r="O580" s="8">
        <v>185.23</v>
      </c>
      <c r="P580" s="8">
        <v>185.5</v>
      </c>
      <c r="Q580" s="8">
        <v>125.12</v>
      </c>
      <c r="R580" s="8">
        <v>176.81</v>
      </c>
      <c r="S580" s="8">
        <v>169.17</v>
      </c>
      <c r="T580" s="8">
        <v>24.84</v>
      </c>
      <c r="U580" s="8">
        <v>0</v>
      </c>
      <c r="V580" s="8">
        <v>0</v>
      </c>
      <c r="W580" s="8">
        <v>0.83</v>
      </c>
      <c r="X580" s="8">
        <v>0</v>
      </c>
      <c r="Y580" s="8">
        <v>0</v>
      </c>
    </row>
    <row r="581" spans="1:25" x14ac:dyDescent="0.25">
      <c r="A581" s="7">
        <v>8</v>
      </c>
      <c r="B581" s="8">
        <v>0</v>
      </c>
      <c r="C581" s="8">
        <v>175.4</v>
      </c>
      <c r="D581" s="8">
        <v>215.96</v>
      </c>
      <c r="E581" s="8">
        <v>335.33</v>
      </c>
      <c r="F581" s="8">
        <v>117.89</v>
      </c>
      <c r="G581" s="8">
        <v>149.91</v>
      </c>
      <c r="H581" s="8">
        <v>245.71</v>
      </c>
      <c r="I581" s="8">
        <v>311.29000000000002</v>
      </c>
      <c r="J581" s="8">
        <v>179.63</v>
      </c>
      <c r="K581" s="8">
        <v>144.04</v>
      </c>
      <c r="L581" s="8">
        <v>132.37</v>
      </c>
      <c r="M581" s="8">
        <v>80.739999999999995</v>
      </c>
      <c r="N581" s="8">
        <v>74.510000000000005</v>
      </c>
      <c r="O581" s="8">
        <v>112.81</v>
      </c>
      <c r="P581" s="8">
        <v>100.33</v>
      </c>
      <c r="Q581" s="8">
        <v>139.35</v>
      </c>
      <c r="R581" s="8">
        <v>133.77000000000001</v>
      </c>
      <c r="S581" s="8">
        <v>182.43</v>
      </c>
      <c r="T581" s="8">
        <v>113.59</v>
      </c>
      <c r="U581" s="8">
        <v>69.66</v>
      </c>
      <c r="V581" s="8">
        <v>9.1</v>
      </c>
      <c r="W581" s="8">
        <v>0</v>
      </c>
      <c r="X581" s="8">
        <v>0</v>
      </c>
      <c r="Y581" s="8">
        <v>0</v>
      </c>
    </row>
    <row r="582" spans="1:25" x14ac:dyDescent="0.25">
      <c r="A582" s="7">
        <v>9</v>
      </c>
      <c r="B582" s="8">
        <v>0</v>
      </c>
      <c r="C582" s="8">
        <v>0</v>
      </c>
      <c r="D582" s="8">
        <v>39.28</v>
      </c>
      <c r="E582" s="8">
        <v>0</v>
      </c>
      <c r="F582" s="8">
        <v>56.86</v>
      </c>
      <c r="G582" s="8">
        <v>176.34</v>
      </c>
      <c r="H582" s="8">
        <v>369.94</v>
      </c>
      <c r="I582" s="8">
        <v>254.12</v>
      </c>
      <c r="J582" s="8">
        <v>144.29</v>
      </c>
      <c r="K582" s="8">
        <v>40.68</v>
      </c>
      <c r="L582" s="8">
        <v>34.119999999999997</v>
      </c>
      <c r="M582" s="8">
        <v>0.53</v>
      </c>
      <c r="N582" s="8">
        <v>22.2</v>
      </c>
      <c r="O582" s="8">
        <v>11.6</v>
      </c>
      <c r="P582" s="8">
        <v>14.25</v>
      </c>
      <c r="Q582" s="8">
        <v>21.01</v>
      </c>
      <c r="R582" s="8">
        <v>46.29</v>
      </c>
      <c r="S582" s="8">
        <v>52.56</v>
      </c>
      <c r="T582" s="8">
        <v>0.67</v>
      </c>
      <c r="U582" s="8">
        <v>18.78</v>
      </c>
      <c r="V582" s="8">
        <v>0</v>
      </c>
      <c r="W582" s="8">
        <v>0</v>
      </c>
      <c r="X582" s="8">
        <v>0</v>
      </c>
      <c r="Y582" s="8">
        <v>0</v>
      </c>
    </row>
    <row r="583" spans="1:25" x14ac:dyDescent="0.25">
      <c r="A583" s="7">
        <v>10</v>
      </c>
      <c r="B583" s="8">
        <v>0</v>
      </c>
      <c r="C583" s="8">
        <v>0</v>
      </c>
      <c r="D583" s="8">
        <v>0</v>
      </c>
      <c r="E583" s="8">
        <v>53.04</v>
      </c>
      <c r="F583" s="8">
        <v>9.6300000000000008</v>
      </c>
      <c r="G583" s="8">
        <v>95.92</v>
      </c>
      <c r="H583" s="8">
        <v>207.36</v>
      </c>
      <c r="I583" s="8">
        <v>153.6</v>
      </c>
      <c r="J583" s="8">
        <v>127.91</v>
      </c>
      <c r="K583" s="8">
        <v>56.67</v>
      </c>
      <c r="L583" s="8">
        <v>0</v>
      </c>
      <c r="M583" s="8">
        <v>39.39</v>
      </c>
      <c r="N583" s="8">
        <v>2.95</v>
      </c>
      <c r="O583" s="8">
        <v>32.92</v>
      </c>
      <c r="P583" s="8">
        <v>42.9</v>
      </c>
      <c r="Q583" s="8">
        <v>17.57</v>
      </c>
      <c r="R583" s="8">
        <v>34.01</v>
      </c>
      <c r="S583" s="8">
        <v>45.33</v>
      </c>
      <c r="T583" s="8">
        <v>17.36</v>
      </c>
      <c r="U583" s="8">
        <v>6.56</v>
      </c>
      <c r="V583" s="8">
        <v>0</v>
      </c>
      <c r="W583" s="8">
        <v>0</v>
      </c>
      <c r="X583" s="8">
        <v>0</v>
      </c>
      <c r="Y583" s="8">
        <v>0</v>
      </c>
    </row>
    <row r="584" spans="1:25" x14ac:dyDescent="0.25">
      <c r="A584" s="7">
        <v>11</v>
      </c>
      <c r="B584" s="8">
        <v>0</v>
      </c>
      <c r="C584" s="8">
        <v>0</v>
      </c>
      <c r="D584" s="8">
        <v>12.79</v>
      </c>
      <c r="E584" s="8">
        <v>290.32</v>
      </c>
      <c r="F584" s="8">
        <v>58.87</v>
      </c>
      <c r="G584" s="8">
        <v>164.85</v>
      </c>
      <c r="H584" s="8">
        <v>311.58999999999997</v>
      </c>
      <c r="I584" s="8">
        <v>37.83</v>
      </c>
      <c r="J584" s="8">
        <v>43.44</v>
      </c>
      <c r="K584" s="8">
        <v>15.35</v>
      </c>
      <c r="L584" s="8">
        <v>9.75</v>
      </c>
      <c r="M584" s="8">
        <v>7.62</v>
      </c>
      <c r="N584" s="8">
        <v>18.87</v>
      </c>
      <c r="O584" s="8">
        <v>8.16</v>
      </c>
      <c r="P584" s="8">
        <v>10.89</v>
      </c>
      <c r="Q584" s="8">
        <v>17.77</v>
      </c>
      <c r="R584" s="8">
        <v>41.07</v>
      </c>
      <c r="S584" s="8">
        <v>43.59</v>
      </c>
      <c r="T584" s="8">
        <v>15.98</v>
      </c>
      <c r="U584" s="8">
        <v>0</v>
      </c>
      <c r="V584" s="8">
        <v>0.1</v>
      </c>
      <c r="W584" s="8">
        <v>0</v>
      </c>
      <c r="X584" s="8">
        <v>61.33</v>
      </c>
      <c r="Y584" s="8">
        <v>0</v>
      </c>
    </row>
    <row r="585" spans="1:25" x14ac:dyDescent="0.25">
      <c r="A585" s="7">
        <v>12</v>
      </c>
      <c r="B585" s="8">
        <v>0</v>
      </c>
      <c r="C585" s="8">
        <v>36.81</v>
      </c>
      <c r="D585" s="8">
        <v>15.55</v>
      </c>
      <c r="E585" s="8">
        <v>66.47</v>
      </c>
      <c r="F585" s="8">
        <v>101.46</v>
      </c>
      <c r="G585" s="8">
        <v>98.42</v>
      </c>
      <c r="H585" s="8">
        <v>39.5</v>
      </c>
      <c r="I585" s="8">
        <v>247.94</v>
      </c>
      <c r="J585" s="8">
        <v>33.99</v>
      </c>
      <c r="K585" s="8">
        <v>48.27</v>
      </c>
      <c r="L585" s="8">
        <v>23.77</v>
      </c>
      <c r="M585" s="8">
        <v>0</v>
      </c>
      <c r="N585" s="8">
        <v>0</v>
      </c>
      <c r="O585" s="8">
        <v>0</v>
      </c>
      <c r="P585" s="8">
        <v>1.06</v>
      </c>
      <c r="Q585" s="8">
        <v>0.42</v>
      </c>
      <c r="R585" s="8">
        <v>86.54</v>
      </c>
      <c r="S585" s="8">
        <v>82.66</v>
      </c>
      <c r="T585" s="8">
        <v>0</v>
      </c>
      <c r="U585" s="8">
        <v>0</v>
      </c>
      <c r="V585" s="8">
        <v>0</v>
      </c>
      <c r="W585" s="8">
        <v>0</v>
      </c>
      <c r="X585" s="8">
        <v>0</v>
      </c>
      <c r="Y585" s="8">
        <v>0</v>
      </c>
    </row>
    <row r="586" spans="1:25" x14ac:dyDescent="0.25">
      <c r="A586" s="7">
        <v>13</v>
      </c>
      <c r="B586" s="8">
        <v>0</v>
      </c>
      <c r="C586" s="8">
        <v>3.91</v>
      </c>
      <c r="D586" s="8">
        <v>0</v>
      </c>
      <c r="E586" s="8">
        <v>140.58000000000001</v>
      </c>
      <c r="F586" s="8">
        <v>536.59</v>
      </c>
      <c r="G586" s="8">
        <v>402.35</v>
      </c>
      <c r="H586" s="8">
        <v>304.68</v>
      </c>
      <c r="I586" s="8">
        <v>168.67</v>
      </c>
      <c r="J586" s="8">
        <v>91.07</v>
      </c>
      <c r="K586" s="8">
        <v>7.52</v>
      </c>
      <c r="L586" s="8">
        <v>0</v>
      </c>
      <c r="M586" s="8">
        <v>5.74</v>
      </c>
      <c r="N586" s="8">
        <v>6.26</v>
      </c>
      <c r="O586" s="8">
        <v>0</v>
      </c>
      <c r="P586" s="8">
        <v>26.13</v>
      </c>
      <c r="Q586" s="8">
        <v>117.32</v>
      </c>
      <c r="R586" s="8">
        <v>182.92</v>
      </c>
      <c r="S586" s="8">
        <v>260.31</v>
      </c>
      <c r="T586" s="8">
        <v>149.59</v>
      </c>
      <c r="U586" s="8">
        <v>0</v>
      </c>
      <c r="V586" s="8">
        <v>217.22</v>
      </c>
      <c r="W586" s="8">
        <v>265</v>
      </c>
      <c r="X586" s="8">
        <v>0</v>
      </c>
      <c r="Y586" s="8">
        <v>0</v>
      </c>
    </row>
    <row r="587" spans="1:25" x14ac:dyDescent="0.25">
      <c r="A587" s="7">
        <v>14</v>
      </c>
      <c r="B587" s="8">
        <v>0.2</v>
      </c>
      <c r="C587" s="8">
        <v>0</v>
      </c>
      <c r="D587" s="8">
        <v>0</v>
      </c>
      <c r="E587" s="8">
        <v>131.37</v>
      </c>
      <c r="F587" s="8">
        <v>436.16</v>
      </c>
      <c r="G587" s="8">
        <v>105.71</v>
      </c>
      <c r="H587" s="8">
        <v>236.86</v>
      </c>
      <c r="I587" s="8">
        <v>147.1</v>
      </c>
      <c r="J587" s="8">
        <v>39.89</v>
      </c>
      <c r="K587" s="8">
        <v>0</v>
      </c>
      <c r="L587" s="8">
        <v>0</v>
      </c>
      <c r="M587" s="8">
        <v>0</v>
      </c>
      <c r="N587" s="8">
        <v>0</v>
      </c>
      <c r="O587" s="8">
        <v>0</v>
      </c>
      <c r="P587" s="8">
        <v>0</v>
      </c>
      <c r="Q587" s="8">
        <v>0</v>
      </c>
      <c r="R587" s="8">
        <v>0</v>
      </c>
      <c r="S587" s="8">
        <v>0</v>
      </c>
      <c r="T587" s="8">
        <v>0</v>
      </c>
      <c r="U587" s="8">
        <v>0</v>
      </c>
      <c r="V587" s="8">
        <v>0</v>
      </c>
      <c r="W587" s="8">
        <v>0</v>
      </c>
      <c r="X587" s="8">
        <v>557.52</v>
      </c>
      <c r="Y587" s="8">
        <v>56.1</v>
      </c>
    </row>
    <row r="588" spans="1:25" x14ac:dyDescent="0.25">
      <c r="A588" s="7">
        <v>15</v>
      </c>
      <c r="B588" s="8">
        <v>0</v>
      </c>
      <c r="C588" s="8">
        <v>0</v>
      </c>
      <c r="D588" s="8">
        <v>3.59</v>
      </c>
      <c r="E588" s="8">
        <v>12.6</v>
      </c>
      <c r="F588" s="8">
        <v>78.709999999999994</v>
      </c>
      <c r="G588" s="8">
        <v>46.76</v>
      </c>
      <c r="H588" s="8">
        <v>460.45</v>
      </c>
      <c r="I588" s="8">
        <v>0</v>
      </c>
      <c r="J588" s="8">
        <v>43.61</v>
      </c>
      <c r="K588" s="8">
        <v>44.38</v>
      </c>
      <c r="L588" s="8">
        <v>11.11</v>
      </c>
      <c r="M588" s="8">
        <v>1.87</v>
      </c>
      <c r="N588" s="8">
        <v>0.06</v>
      </c>
      <c r="O588" s="8">
        <v>0</v>
      </c>
      <c r="P588" s="8">
        <v>0</v>
      </c>
      <c r="Q588" s="8">
        <v>0</v>
      </c>
      <c r="R588" s="8">
        <v>6.36</v>
      </c>
      <c r="S588" s="8">
        <v>22.65</v>
      </c>
      <c r="T588" s="8">
        <v>0</v>
      </c>
      <c r="U588" s="8">
        <v>0</v>
      </c>
      <c r="V588" s="8">
        <v>0</v>
      </c>
      <c r="W588" s="8">
        <v>0</v>
      </c>
      <c r="X588" s="8">
        <v>0</v>
      </c>
      <c r="Y588" s="8">
        <v>0</v>
      </c>
    </row>
    <row r="589" spans="1:25" x14ac:dyDescent="0.25">
      <c r="A589" s="7">
        <v>16</v>
      </c>
      <c r="B589" s="8">
        <v>0</v>
      </c>
      <c r="C589" s="8">
        <v>0</v>
      </c>
      <c r="D589" s="8">
        <v>0</v>
      </c>
      <c r="E589" s="8">
        <v>754.74</v>
      </c>
      <c r="F589" s="8">
        <v>326.08</v>
      </c>
      <c r="G589" s="8">
        <v>201.92</v>
      </c>
      <c r="H589" s="8">
        <v>256.52</v>
      </c>
      <c r="I589" s="8">
        <v>128.15</v>
      </c>
      <c r="J589" s="8">
        <v>85.39</v>
      </c>
      <c r="K589" s="8">
        <v>37.42</v>
      </c>
      <c r="L589" s="8">
        <v>38.18</v>
      </c>
      <c r="M589" s="8">
        <v>43.11</v>
      </c>
      <c r="N589" s="8">
        <v>25.71</v>
      </c>
      <c r="O589" s="8">
        <v>72.31</v>
      </c>
      <c r="P589" s="8">
        <v>66.41</v>
      </c>
      <c r="Q589" s="8">
        <v>73.25</v>
      </c>
      <c r="R589" s="8">
        <v>68.63</v>
      </c>
      <c r="S589" s="8">
        <v>77.83</v>
      </c>
      <c r="T589" s="8">
        <v>0</v>
      </c>
      <c r="U589" s="8">
        <v>0</v>
      </c>
      <c r="V589" s="8">
        <v>0</v>
      </c>
      <c r="W589" s="8">
        <v>0</v>
      </c>
      <c r="X589" s="8">
        <v>0</v>
      </c>
      <c r="Y589" s="8">
        <v>0</v>
      </c>
    </row>
    <row r="590" spans="1:25" x14ac:dyDescent="0.25">
      <c r="A590" s="7">
        <v>17</v>
      </c>
      <c r="B590" s="8">
        <v>0</v>
      </c>
      <c r="C590" s="8">
        <v>0</v>
      </c>
      <c r="D590" s="8">
        <v>25.17</v>
      </c>
      <c r="E590" s="8">
        <v>112.8</v>
      </c>
      <c r="F590" s="8">
        <v>0</v>
      </c>
      <c r="G590" s="8">
        <v>151.53</v>
      </c>
      <c r="H590" s="8">
        <v>357.53</v>
      </c>
      <c r="I590" s="8">
        <v>41.59</v>
      </c>
      <c r="J590" s="8">
        <v>28.53</v>
      </c>
      <c r="K590" s="8">
        <v>0</v>
      </c>
      <c r="L590" s="8">
        <v>0</v>
      </c>
      <c r="M590" s="8">
        <v>0</v>
      </c>
      <c r="N590" s="8">
        <v>0</v>
      </c>
      <c r="O590" s="8">
        <v>0</v>
      </c>
      <c r="P590" s="8">
        <v>22.7</v>
      </c>
      <c r="Q590" s="8">
        <v>28.88</v>
      </c>
      <c r="R590" s="8">
        <v>6.19</v>
      </c>
      <c r="S590" s="8">
        <v>11.61</v>
      </c>
      <c r="T590" s="8">
        <v>0</v>
      </c>
      <c r="U590" s="8">
        <v>0</v>
      </c>
      <c r="V590" s="8">
        <v>0</v>
      </c>
      <c r="W590" s="8">
        <v>0</v>
      </c>
      <c r="X590" s="8">
        <v>0</v>
      </c>
      <c r="Y590" s="8">
        <v>0</v>
      </c>
    </row>
    <row r="591" spans="1:25" x14ac:dyDescent="0.25">
      <c r="A591" s="7">
        <v>18</v>
      </c>
      <c r="B591" s="8">
        <v>0</v>
      </c>
      <c r="C591" s="8">
        <v>0</v>
      </c>
      <c r="D591" s="8">
        <v>17.14</v>
      </c>
      <c r="E591" s="8">
        <v>96.14</v>
      </c>
      <c r="F591" s="8">
        <v>66.3</v>
      </c>
      <c r="G591" s="8">
        <v>144.47999999999999</v>
      </c>
      <c r="H591" s="8">
        <v>316.52999999999997</v>
      </c>
      <c r="I591" s="8">
        <v>130.5</v>
      </c>
      <c r="J591" s="8">
        <v>40.770000000000003</v>
      </c>
      <c r="K591" s="8">
        <v>0</v>
      </c>
      <c r="L591" s="8">
        <v>0</v>
      </c>
      <c r="M591" s="8">
        <v>0</v>
      </c>
      <c r="N591" s="8">
        <v>166.07</v>
      </c>
      <c r="O591" s="8">
        <v>183.91</v>
      </c>
      <c r="P591" s="8">
        <v>190.18</v>
      </c>
      <c r="Q591" s="8">
        <v>212.7</v>
      </c>
      <c r="R591" s="8">
        <v>706.44</v>
      </c>
      <c r="S591" s="8">
        <v>648.26</v>
      </c>
      <c r="T591" s="8">
        <v>479.93</v>
      </c>
      <c r="U591" s="8">
        <v>503.74</v>
      </c>
      <c r="V591" s="8">
        <v>30.11</v>
      </c>
      <c r="W591" s="8">
        <v>0</v>
      </c>
      <c r="X591" s="8">
        <v>0</v>
      </c>
      <c r="Y591" s="8">
        <v>17.010000000000002</v>
      </c>
    </row>
    <row r="592" spans="1:25" x14ac:dyDescent="0.25">
      <c r="A592" s="7">
        <v>19</v>
      </c>
      <c r="B592" s="8">
        <v>3.57</v>
      </c>
      <c r="C592" s="8">
        <v>80.88</v>
      </c>
      <c r="D592" s="8">
        <v>114.07</v>
      </c>
      <c r="E592" s="8">
        <v>93.32</v>
      </c>
      <c r="F592" s="8">
        <v>153.58000000000001</v>
      </c>
      <c r="G592" s="8">
        <v>221.58</v>
      </c>
      <c r="H592" s="8">
        <v>6.2</v>
      </c>
      <c r="I592" s="8">
        <v>255.44</v>
      </c>
      <c r="J592" s="8">
        <v>261.18</v>
      </c>
      <c r="K592" s="8">
        <v>16.3</v>
      </c>
      <c r="L592" s="8">
        <v>0.91</v>
      </c>
      <c r="M592" s="8">
        <v>0.92</v>
      </c>
      <c r="N592" s="8">
        <v>2.42</v>
      </c>
      <c r="O592" s="8">
        <v>18.489999999999998</v>
      </c>
      <c r="P592" s="8">
        <v>9.1</v>
      </c>
      <c r="Q592" s="8">
        <v>79.459999999999994</v>
      </c>
      <c r="R592" s="8">
        <v>55.4</v>
      </c>
      <c r="S592" s="8">
        <v>91.94</v>
      </c>
      <c r="T592" s="8">
        <v>73.180000000000007</v>
      </c>
      <c r="U592" s="8">
        <v>18.54</v>
      </c>
      <c r="V592" s="8">
        <v>1.5</v>
      </c>
      <c r="W592" s="8">
        <v>0</v>
      </c>
      <c r="X592" s="8">
        <v>0</v>
      </c>
      <c r="Y592" s="8">
        <v>0</v>
      </c>
    </row>
    <row r="593" spans="1:25" x14ac:dyDescent="0.25">
      <c r="A593" s="7">
        <v>20</v>
      </c>
      <c r="B593" s="8">
        <v>0</v>
      </c>
      <c r="C593" s="8">
        <v>8.56</v>
      </c>
      <c r="D593" s="8">
        <v>42.7</v>
      </c>
      <c r="E593" s="8">
        <v>0</v>
      </c>
      <c r="F593" s="8">
        <v>33.79</v>
      </c>
      <c r="G593" s="8">
        <v>120.74</v>
      </c>
      <c r="H593" s="8">
        <v>20.27</v>
      </c>
      <c r="I593" s="8">
        <v>256.60000000000002</v>
      </c>
      <c r="J593" s="8">
        <v>180.15</v>
      </c>
      <c r="K593" s="8">
        <v>0</v>
      </c>
      <c r="L593" s="8">
        <v>0</v>
      </c>
      <c r="M593" s="8">
        <v>0</v>
      </c>
      <c r="N593" s="8">
        <v>0</v>
      </c>
      <c r="O593" s="8">
        <v>0</v>
      </c>
      <c r="P593" s="8">
        <v>0</v>
      </c>
      <c r="Q593" s="8">
        <v>0</v>
      </c>
      <c r="R593" s="8">
        <v>0</v>
      </c>
      <c r="S593" s="8">
        <v>0</v>
      </c>
      <c r="T593" s="8">
        <v>0</v>
      </c>
      <c r="U593" s="8">
        <v>0</v>
      </c>
      <c r="V593" s="8">
        <v>0</v>
      </c>
      <c r="W593" s="8">
        <v>0</v>
      </c>
      <c r="X593" s="8">
        <v>0</v>
      </c>
      <c r="Y593" s="8">
        <v>0</v>
      </c>
    </row>
    <row r="594" spans="1:25" x14ac:dyDescent="0.25">
      <c r="A594" s="7">
        <v>21</v>
      </c>
      <c r="B594" s="8">
        <v>0</v>
      </c>
      <c r="C594" s="8">
        <v>0.35</v>
      </c>
      <c r="D594" s="8">
        <v>0</v>
      </c>
      <c r="E594" s="8">
        <v>0</v>
      </c>
      <c r="F594" s="8">
        <v>7.0000000000000007E-2</v>
      </c>
      <c r="G594" s="8">
        <v>185.23</v>
      </c>
      <c r="H594" s="8">
        <v>341.54</v>
      </c>
      <c r="I594" s="8">
        <v>123.46</v>
      </c>
      <c r="J594" s="8">
        <v>35.520000000000003</v>
      </c>
      <c r="K594" s="8">
        <v>0</v>
      </c>
      <c r="L594" s="8">
        <v>0</v>
      </c>
      <c r="M594" s="8">
        <v>0</v>
      </c>
      <c r="N594" s="8">
        <v>0</v>
      </c>
      <c r="O594" s="8">
        <v>0</v>
      </c>
      <c r="P594" s="8">
        <v>0</v>
      </c>
      <c r="Q594" s="8">
        <v>0</v>
      </c>
      <c r="R594" s="8">
        <v>0</v>
      </c>
      <c r="S594" s="8">
        <v>0</v>
      </c>
      <c r="T594" s="8">
        <v>0</v>
      </c>
      <c r="U594" s="8">
        <v>0</v>
      </c>
      <c r="V594" s="8">
        <v>0</v>
      </c>
      <c r="W594" s="8">
        <v>0</v>
      </c>
      <c r="X594" s="8">
        <v>0</v>
      </c>
      <c r="Y594" s="8">
        <v>0</v>
      </c>
    </row>
    <row r="595" spans="1:25" x14ac:dyDescent="0.25">
      <c r="A595" s="7">
        <v>22</v>
      </c>
      <c r="B595" s="8">
        <v>0</v>
      </c>
      <c r="C595" s="8">
        <v>0</v>
      </c>
      <c r="D595" s="8">
        <v>0</v>
      </c>
      <c r="E595" s="8">
        <v>35.11</v>
      </c>
      <c r="F595" s="8">
        <v>17.29</v>
      </c>
      <c r="G595" s="8">
        <v>49.83</v>
      </c>
      <c r="H595" s="8">
        <v>364.1</v>
      </c>
      <c r="I595" s="8">
        <v>163.76</v>
      </c>
      <c r="J595" s="8">
        <v>87.87</v>
      </c>
      <c r="K595" s="8">
        <v>80.540000000000006</v>
      </c>
      <c r="L595" s="8">
        <v>48.48</v>
      </c>
      <c r="M595" s="8">
        <v>1.37</v>
      </c>
      <c r="N595" s="8">
        <v>9.66</v>
      </c>
      <c r="O595" s="8">
        <v>48.99</v>
      </c>
      <c r="P595" s="8">
        <v>59.26</v>
      </c>
      <c r="Q595" s="8">
        <v>12.07</v>
      </c>
      <c r="R595" s="8">
        <v>26.25</v>
      </c>
      <c r="S595" s="8">
        <v>136.63999999999999</v>
      </c>
      <c r="T595" s="8">
        <v>59.16</v>
      </c>
      <c r="U595" s="8">
        <v>5.22</v>
      </c>
      <c r="V595" s="8">
        <v>17.04</v>
      </c>
      <c r="W595" s="8">
        <v>24.77</v>
      </c>
      <c r="X595" s="8">
        <v>0</v>
      </c>
      <c r="Y595" s="8">
        <v>0</v>
      </c>
    </row>
    <row r="596" spans="1:25" x14ac:dyDescent="0.25">
      <c r="A596" s="7">
        <v>23</v>
      </c>
      <c r="B596" s="8">
        <v>18.899999999999999</v>
      </c>
      <c r="C596" s="8">
        <v>847.78</v>
      </c>
      <c r="D596" s="8">
        <v>873.66</v>
      </c>
      <c r="E596" s="8">
        <v>899.19</v>
      </c>
      <c r="F596" s="8">
        <v>151.41</v>
      </c>
      <c r="G596" s="8">
        <v>310.17</v>
      </c>
      <c r="H596" s="8">
        <v>322.95</v>
      </c>
      <c r="I596" s="8">
        <v>356.03</v>
      </c>
      <c r="J596" s="8">
        <v>160.54</v>
      </c>
      <c r="K596" s="8">
        <v>90.16</v>
      </c>
      <c r="L596" s="8">
        <v>79.87</v>
      </c>
      <c r="M596" s="8">
        <v>79.31</v>
      </c>
      <c r="N596" s="8">
        <v>85.06</v>
      </c>
      <c r="O596" s="8">
        <v>53.09</v>
      </c>
      <c r="P596" s="8">
        <v>42.46</v>
      </c>
      <c r="Q596" s="8">
        <v>37.17</v>
      </c>
      <c r="R596" s="8">
        <v>83.67</v>
      </c>
      <c r="S596" s="8">
        <v>146.62</v>
      </c>
      <c r="T596" s="8">
        <v>10.07</v>
      </c>
      <c r="U596" s="8">
        <v>5.49</v>
      </c>
      <c r="V596" s="8">
        <v>0</v>
      </c>
      <c r="W596" s="8">
        <v>23.16</v>
      </c>
      <c r="X596" s="8">
        <v>491.75</v>
      </c>
      <c r="Y596" s="8">
        <v>10.81</v>
      </c>
    </row>
    <row r="597" spans="1:25" x14ac:dyDescent="0.25">
      <c r="A597" s="7">
        <v>24</v>
      </c>
      <c r="B597" s="8">
        <v>0</v>
      </c>
      <c r="C597" s="8">
        <v>14.99</v>
      </c>
      <c r="D597" s="8">
        <v>1.81</v>
      </c>
      <c r="E597" s="8">
        <v>38.270000000000003</v>
      </c>
      <c r="F597" s="8">
        <v>143.56</v>
      </c>
      <c r="G597" s="8">
        <v>202.7</v>
      </c>
      <c r="H597" s="8">
        <v>349.3</v>
      </c>
      <c r="I597" s="8">
        <v>155.03</v>
      </c>
      <c r="J597" s="8">
        <v>87.4</v>
      </c>
      <c r="K597" s="8">
        <v>0</v>
      </c>
      <c r="L597" s="8">
        <v>0</v>
      </c>
      <c r="M597" s="8">
        <v>0</v>
      </c>
      <c r="N597" s="8">
        <v>0</v>
      </c>
      <c r="O597" s="8">
        <v>0</v>
      </c>
      <c r="P597" s="8">
        <v>0</v>
      </c>
      <c r="Q597" s="8">
        <v>0</v>
      </c>
      <c r="R597" s="8">
        <v>0</v>
      </c>
      <c r="S597" s="8">
        <v>0</v>
      </c>
      <c r="T597" s="8">
        <v>0</v>
      </c>
      <c r="U597" s="8">
        <v>0</v>
      </c>
      <c r="V597" s="8">
        <v>0</v>
      </c>
      <c r="W597" s="8">
        <v>0</v>
      </c>
      <c r="X597" s="8">
        <v>0</v>
      </c>
      <c r="Y597" s="8">
        <v>0</v>
      </c>
    </row>
    <row r="598" spans="1:25" x14ac:dyDescent="0.25">
      <c r="A598" s="7">
        <v>25</v>
      </c>
      <c r="B598" s="8">
        <v>0</v>
      </c>
      <c r="C598" s="8">
        <v>0</v>
      </c>
      <c r="D598" s="8">
        <v>0</v>
      </c>
      <c r="E598" s="8">
        <v>0.15</v>
      </c>
      <c r="F598" s="8">
        <v>81.17</v>
      </c>
      <c r="G598" s="8">
        <v>44.05</v>
      </c>
      <c r="H598" s="8">
        <v>117.4</v>
      </c>
      <c r="I598" s="8">
        <v>100.14</v>
      </c>
      <c r="J598" s="8">
        <v>0.65</v>
      </c>
      <c r="K598" s="8">
        <v>0</v>
      </c>
      <c r="L598" s="8">
        <v>0</v>
      </c>
      <c r="M598" s="8">
        <v>0</v>
      </c>
      <c r="N598" s="8">
        <v>0</v>
      </c>
      <c r="O598" s="8">
        <v>0</v>
      </c>
      <c r="P598" s="8">
        <v>0</v>
      </c>
      <c r="Q598" s="8">
        <v>0</v>
      </c>
      <c r="R598" s="8">
        <v>6.19</v>
      </c>
      <c r="S598" s="8">
        <v>24.89</v>
      </c>
      <c r="T598" s="8">
        <v>0</v>
      </c>
      <c r="U598" s="8">
        <v>0</v>
      </c>
      <c r="V598" s="8">
        <v>0</v>
      </c>
      <c r="W598" s="8">
        <v>0</v>
      </c>
      <c r="X598" s="8">
        <v>0</v>
      </c>
      <c r="Y598" s="8">
        <v>0</v>
      </c>
    </row>
    <row r="599" spans="1:25" x14ac:dyDescent="0.25">
      <c r="A599" s="7">
        <v>26</v>
      </c>
      <c r="B599" s="8">
        <v>0</v>
      </c>
      <c r="C599" s="8">
        <v>85.7</v>
      </c>
      <c r="D599" s="8">
        <v>128.26</v>
      </c>
      <c r="E599" s="8">
        <v>71.02</v>
      </c>
      <c r="F599" s="8">
        <v>163.69999999999999</v>
      </c>
      <c r="G599" s="8">
        <v>132.91</v>
      </c>
      <c r="H599" s="8">
        <v>184.03</v>
      </c>
      <c r="I599" s="8">
        <v>116.97</v>
      </c>
      <c r="J599" s="8">
        <v>197.23</v>
      </c>
      <c r="K599" s="8">
        <v>0.56999999999999995</v>
      </c>
      <c r="L599" s="8">
        <v>0</v>
      </c>
      <c r="M599" s="8">
        <v>21.42</v>
      </c>
      <c r="N599" s="8">
        <v>125.79</v>
      </c>
      <c r="O599" s="8">
        <v>151.62</v>
      </c>
      <c r="P599" s="8">
        <v>162.69</v>
      </c>
      <c r="Q599" s="8">
        <v>168.41</v>
      </c>
      <c r="R599" s="8">
        <v>178.3</v>
      </c>
      <c r="S599" s="8">
        <v>187.77</v>
      </c>
      <c r="T599" s="8">
        <v>149.93</v>
      </c>
      <c r="U599" s="8">
        <v>0</v>
      </c>
      <c r="V599" s="8">
        <v>0</v>
      </c>
      <c r="W599" s="8">
        <v>0</v>
      </c>
      <c r="X599" s="8">
        <v>31.31</v>
      </c>
      <c r="Y599" s="8">
        <v>0</v>
      </c>
    </row>
    <row r="600" spans="1:25" x14ac:dyDescent="0.25">
      <c r="A600" s="7">
        <v>27</v>
      </c>
      <c r="B600" s="8">
        <v>0</v>
      </c>
      <c r="C600" s="8">
        <v>0.16</v>
      </c>
      <c r="D600" s="8">
        <v>13.87</v>
      </c>
      <c r="E600" s="8">
        <v>34.380000000000003</v>
      </c>
      <c r="F600" s="8">
        <v>57.87</v>
      </c>
      <c r="G600" s="8">
        <v>143.80000000000001</v>
      </c>
      <c r="H600" s="8">
        <v>155.01</v>
      </c>
      <c r="I600" s="8">
        <v>227.75</v>
      </c>
      <c r="J600" s="8">
        <v>343.26</v>
      </c>
      <c r="K600" s="8">
        <v>170.55</v>
      </c>
      <c r="L600" s="8">
        <v>78.260000000000005</v>
      </c>
      <c r="M600" s="8">
        <v>35.89</v>
      </c>
      <c r="N600" s="8">
        <v>43.89</v>
      </c>
      <c r="O600" s="8">
        <v>108.69</v>
      </c>
      <c r="P600" s="8">
        <v>174.53</v>
      </c>
      <c r="Q600" s="8">
        <v>179.42</v>
      </c>
      <c r="R600" s="8">
        <v>261.20999999999998</v>
      </c>
      <c r="S600" s="8">
        <v>195.32</v>
      </c>
      <c r="T600" s="8">
        <v>119.14</v>
      </c>
      <c r="U600" s="8">
        <v>39.22</v>
      </c>
      <c r="V600" s="8">
        <v>19.12</v>
      </c>
      <c r="W600" s="8">
        <v>31.08</v>
      </c>
      <c r="X600" s="8">
        <v>8.27</v>
      </c>
      <c r="Y600" s="8">
        <v>101.81</v>
      </c>
    </row>
    <row r="601" spans="1:25" x14ac:dyDescent="0.25">
      <c r="A601" s="7">
        <v>28</v>
      </c>
      <c r="B601" s="8">
        <v>0</v>
      </c>
      <c r="C601" s="8">
        <v>8.9</v>
      </c>
      <c r="D601" s="8">
        <v>0.04</v>
      </c>
      <c r="E601" s="8">
        <v>31.14</v>
      </c>
      <c r="F601" s="8">
        <v>54.63</v>
      </c>
      <c r="G601" s="8">
        <v>217.51</v>
      </c>
      <c r="H601" s="8">
        <v>240.76</v>
      </c>
      <c r="I601" s="8">
        <v>148.24</v>
      </c>
      <c r="J601" s="8">
        <v>166.49</v>
      </c>
      <c r="K601" s="8">
        <v>162.38999999999999</v>
      </c>
      <c r="L601" s="8">
        <v>163.30000000000001</v>
      </c>
      <c r="M601" s="8">
        <v>182.53</v>
      </c>
      <c r="N601" s="8">
        <v>200.48</v>
      </c>
      <c r="O601" s="8">
        <v>222.41</v>
      </c>
      <c r="P601" s="8">
        <v>210.54</v>
      </c>
      <c r="Q601" s="8">
        <v>229.3</v>
      </c>
      <c r="R601" s="8">
        <v>239.34</v>
      </c>
      <c r="S601" s="8">
        <v>205.17</v>
      </c>
      <c r="T601" s="8">
        <v>69.89</v>
      </c>
      <c r="U601" s="8">
        <v>60.94</v>
      </c>
      <c r="V601" s="8">
        <v>0</v>
      </c>
      <c r="W601" s="8">
        <v>0</v>
      </c>
      <c r="X601" s="8">
        <v>0</v>
      </c>
      <c r="Y601" s="8">
        <v>0</v>
      </c>
    </row>
    <row r="602" spans="1:25" x14ac:dyDescent="0.25">
      <c r="A602" s="7">
        <v>29</v>
      </c>
      <c r="B602" s="8">
        <v>0</v>
      </c>
      <c r="C602" s="8">
        <v>55.43</v>
      </c>
      <c r="D602" s="8">
        <v>82.7</v>
      </c>
      <c r="E602" s="8">
        <v>182.28</v>
      </c>
      <c r="F602" s="8">
        <v>125.3</v>
      </c>
      <c r="G602" s="8">
        <v>302.62</v>
      </c>
      <c r="H602" s="8">
        <v>303.25</v>
      </c>
      <c r="I602" s="8">
        <v>339.48</v>
      </c>
      <c r="J602" s="8">
        <v>273.04000000000002</v>
      </c>
      <c r="K602" s="8">
        <v>150.35</v>
      </c>
      <c r="L602" s="8">
        <v>196.38</v>
      </c>
      <c r="M602" s="8">
        <v>201.86</v>
      </c>
      <c r="N602" s="8">
        <v>201.9</v>
      </c>
      <c r="O602" s="8">
        <v>216.85</v>
      </c>
      <c r="P602" s="8">
        <v>232.72</v>
      </c>
      <c r="Q602" s="8">
        <v>233.89</v>
      </c>
      <c r="R602" s="8">
        <v>219.55</v>
      </c>
      <c r="S602" s="8">
        <v>174.43</v>
      </c>
      <c r="T602" s="8">
        <v>152.05000000000001</v>
      </c>
      <c r="U602" s="8">
        <v>110.46</v>
      </c>
      <c r="V602" s="8">
        <v>45.32</v>
      </c>
      <c r="W602" s="8">
        <v>50.06</v>
      </c>
      <c r="X602" s="8">
        <v>33.81</v>
      </c>
      <c r="Y602" s="8">
        <v>128.21</v>
      </c>
    </row>
    <row r="603" spans="1:25" x14ac:dyDescent="0.25">
      <c r="A603" s="7">
        <v>30</v>
      </c>
      <c r="B603" s="8">
        <v>0</v>
      </c>
      <c r="C603" s="8">
        <v>46.35</v>
      </c>
      <c r="D603" s="8">
        <v>0</v>
      </c>
      <c r="E603" s="8">
        <v>228.49</v>
      </c>
      <c r="F603" s="8">
        <v>159.56</v>
      </c>
      <c r="G603" s="8">
        <v>352.89</v>
      </c>
      <c r="H603" s="8">
        <v>442.67</v>
      </c>
      <c r="I603" s="8">
        <v>331.62</v>
      </c>
      <c r="J603" s="8">
        <v>186.72</v>
      </c>
      <c r="K603" s="8">
        <v>145.41</v>
      </c>
      <c r="L603" s="8">
        <v>172.65</v>
      </c>
      <c r="M603" s="8">
        <v>102.68</v>
      </c>
      <c r="N603" s="8">
        <v>106.04</v>
      </c>
      <c r="O603" s="8">
        <v>176.26</v>
      </c>
      <c r="P603" s="8">
        <v>98.45</v>
      </c>
      <c r="Q603" s="8">
        <v>125.77</v>
      </c>
      <c r="R603" s="8">
        <v>210.31</v>
      </c>
      <c r="S603" s="8">
        <v>114.81</v>
      </c>
      <c r="T603" s="8">
        <v>107.74</v>
      </c>
      <c r="U603" s="8">
        <v>0</v>
      </c>
      <c r="V603" s="8">
        <v>0.03</v>
      </c>
      <c r="W603" s="8">
        <v>76.900000000000006</v>
      </c>
      <c r="X603" s="8">
        <v>162.33000000000001</v>
      </c>
      <c r="Y603" s="8">
        <v>0.35</v>
      </c>
    </row>
    <row r="605" spans="1:25" x14ac:dyDescent="0.25">
      <c r="A605" s="97" t="s">
        <v>12</v>
      </c>
      <c r="B605" s="91" t="s">
        <v>103</v>
      </c>
      <c r="C605" s="91"/>
      <c r="D605" s="91"/>
      <c r="E605" s="91"/>
      <c r="F605" s="91"/>
      <c r="G605" s="91"/>
      <c r="H605" s="91"/>
      <c r="I605" s="91"/>
      <c r="J605" s="91"/>
      <c r="K605" s="91"/>
      <c r="L605" s="91"/>
      <c r="M605" s="91"/>
      <c r="N605" s="91"/>
      <c r="O605" s="91"/>
      <c r="P605" s="91"/>
      <c r="Q605" s="91"/>
      <c r="R605" s="91"/>
      <c r="S605" s="91"/>
      <c r="T605" s="91"/>
      <c r="U605" s="91"/>
      <c r="V605" s="91"/>
      <c r="W605" s="91"/>
      <c r="X605" s="91"/>
      <c r="Y605" s="91"/>
    </row>
    <row r="606" spans="1:25" x14ac:dyDescent="0.25">
      <c r="A606" s="97"/>
      <c r="B606" s="6" t="s">
        <v>13</v>
      </c>
      <c r="C606" s="6" t="s">
        <v>14</v>
      </c>
      <c r="D606" s="6" t="s">
        <v>15</v>
      </c>
      <c r="E606" s="6" t="s">
        <v>16</v>
      </c>
      <c r="F606" s="6" t="s">
        <v>17</v>
      </c>
      <c r="G606" s="6" t="s">
        <v>18</v>
      </c>
      <c r="H606" s="6" t="s">
        <v>19</v>
      </c>
      <c r="I606" s="6" t="s">
        <v>20</v>
      </c>
      <c r="J606" s="6" t="s">
        <v>21</v>
      </c>
      <c r="K606" s="6" t="s">
        <v>22</v>
      </c>
      <c r="L606" s="6" t="s">
        <v>23</v>
      </c>
      <c r="M606" s="6" t="s">
        <v>24</v>
      </c>
      <c r="N606" s="6" t="s">
        <v>25</v>
      </c>
      <c r="O606" s="6" t="s">
        <v>26</v>
      </c>
      <c r="P606" s="6" t="s">
        <v>27</v>
      </c>
      <c r="Q606" s="6" t="s">
        <v>28</v>
      </c>
      <c r="R606" s="6" t="s">
        <v>29</v>
      </c>
      <c r="S606" s="6" t="s">
        <v>30</v>
      </c>
      <c r="T606" s="6" t="s">
        <v>31</v>
      </c>
      <c r="U606" s="6" t="s">
        <v>32</v>
      </c>
      <c r="V606" s="6" t="s">
        <v>33</v>
      </c>
      <c r="W606" s="6" t="s">
        <v>34</v>
      </c>
      <c r="X606" s="6" t="s">
        <v>35</v>
      </c>
      <c r="Y606" s="6" t="s">
        <v>36</v>
      </c>
    </row>
    <row r="607" spans="1:25" x14ac:dyDescent="0.25">
      <c r="A607" s="7">
        <v>1</v>
      </c>
      <c r="B607" s="8">
        <v>357.08</v>
      </c>
      <c r="C607" s="8">
        <v>358.48</v>
      </c>
      <c r="D607" s="8">
        <v>323.63</v>
      </c>
      <c r="E607" s="8">
        <v>142.07</v>
      </c>
      <c r="F607" s="8">
        <v>339.24</v>
      </c>
      <c r="G607" s="8">
        <v>0</v>
      </c>
      <c r="H607" s="8">
        <v>0</v>
      </c>
      <c r="I607" s="8">
        <v>0</v>
      </c>
      <c r="J607" s="8">
        <v>0</v>
      </c>
      <c r="K607" s="8">
        <v>1.5</v>
      </c>
      <c r="L607" s="8">
        <v>72.95</v>
      </c>
      <c r="M607" s="8">
        <v>87.83</v>
      </c>
      <c r="N607" s="8">
        <v>98.36</v>
      </c>
      <c r="O607" s="8">
        <v>86.58</v>
      </c>
      <c r="P607" s="8">
        <v>127.88</v>
      </c>
      <c r="Q607" s="8">
        <v>83.57</v>
      </c>
      <c r="R607" s="8">
        <v>9.51</v>
      </c>
      <c r="S607" s="8">
        <v>0</v>
      </c>
      <c r="T607" s="8">
        <v>6.69</v>
      </c>
      <c r="U607" s="8">
        <v>5.66</v>
      </c>
      <c r="V607" s="8">
        <v>19.45</v>
      </c>
      <c r="W607" s="8">
        <v>0</v>
      </c>
      <c r="X607" s="8">
        <v>0</v>
      </c>
      <c r="Y607" s="8">
        <v>0</v>
      </c>
    </row>
    <row r="608" spans="1:25" x14ac:dyDescent="0.25">
      <c r="A608" s="7">
        <v>2</v>
      </c>
      <c r="B608" s="8">
        <v>354.09</v>
      </c>
      <c r="C608" s="8">
        <v>299.35000000000002</v>
      </c>
      <c r="D608" s="8">
        <v>0</v>
      </c>
      <c r="E608" s="8">
        <v>0</v>
      </c>
      <c r="F608" s="8">
        <v>0.01</v>
      </c>
      <c r="G608" s="8">
        <v>0</v>
      </c>
      <c r="H608" s="8">
        <v>0</v>
      </c>
      <c r="I608" s="8">
        <v>0</v>
      </c>
      <c r="J608" s="8">
        <v>0</v>
      </c>
      <c r="K608" s="8">
        <v>38.770000000000003</v>
      </c>
      <c r="L608" s="8">
        <v>203.83</v>
      </c>
      <c r="M608" s="8">
        <v>85.26</v>
      </c>
      <c r="N608" s="8">
        <v>39.409999999999997</v>
      </c>
      <c r="O608" s="8">
        <v>19.32</v>
      </c>
      <c r="P608" s="8">
        <v>38.79</v>
      </c>
      <c r="Q608" s="8">
        <v>26.09</v>
      </c>
      <c r="R608" s="8">
        <v>71.69</v>
      </c>
      <c r="S608" s="8">
        <v>0</v>
      </c>
      <c r="T608" s="8">
        <v>76.36</v>
      </c>
      <c r="U608" s="8">
        <v>1.68</v>
      </c>
      <c r="V608" s="8">
        <v>31.83</v>
      </c>
      <c r="W608" s="8">
        <v>589.42999999999995</v>
      </c>
      <c r="X608" s="8">
        <v>355.42</v>
      </c>
      <c r="Y608" s="8">
        <v>68.599999999999994</v>
      </c>
    </row>
    <row r="609" spans="1:25" x14ac:dyDescent="0.25">
      <c r="A609" s="7">
        <v>3</v>
      </c>
      <c r="B609" s="8">
        <v>958.22</v>
      </c>
      <c r="C609" s="8">
        <v>600.64</v>
      </c>
      <c r="D609" s="8">
        <v>326.86</v>
      </c>
      <c r="E609" s="8">
        <v>292.52999999999997</v>
      </c>
      <c r="F609" s="8">
        <v>902.71</v>
      </c>
      <c r="G609" s="8">
        <v>0</v>
      </c>
      <c r="H609" s="8">
        <v>0</v>
      </c>
      <c r="I609" s="8">
        <v>0</v>
      </c>
      <c r="J609" s="8">
        <v>0.06</v>
      </c>
      <c r="K609" s="8">
        <v>0.11</v>
      </c>
      <c r="L609" s="8">
        <v>4.5599999999999996</v>
      </c>
      <c r="M609" s="8">
        <v>0.35</v>
      </c>
      <c r="N609" s="8">
        <v>5.19</v>
      </c>
      <c r="O609" s="8">
        <v>0</v>
      </c>
      <c r="P609" s="8">
        <v>0</v>
      </c>
      <c r="Q609" s="8">
        <v>0</v>
      </c>
      <c r="R609" s="8">
        <v>0</v>
      </c>
      <c r="S609" s="8">
        <v>0</v>
      </c>
      <c r="T609" s="8">
        <v>16.14</v>
      </c>
      <c r="U609" s="8">
        <v>70.39</v>
      </c>
      <c r="V609" s="8">
        <v>63.25</v>
      </c>
      <c r="W609" s="8">
        <v>153.82</v>
      </c>
      <c r="X609" s="8">
        <v>703.49</v>
      </c>
      <c r="Y609" s="8">
        <v>0</v>
      </c>
    </row>
    <row r="610" spans="1:25" x14ac:dyDescent="0.25">
      <c r="A610" s="7">
        <v>4</v>
      </c>
      <c r="B610" s="8">
        <v>0</v>
      </c>
      <c r="C610" s="8">
        <v>0</v>
      </c>
      <c r="D610" s="8">
        <v>0</v>
      </c>
      <c r="E610" s="8">
        <v>0</v>
      </c>
      <c r="F610" s="8">
        <v>0</v>
      </c>
      <c r="G610" s="8">
        <v>0</v>
      </c>
      <c r="H610" s="8">
        <v>0</v>
      </c>
      <c r="I610" s="8">
        <v>0</v>
      </c>
      <c r="J610" s="8">
        <v>3.54</v>
      </c>
      <c r="K610" s="8">
        <v>12.29</v>
      </c>
      <c r="L610" s="8">
        <v>41.85</v>
      </c>
      <c r="M610" s="8">
        <v>48.39</v>
      </c>
      <c r="N610" s="8">
        <v>27.25</v>
      </c>
      <c r="O610" s="8">
        <v>16.38</v>
      </c>
      <c r="P610" s="8">
        <v>1.1599999999999999</v>
      </c>
      <c r="Q610" s="8">
        <v>1.44</v>
      </c>
      <c r="R610" s="8">
        <v>0</v>
      </c>
      <c r="S610" s="8">
        <v>0</v>
      </c>
      <c r="T610" s="8">
        <v>0</v>
      </c>
      <c r="U610" s="8">
        <v>34.07</v>
      </c>
      <c r="V610" s="8">
        <v>91.35</v>
      </c>
      <c r="W610" s="8">
        <v>421.76</v>
      </c>
      <c r="X610" s="8">
        <v>9.82</v>
      </c>
      <c r="Y610" s="8">
        <v>16.329999999999998</v>
      </c>
    </row>
    <row r="611" spans="1:25" x14ac:dyDescent="0.25">
      <c r="A611" s="7">
        <v>5</v>
      </c>
      <c r="B611" s="8">
        <v>0</v>
      </c>
      <c r="C611" s="8">
        <v>0</v>
      </c>
      <c r="D611" s="8">
        <v>0</v>
      </c>
      <c r="E611" s="8">
        <v>19.489999999999998</v>
      </c>
      <c r="F611" s="8">
        <v>12.14</v>
      </c>
      <c r="G611" s="8">
        <v>195.56</v>
      </c>
      <c r="H611" s="8">
        <v>105.08</v>
      </c>
      <c r="I611" s="8">
        <v>21.14</v>
      </c>
      <c r="J611" s="8">
        <v>0</v>
      </c>
      <c r="K611" s="8">
        <v>0</v>
      </c>
      <c r="L611" s="8">
        <v>0</v>
      </c>
      <c r="M611" s="8">
        <v>20.3</v>
      </c>
      <c r="N611" s="8">
        <v>22.1</v>
      </c>
      <c r="O611" s="8">
        <v>5.22</v>
      </c>
      <c r="P611" s="8">
        <v>9.5</v>
      </c>
      <c r="Q611" s="8">
        <v>6.21</v>
      </c>
      <c r="R611" s="8">
        <v>0</v>
      </c>
      <c r="S611" s="8">
        <v>0</v>
      </c>
      <c r="T611" s="8">
        <v>11.97</v>
      </c>
      <c r="U611" s="8">
        <v>94.99</v>
      </c>
      <c r="V611" s="8">
        <v>87.12</v>
      </c>
      <c r="W611" s="8">
        <v>533.70000000000005</v>
      </c>
      <c r="X611" s="8">
        <v>437.04</v>
      </c>
      <c r="Y611" s="8">
        <v>258.44</v>
      </c>
    </row>
    <row r="612" spans="1:25" x14ac:dyDescent="0.25">
      <c r="A612" s="7">
        <v>6</v>
      </c>
      <c r="B612" s="8">
        <v>1.82</v>
      </c>
      <c r="C612" s="8">
        <v>28.52</v>
      </c>
      <c r="D612" s="8">
        <v>10.25</v>
      </c>
      <c r="E612" s="8">
        <v>0</v>
      </c>
      <c r="F612" s="8">
        <v>0</v>
      </c>
      <c r="G612" s="8">
        <v>0</v>
      </c>
      <c r="H612" s="8">
        <v>0</v>
      </c>
      <c r="I612" s="8">
        <v>0</v>
      </c>
      <c r="J612" s="8">
        <v>0</v>
      </c>
      <c r="K612" s="8">
        <v>97.09</v>
      </c>
      <c r="L612" s="8">
        <v>102.42</v>
      </c>
      <c r="M612" s="8">
        <v>154.09</v>
      </c>
      <c r="N612" s="8">
        <v>7.0000000000000007E-2</v>
      </c>
      <c r="O612" s="8">
        <v>0</v>
      </c>
      <c r="P612" s="8">
        <v>0</v>
      </c>
      <c r="Q612" s="8">
        <v>0.08</v>
      </c>
      <c r="R612" s="8">
        <v>0</v>
      </c>
      <c r="S612" s="8">
        <v>0</v>
      </c>
      <c r="T612" s="8">
        <v>10.26</v>
      </c>
      <c r="U612" s="8">
        <v>14.79</v>
      </c>
      <c r="V612" s="8">
        <v>67.13</v>
      </c>
      <c r="W612" s="8">
        <v>383.91</v>
      </c>
      <c r="X612" s="8">
        <v>129.06</v>
      </c>
      <c r="Y612" s="8">
        <v>221.71</v>
      </c>
    </row>
    <row r="613" spans="1:25" x14ac:dyDescent="0.25">
      <c r="A613" s="7">
        <v>7</v>
      </c>
      <c r="B613" s="8">
        <v>13.28</v>
      </c>
      <c r="C613" s="8">
        <v>0</v>
      </c>
      <c r="D613" s="8">
        <v>0</v>
      </c>
      <c r="E613" s="8">
        <v>0</v>
      </c>
      <c r="F613" s="8">
        <v>0</v>
      </c>
      <c r="G613" s="8">
        <v>0</v>
      </c>
      <c r="H613" s="8">
        <v>0</v>
      </c>
      <c r="I613" s="8">
        <v>0</v>
      </c>
      <c r="J613" s="8">
        <v>0</v>
      </c>
      <c r="K613" s="8">
        <v>0</v>
      </c>
      <c r="L613" s="8">
        <v>0</v>
      </c>
      <c r="M613" s="8">
        <v>0</v>
      </c>
      <c r="N613" s="8">
        <v>0</v>
      </c>
      <c r="O613" s="8">
        <v>0</v>
      </c>
      <c r="P613" s="8">
        <v>0</v>
      </c>
      <c r="Q613" s="8">
        <v>0</v>
      </c>
      <c r="R613" s="8">
        <v>0</v>
      </c>
      <c r="S613" s="8">
        <v>0</v>
      </c>
      <c r="T613" s="8">
        <v>0.53</v>
      </c>
      <c r="U613" s="8">
        <v>115.47</v>
      </c>
      <c r="V613" s="8">
        <v>138.27000000000001</v>
      </c>
      <c r="W613" s="8">
        <v>22.6</v>
      </c>
      <c r="X613" s="8">
        <v>341.72</v>
      </c>
      <c r="Y613" s="8">
        <v>214.93</v>
      </c>
    </row>
    <row r="614" spans="1:25" x14ac:dyDescent="0.25">
      <c r="A614" s="7">
        <v>8</v>
      </c>
      <c r="B614" s="8">
        <v>109.09</v>
      </c>
      <c r="C614" s="8">
        <v>0</v>
      </c>
      <c r="D614" s="8">
        <v>0</v>
      </c>
      <c r="E614" s="8">
        <v>0</v>
      </c>
      <c r="F614" s="8">
        <v>0</v>
      </c>
      <c r="G614" s="8">
        <v>0</v>
      </c>
      <c r="H614" s="8">
        <v>0</v>
      </c>
      <c r="I614" s="8">
        <v>0</v>
      </c>
      <c r="J614" s="8">
        <v>0</v>
      </c>
      <c r="K614" s="8">
        <v>0</v>
      </c>
      <c r="L614" s="8">
        <v>0</v>
      </c>
      <c r="M614" s="8">
        <v>0</v>
      </c>
      <c r="N614" s="8">
        <v>0</v>
      </c>
      <c r="O614" s="8">
        <v>0</v>
      </c>
      <c r="P614" s="8">
        <v>0</v>
      </c>
      <c r="Q614" s="8">
        <v>0</v>
      </c>
      <c r="R614" s="8">
        <v>0</v>
      </c>
      <c r="S614" s="8">
        <v>0</v>
      </c>
      <c r="T614" s="8">
        <v>0</v>
      </c>
      <c r="U614" s="8">
        <v>0</v>
      </c>
      <c r="V614" s="8">
        <v>3.15</v>
      </c>
      <c r="W614" s="8">
        <v>471.17</v>
      </c>
      <c r="X614" s="8">
        <v>283</v>
      </c>
      <c r="Y614" s="8">
        <v>236.1</v>
      </c>
    </row>
    <row r="615" spans="1:25" x14ac:dyDescent="0.25">
      <c r="A615" s="7">
        <v>9</v>
      </c>
      <c r="B615" s="8">
        <v>79.13</v>
      </c>
      <c r="C615" s="8">
        <v>61.29</v>
      </c>
      <c r="D615" s="8">
        <v>0</v>
      </c>
      <c r="E615" s="8">
        <v>253</v>
      </c>
      <c r="F615" s="8">
        <v>0</v>
      </c>
      <c r="G615" s="8">
        <v>0</v>
      </c>
      <c r="H615" s="8">
        <v>0</v>
      </c>
      <c r="I615" s="8">
        <v>0</v>
      </c>
      <c r="J615" s="8">
        <v>0</v>
      </c>
      <c r="K615" s="8">
        <v>0.01</v>
      </c>
      <c r="L615" s="8">
        <v>0</v>
      </c>
      <c r="M615" s="8">
        <v>20.04</v>
      </c>
      <c r="N615" s="8">
        <v>0</v>
      </c>
      <c r="O615" s="8">
        <v>0.27</v>
      </c>
      <c r="P615" s="8">
        <v>0</v>
      </c>
      <c r="Q615" s="8">
        <v>0</v>
      </c>
      <c r="R615" s="8">
        <v>0</v>
      </c>
      <c r="S615" s="8">
        <v>0</v>
      </c>
      <c r="T615" s="8">
        <v>17.77</v>
      </c>
      <c r="U615" s="8">
        <v>0.68</v>
      </c>
      <c r="V615" s="8">
        <v>114.65</v>
      </c>
      <c r="W615" s="8">
        <v>305.35000000000002</v>
      </c>
      <c r="X615" s="8">
        <v>517.73</v>
      </c>
      <c r="Y615" s="8">
        <v>283.99</v>
      </c>
    </row>
    <row r="616" spans="1:25" x14ac:dyDescent="0.25">
      <c r="A616" s="7">
        <v>10</v>
      </c>
      <c r="B616" s="8">
        <v>106.78</v>
      </c>
      <c r="C616" s="8">
        <v>90.91</v>
      </c>
      <c r="D616" s="8">
        <v>572.02</v>
      </c>
      <c r="E616" s="8">
        <v>0</v>
      </c>
      <c r="F616" s="8">
        <v>3.05</v>
      </c>
      <c r="G616" s="8">
        <v>0</v>
      </c>
      <c r="H616" s="8">
        <v>0</v>
      </c>
      <c r="I616" s="8">
        <v>0</v>
      </c>
      <c r="J616" s="8">
        <v>0</v>
      </c>
      <c r="K616" s="8">
        <v>0</v>
      </c>
      <c r="L616" s="8">
        <v>214.9</v>
      </c>
      <c r="M616" s="8">
        <v>0</v>
      </c>
      <c r="N616" s="8">
        <v>31.05</v>
      </c>
      <c r="O616" s="8">
        <v>0</v>
      </c>
      <c r="P616" s="8">
        <v>0</v>
      </c>
      <c r="Q616" s="8">
        <v>1.1100000000000001</v>
      </c>
      <c r="R616" s="8">
        <v>0.88</v>
      </c>
      <c r="S616" s="8">
        <v>0</v>
      </c>
      <c r="T616" s="8">
        <v>0.02</v>
      </c>
      <c r="U616" s="8">
        <v>0.31</v>
      </c>
      <c r="V616" s="8">
        <v>105.96</v>
      </c>
      <c r="W616" s="8">
        <v>542.94000000000005</v>
      </c>
      <c r="X616" s="8">
        <v>291.38</v>
      </c>
      <c r="Y616" s="8">
        <v>142.06</v>
      </c>
    </row>
    <row r="617" spans="1:25" x14ac:dyDescent="0.25">
      <c r="A617" s="7">
        <v>11</v>
      </c>
      <c r="B617" s="8">
        <v>94.54</v>
      </c>
      <c r="C617" s="8">
        <v>18.46</v>
      </c>
      <c r="D617" s="8">
        <v>0</v>
      </c>
      <c r="E617" s="8">
        <v>0</v>
      </c>
      <c r="F617" s="8">
        <v>0</v>
      </c>
      <c r="G617" s="8">
        <v>0</v>
      </c>
      <c r="H617" s="8">
        <v>0</v>
      </c>
      <c r="I617" s="8">
        <v>0.85</v>
      </c>
      <c r="J617" s="8">
        <v>0</v>
      </c>
      <c r="K617" s="8">
        <v>0</v>
      </c>
      <c r="L617" s="8">
        <v>0.39</v>
      </c>
      <c r="M617" s="8">
        <v>0.05</v>
      </c>
      <c r="N617" s="8">
        <v>0.56000000000000005</v>
      </c>
      <c r="O617" s="8">
        <v>1.54</v>
      </c>
      <c r="P617" s="8">
        <v>0.7</v>
      </c>
      <c r="Q617" s="8">
        <v>0</v>
      </c>
      <c r="R617" s="8">
        <v>0</v>
      </c>
      <c r="S617" s="8">
        <v>0</v>
      </c>
      <c r="T617" s="8">
        <v>0.01</v>
      </c>
      <c r="U617" s="8">
        <v>100.72</v>
      </c>
      <c r="V617" s="8">
        <v>114.88</v>
      </c>
      <c r="W617" s="8">
        <v>88.85</v>
      </c>
      <c r="X617" s="8">
        <v>0</v>
      </c>
      <c r="Y617" s="8">
        <v>107.51</v>
      </c>
    </row>
    <row r="618" spans="1:25" x14ac:dyDescent="0.25">
      <c r="A618" s="7">
        <v>12</v>
      </c>
      <c r="B618" s="8">
        <v>7.1</v>
      </c>
      <c r="C618" s="8">
        <v>0</v>
      </c>
      <c r="D618" s="8">
        <v>0.09</v>
      </c>
      <c r="E618" s="8">
        <v>0</v>
      </c>
      <c r="F618" s="8">
        <v>0</v>
      </c>
      <c r="G618" s="8">
        <v>0</v>
      </c>
      <c r="H618" s="8">
        <v>0</v>
      </c>
      <c r="I618" s="8">
        <v>0</v>
      </c>
      <c r="J618" s="8">
        <v>1.7</v>
      </c>
      <c r="K618" s="8">
        <v>0</v>
      </c>
      <c r="L618" s="8">
        <v>0.05</v>
      </c>
      <c r="M618" s="8">
        <v>40.18</v>
      </c>
      <c r="N618" s="8">
        <v>27.64</v>
      </c>
      <c r="O618" s="8">
        <v>92.06</v>
      </c>
      <c r="P618" s="8">
        <v>41.51</v>
      </c>
      <c r="Q618" s="8">
        <v>59.36</v>
      </c>
      <c r="R618" s="8">
        <v>0</v>
      </c>
      <c r="S618" s="8">
        <v>0</v>
      </c>
      <c r="T618" s="8">
        <v>23.26</v>
      </c>
      <c r="U618" s="8">
        <v>197.81</v>
      </c>
      <c r="V618" s="8">
        <v>209</v>
      </c>
      <c r="W618" s="8">
        <v>789.59</v>
      </c>
      <c r="X618" s="8">
        <v>109.96</v>
      </c>
      <c r="Y618" s="8">
        <v>370.14</v>
      </c>
    </row>
    <row r="619" spans="1:25" x14ac:dyDescent="0.25">
      <c r="A619" s="7">
        <v>13</v>
      </c>
      <c r="B619" s="8">
        <v>45.27</v>
      </c>
      <c r="C619" s="8">
        <v>3.67</v>
      </c>
      <c r="D619" s="8">
        <v>260.55</v>
      </c>
      <c r="E619" s="8">
        <v>0</v>
      </c>
      <c r="F619" s="8">
        <v>0</v>
      </c>
      <c r="G619" s="8">
        <v>0</v>
      </c>
      <c r="H619" s="8">
        <v>0</v>
      </c>
      <c r="I619" s="8">
        <v>0</v>
      </c>
      <c r="J619" s="8">
        <v>0</v>
      </c>
      <c r="K619" s="8">
        <v>0.7</v>
      </c>
      <c r="L619" s="8">
        <v>36.46</v>
      </c>
      <c r="M619" s="8">
        <v>0.43</v>
      </c>
      <c r="N619" s="8">
        <v>0.3</v>
      </c>
      <c r="O619" s="8">
        <v>15.55</v>
      </c>
      <c r="P619" s="8">
        <v>0</v>
      </c>
      <c r="Q619" s="8">
        <v>0</v>
      </c>
      <c r="R619" s="8">
        <v>0</v>
      </c>
      <c r="S619" s="8">
        <v>0</v>
      </c>
      <c r="T619" s="8">
        <v>0</v>
      </c>
      <c r="U619" s="8">
        <v>43.6</v>
      </c>
      <c r="V619" s="8">
        <v>0</v>
      </c>
      <c r="W619" s="8">
        <v>0</v>
      </c>
      <c r="X619" s="8">
        <v>238.48</v>
      </c>
      <c r="Y619" s="8">
        <v>245.09</v>
      </c>
    </row>
    <row r="620" spans="1:25" x14ac:dyDescent="0.25">
      <c r="A620" s="7">
        <v>14</v>
      </c>
      <c r="B620" s="8">
        <v>57.79</v>
      </c>
      <c r="C620" s="8">
        <v>620.57000000000005</v>
      </c>
      <c r="D620" s="8">
        <v>189.99</v>
      </c>
      <c r="E620" s="8">
        <v>0</v>
      </c>
      <c r="F620" s="8">
        <v>0</v>
      </c>
      <c r="G620" s="8">
        <v>0</v>
      </c>
      <c r="H620" s="8">
        <v>0</v>
      </c>
      <c r="I620" s="8">
        <v>0.09</v>
      </c>
      <c r="J620" s="8">
        <v>0</v>
      </c>
      <c r="K620" s="8">
        <v>52.64</v>
      </c>
      <c r="L620" s="8">
        <v>63.86</v>
      </c>
      <c r="M620" s="8">
        <v>167.04</v>
      </c>
      <c r="N620" s="8">
        <v>115.02</v>
      </c>
      <c r="O620" s="8">
        <v>167.8</v>
      </c>
      <c r="P620" s="8">
        <v>226.46</v>
      </c>
      <c r="Q620" s="8">
        <v>335.86</v>
      </c>
      <c r="R620" s="8">
        <v>184.58</v>
      </c>
      <c r="S620" s="8">
        <v>30.48</v>
      </c>
      <c r="T620" s="8">
        <v>238.53</v>
      </c>
      <c r="U620" s="8">
        <v>445.51</v>
      </c>
      <c r="V620" s="8">
        <v>587.94000000000005</v>
      </c>
      <c r="W620" s="8">
        <v>79.77</v>
      </c>
      <c r="X620" s="8">
        <v>0</v>
      </c>
      <c r="Y620" s="8">
        <v>4.32</v>
      </c>
    </row>
    <row r="621" spans="1:25" x14ac:dyDescent="0.25">
      <c r="A621" s="7">
        <v>15</v>
      </c>
      <c r="B621" s="8">
        <v>263.08999999999997</v>
      </c>
      <c r="C621" s="8">
        <v>49.17</v>
      </c>
      <c r="D621" s="8">
        <v>3.53</v>
      </c>
      <c r="E621" s="8">
        <v>0.03</v>
      </c>
      <c r="F621" s="8">
        <v>0</v>
      </c>
      <c r="G621" s="8">
        <v>0</v>
      </c>
      <c r="H621" s="8">
        <v>0</v>
      </c>
      <c r="I621" s="8">
        <v>94.69</v>
      </c>
      <c r="J621" s="8">
        <v>0.11</v>
      </c>
      <c r="K621" s="8">
        <v>0.23</v>
      </c>
      <c r="L621" s="8">
        <v>1.67</v>
      </c>
      <c r="M621" s="8">
        <v>5.25</v>
      </c>
      <c r="N621" s="8">
        <v>34.56</v>
      </c>
      <c r="O621" s="8">
        <v>43.91</v>
      </c>
      <c r="P621" s="8">
        <v>35.840000000000003</v>
      </c>
      <c r="Q621" s="8">
        <v>35.979999999999997</v>
      </c>
      <c r="R621" s="8">
        <v>1.58</v>
      </c>
      <c r="S621" s="8">
        <v>0.32</v>
      </c>
      <c r="T621" s="8">
        <v>28.04</v>
      </c>
      <c r="U621" s="8">
        <v>103.84</v>
      </c>
      <c r="V621" s="8">
        <v>290.17</v>
      </c>
      <c r="W621" s="8">
        <v>156.07</v>
      </c>
      <c r="X621" s="8">
        <v>899.26</v>
      </c>
      <c r="Y621" s="8">
        <v>320.64</v>
      </c>
    </row>
    <row r="622" spans="1:25" x14ac:dyDescent="0.25">
      <c r="A622" s="7">
        <v>16</v>
      </c>
      <c r="B622" s="8">
        <v>121.77</v>
      </c>
      <c r="C622" s="8">
        <v>101.99</v>
      </c>
      <c r="D622" s="8">
        <v>37.57</v>
      </c>
      <c r="E622" s="8">
        <v>0</v>
      </c>
      <c r="F622" s="8">
        <v>0</v>
      </c>
      <c r="G622" s="8">
        <v>0</v>
      </c>
      <c r="H622" s="8">
        <v>0</v>
      </c>
      <c r="I622" s="8">
        <v>0</v>
      </c>
      <c r="J622" s="8">
        <v>0</v>
      </c>
      <c r="K622" s="8">
        <v>1.42</v>
      </c>
      <c r="L622" s="8">
        <v>1.34</v>
      </c>
      <c r="M622" s="8">
        <v>1.1499999999999999</v>
      </c>
      <c r="N622" s="8">
        <v>2.56</v>
      </c>
      <c r="O622" s="8">
        <v>0.02</v>
      </c>
      <c r="P622" s="8">
        <v>0.19</v>
      </c>
      <c r="Q622" s="8">
        <v>0.03</v>
      </c>
      <c r="R622" s="8">
        <v>0</v>
      </c>
      <c r="S622" s="8">
        <v>0</v>
      </c>
      <c r="T622" s="8">
        <v>24.27</v>
      </c>
      <c r="U622" s="8">
        <v>99.49</v>
      </c>
      <c r="V622" s="8">
        <v>235.64</v>
      </c>
      <c r="W622" s="8">
        <v>473.04</v>
      </c>
      <c r="X622" s="8">
        <v>176.34</v>
      </c>
      <c r="Y622" s="8">
        <v>124.19</v>
      </c>
    </row>
    <row r="623" spans="1:25" x14ac:dyDescent="0.25">
      <c r="A623" s="7">
        <v>17</v>
      </c>
      <c r="B623" s="8">
        <v>1040.08</v>
      </c>
      <c r="C623" s="8">
        <v>164.03</v>
      </c>
      <c r="D623" s="8">
        <v>0</v>
      </c>
      <c r="E623" s="8">
        <v>0</v>
      </c>
      <c r="F623" s="8">
        <v>22.35</v>
      </c>
      <c r="G623" s="8">
        <v>0</v>
      </c>
      <c r="H623" s="8">
        <v>0</v>
      </c>
      <c r="I623" s="8">
        <v>2.11</v>
      </c>
      <c r="J623" s="8">
        <v>0.37</v>
      </c>
      <c r="K623" s="8">
        <v>35</v>
      </c>
      <c r="L623" s="8">
        <v>82.58</v>
      </c>
      <c r="M623" s="8">
        <v>74.95</v>
      </c>
      <c r="N623" s="8">
        <v>47.88</v>
      </c>
      <c r="O623" s="8">
        <v>50.4</v>
      </c>
      <c r="P623" s="8">
        <v>0.84</v>
      </c>
      <c r="Q623" s="8">
        <v>0.67</v>
      </c>
      <c r="R623" s="8">
        <v>6.55</v>
      </c>
      <c r="S623" s="8">
        <v>7.65</v>
      </c>
      <c r="T623" s="8">
        <v>28.03</v>
      </c>
      <c r="U623" s="8">
        <v>133.28</v>
      </c>
      <c r="V623" s="8">
        <v>86.51</v>
      </c>
      <c r="W623" s="8">
        <v>207.28</v>
      </c>
      <c r="X623" s="8">
        <v>164.76</v>
      </c>
      <c r="Y623" s="8">
        <v>140</v>
      </c>
    </row>
    <row r="624" spans="1:25" x14ac:dyDescent="0.25">
      <c r="A624" s="7">
        <v>18</v>
      </c>
      <c r="B624" s="8">
        <v>25.5</v>
      </c>
      <c r="C624" s="8">
        <v>34.93</v>
      </c>
      <c r="D624" s="8">
        <v>0</v>
      </c>
      <c r="E624" s="8">
        <v>0</v>
      </c>
      <c r="F624" s="8">
        <v>0.01</v>
      </c>
      <c r="G624" s="8">
        <v>0</v>
      </c>
      <c r="H624" s="8">
        <v>0</v>
      </c>
      <c r="I624" s="8">
        <v>1.02</v>
      </c>
      <c r="J624" s="8">
        <v>3.07</v>
      </c>
      <c r="K624" s="8">
        <v>82.93</v>
      </c>
      <c r="L624" s="8">
        <v>108.51</v>
      </c>
      <c r="M624" s="8">
        <v>97.89</v>
      </c>
      <c r="N624" s="8">
        <v>0.38</v>
      </c>
      <c r="O624" s="8">
        <v>0.26</v>
      </c>
      <c r="P624" s="8">
        <v>0.24</v>
      </c>
      <c r="Q624" s="8">
        <v>0.17</v>
      </c>
      <c r="R624" s="8">
        <v>0</v>
      </c>
      <c r="S624" s="8">
        <v>0</v>
      </c>
      <c r="T624" s="8">
        <v>0</v>
      </c>
      <c r="U624" s="8">
        <v>0</v>
      </c>
      <c r="V624" s="8">
        <v>1.1499999999999999</v>
      </c>
      <c r="W624" s="8">
        <v>213.44</v>
      </c>
      <c r="X624" s="8">
        <v>67.61</v>
      </c>
      <c r="Y624" s="8">
        <v>0.78</v>
      </c>
    </row>
    <row r="625" spans="1:25" x14ac:dyDescent="0.25">
      <c r="A625" s="7">
        <v>19</v>
      </c>
      <c r="B625" s="8">
        <v>0</v>
      </c>
      <c r="C625" s="8">
        <v>0</v>
      </c>
      <c r="D625" s="8">
        <v>0</v>
      </c>
      <c r="E625" s="8">
        <v>0</v>
      </c>
      <c r="F625" s="8">
        <v>0</v>
      </c>
      <c r="G625" s="8">
        <v>0</v>
      </c>
      <c r="H625" s="8">
        <v>1.61</v>
      </c>
      <c r="I625" s="8">
        <v>0</v>
      </c>
      <c r="J625" s="8">
        <v>0</v>
      </c>
      <c r="K625" s="8">
        <v>1.03</v>
      </c>
      <c r="L625" s="8">
        <v>17.489999999999998</v>
      </c>
      <c r="M625" s="8">
        <v>10.41</v>
      </c>
      <c r="N625" s="8">
        <v>4.79</v>
      </c>
      <c r="O625" s="8">
        <v>1.48</v>
      </c>
      <c r="P625" s="8">
        <v>2.83</v>
      </c>
      <c r="Q625" s="8">
        <v>0</v>
      </c>
      <c r="R625" s="8">
        <v>0.05</v>
      </c>
      <c r="S625" s="8">
        <v>0</v>
      </c>
      <c r="T625" s="8">
        <v>0</v>
      </c>
      <c r="U625" s="8">
        <v>0.32</v>
      </c>
      <c r="V625" s="8">
        <v>6.62</v>
      </c>
      <c r="W625" s="8">
        <v>293.77999999999997</v>
      </c>
      <c r="X625" s="8">
        <v>556.67999999999995</v>
      </c>
      <c r="Y625" s="8">
        <v>141.54</v>
      </c>
    </row>
    <row r="626" spans="1:25" x14ac:dyDescent="0.25">
      <c r="A626" s="7">
        <v>20</v>
      </c>
      <c r="B626" s="8">
        <v>12.08</v>
      </c>
      <c r="C626" s="8">
        <v>0.17</v>
      </c>
      <c r="D626" s="8">
        <v>0</v>
      </c>
      <c r="E626" s="8">
        <v>904.84</v>
      </c>
      <c r="F626" s="8">
        <v>0.01</v>
      </c>
      <c r="G626" s="8">
        <v>0</v>
      </c>
      <c r="H626" s="8">
        <v>0.01</v>
      </c>
      <c r="I626" s="8">
        <v>0</v>
      </c>
      <c r="J626" s="8">
        <v>0</v>
      </c>
      <c r="K626" s="8">
        <v>182.65</v>
      </c>
      <c r="L626" s="8">
        <v>208.03</v>
      </c>
      <c r="M626" s="8">
        <v>112.26</v>
      </c>
      <c r="N626" s="8">
        <v>120.17</v>
      </c>
      <c r="O626" s="8">
        <v>143.71</v>
      </c>
      <c r="P626" s="8">
        <v>154.09</v>
      </c>
      <c r="Q626" s="8">
        <v>153.97999999999999</v>
      </c>
      <c r="R626" s="8">
        <v>144.61000000000001</v>
      </c>
      <c r="S626" s="8">
        <v>318.85000000000002</v>
      </c>
      <c r="T626" s="8">
        <v>43.5</v>
      </c>
      <c r="U626" s="8">
        <v>70.349999999999994</v>
      </c>
      <c r="V626" s="8">
        <v>572.03</v>
      </c>
      <c r="W626" s="8">
        <v>567.67999999999995</v>
      </c>
      <c r="X626" s="8">
        <v>791.6</v>
      </c>
      <c r="Y626" s="8">
        <v>406.28</v>
      </c>
    </row>
    <row r="627" spans="1:25" x14ac:dyDescent="0.25">
      <c r="A627" s="7">
        <v>21</v>
      </c>
      <c r="B627" s="8">
        <v>20.69</v>
      </c>
      <c r="C627" s="8">
        <v>0.16</v>
      </c>
      <c r="D627" s="8">
        <v>924.48</v>
      </c>
      <c r="E627" s="8">
        <v>917.41</v>
      </c>
      <c r="F627" s="8">
        <v>3.21</v>
      </c>
      <c r="G627" s="8">
        <v>0</v>
      </c>
      <c r="H627" s="8">
        <v>0</v>
      </c>
      <c r="I627" s="8">
        <v>0</v>
      </c>
      <c r="J627" s="8">
        <v>0.04</v>
      </c>
      <c r="K627" s="8">
        <v>41.51</v>
      </c>
      <c r="L627" s="8">
        <v>86.28</v>
      </c>
      <c r="M627" s="8">
        <v>96.96</v>
      </c>
      <c r="N627" s="8">
        <v>73.23</v>
      </c>
      <c r="O627" s="8">
        <v>93</v>
      </c>
      <c r="P627" s="8">
        <v>102.07</v>
      </c>
      <c r="Q627" s="8">
        <v>67</v>
      </c>
      <c r="R627" s="8">
        <v>52.35</v>
      </c>
      <c r="S627" s="8">
        <v>121.58</v>
      </c>
      <c r="T627" s="8">
        <v>264.87</v>
      </c>
      <c r="U627" s="8">
        <v>94.22</v>
      </c>
      <c r="V627" s="8">
        <v>46.18</v>
      </c>
      <c r="W627" s="8">
        <v>647.05999999999995</v>
      </c>
      <c r="X627" s="8">
        <v>395.47</v>
      </c>
      <c r="Y627" s="8">
        <v>546.92999999999995</v>
      </c>
    </row>
    <row r="628" spans="1:25" x14ac:dyDescent="0.25">
      <c r="A628" s="7">
        <v>22</v>
      </c>
      <c r="B628" s="8">
        <v>260.05</v>
      </c>
      <c r="C628" s="8">
        <v>974.44</v>
      </c>
      <c r="D628" s="8">
        <v>60.7</v>
      </c>
      <c r="E628" s="8">
        <v>0.83</v>
      </c>
      <c r="F628" s="8">
        <v>1.5</v>
      </c>
      <c r="G628" s="8">
        <v>1.03</v>
      </c>
      <c r="H628" s="8">
        <v>0</v>
      </c>
      <c r="I628" s="8">
        <v>0.19</v>
      </c>
      <c r="J628" s="8">
        <v>1.88</v>
      </c>
      <c r="K628" s="8">
        <v>1.84</v>
      </c>
      <c r="L628" s="8">
        <v>2.66</v>
      </c>
      <c r="M628" s="8">
        <v>6.73</v>
      </c>
      <c r="N628" s="8">
        <v>3.72</v>
      </c>
      <c r="O628" s="8">
        <v>2.37</v>
      </c>
      <c r="P628" s="8">
        <v>2.29</v>
      </c>
      <c r="Q628" s="8">
        <v>3.81</v>
      </c>
      <c r="R628" s="8">
        <v>3.41</v>
      </c>
      <c r="S628" s="8">
        <v>1.59</v>
      </c>
      <c r="T628" s="8">
        <v>4.29</v>
      </c>
      <c r="U628" s="8">
        <v>87.37</v>
      </c>
      <c r="V628" s="8">
        <v>23.03</v>
      </c>
      <c r="W628" s="8">
        <v>10.66</v>
      </c>
      <c r="X628" s="8">
        <v>145.44</v>
      </c>
      <c r="Y628" s="8">
        <v>99.93</v>
      </c>
    </row>
    <row r="629" spans="1:25" x14ac:dyDescent="0.25">
      <c r="A629" s="7">
        <v>23</v>
      </c>
      <c r="B629" s="8">
        <v>12</v>
      </c>
      <c r="C629" s="8">
        <v>0</v>
      </c>
      <c r="D629" s="8">
        <v>0</v>
      </c>
      <c r="E629" s="8">
        <v>0</v>
      </c>
      <c r="F629" s="8">
        <v>0</v>
      </c>
      <c r="G629" s="8">
        <v>0</v>
      </c>
      <c r="H629" s="8">
        <v>0</v>
      </c>
      <c r="I629" s="8">
        <v>0</v>
      </c>
      <c r="J629" s="8">
        <v>0</v>
      </c>
      <c r="K629" s="8">
        <v>0.76</v>
      </c>
      <c r="L629" s="8">
        <v>0.85</v>
      </c>
      <c r="M629" s="8">
        <v>0.86</v>
      </c>
      <c r="N629" s="8">
        <v>0.8</v>
      </c>
      <c r="O629" s="8">
        <v>1.85</v>
      </c>
      <c r="P629" s="8">
        <v>1.73</v>
      </c>
      <c r="Q629" s="8">
        <v>2.21</v>
      </c>
      <c r="R629" s="8">
        <v>0.22</v>
      </c>
      <c r="S629" s="8">
        <v>0</v>
      </c>
      <c r="T629" s="8">
        <v>65.38</v>
      </c>
      <c r="U629" s="8">
        <v>88.59</v>
      </c>
      <c r="V629" s="8">
        <v>389.25</v>
      </c>
      <c r="W629" s="8">
        <v>13.7</v>
      </c>
      <c r="X629" s="8">
        <v>0</v>
      </c>
      <c r="Y629" s="8">
        <v>19.02</v>
      </c>
    </row>
    <row r="630" spans="1:25" x14ac:dyDescent="0.25">
      <c r="A630" s="7">
        <v>24</v>
      </c>
      <c r="B630" s="8">
        <v>78.45</v>
      </c>
      <c r="C630" s="8">
        <v>1.89</v>
      </c>
      <c r="D630" s="8">
        <v>0.01</v>
      </c>
      <c r="E630" s="8">
        <v>0</v>
      </c>
      <c r="F630" s="8">
        <v>0</v>
      </c>
      <c r="G630" s="8">
        <v>0</v>
      </c>
      <c r="H630" s="8">
        <v>0</v>
      </c>
      <c r="I630" s="8">
        <v>0</v>
      </c>
      <c r="J630" s="8">
        <v>0</v>
      </c>
      <c r="K630" s="8">
        <v>105.56</v>
      </c>
      <c r="L630" s="8">
        <v>96.69</v>
      </c>
      <c r="M630" s="8">
        <v>134.25</v>
      </c>
      <c r="N630" s="8">
        <v>144.29</v>
      </c>
      <c r="O630" s="8">
        <v>125.33</v>
      </c>
      <c r="P630" s="8">
        <v>122.96</v>
      </c>
      <c r="Q630" s="8">
        <v>113.74</v>
      </c>
      <c r="R630" s="8">
        <v>110.07</v>
      </c>
      <c r="S630" s="8">
        <v>91.33</v>
      </c>
      <c r="T630" s="8">
        <v>146.38</v>
      </c>
      <c r="U630" s="8">
        <v>331.97</v>
      </c>
      <c r="V630" s="8">
        <v>108.88</v>
      </c>
      <c r="W630" s="8">
        <v>461.12</v>
      </c>
      <c r="X630" s="8">
        <v>708.37</v>
      </c>
      <c r="Y630" s="8">
        <v>272.55</v>
      </c>
    </row>
    <row r="631" spans="1:25" x14ac:dyDescent="0.25">
      <c r="A631" s="7">
        <v>25</v>
      </c>
      <c r="B631" s="8">
        <v>87.38</v>
      </c>
      <c r="C631" s="8">
        <v>31.76</v>
      </c>
      <c r="D631" s="8">
        <v>48.13</v>
      </c>
      <c r="E631" s="8">
        <v>1.38</v>
      </c>
      <c r="F631" s="8">
        <v>0</v>
      </c>
      <c r="G631" s="8">
        <v>0.03</v>
      </c>
      <c r="H631" s="8">
        <v>0</v>
      </c>
      <c r="I631" s="8">
        <v>0</v>
      </c>
      <c r="J631" s="8">
        <v>7.64</v>
      </c>
      <c r="K631" s="8">
        <v>88.32</v>
      </c>
      <c r="L631" s="8">
        <v>95.33</v>
      </c>
      <c r="M631" s="8">
        <v>95.85</v>
      </c>
      <c r="N631" s="8">
        <v>128.79</v>
      </c>
      <c r="O631" s="8">
        <v>72.19</v>
      </c>
      <c r="P631" s="8">
        <v>84.89</v>
      </c>
      <c r="Q631" s="8">
        <v>112.25</v>
      </c>
      <c r="R631" s="8">
        <v>6.9</v>
      </c>
      <c r="S631" s="8">
        <v>3.49</v>
      </c>
      <c r="T631" s="8">
        <v>123.01</v>
      </c>
      <c r="U631" s="8">
        <v>377.01</v>
      </c>
      <c r="V631" s="8">
        <v>379.62</v>
      </c>
      <c r="W631" s="8">
        <v>531.35</v>
      </c>
      <c r="X631" s="8">
        <v>220.77</v>
      </c>
      <c r="Y631" s="8">
        <v>160.41</v>
      </c>
    </row>
    <row r="632" spans="1:25" x14ac:dyDescent="0.25">
      <c r="A632" s="7">
        <v>26</v>
      </c>
      <c r="B632" s="8">
        <v>0</v>
      </c>
      <c r="C632" s="8">
        <v>0</v>
      </c>
      <c r="D632" s="8">
        <v>0</v>
      </c>
      <c r="E632" s="8">
        <v>0</v>
      </c>
      <c r="F632" s="8">
        <v>0</v>
      </c>
      <c r="G632" s="8">
        <v>0</v>
      </c>
      <c r="H632" s="8">
        <v>0</v>
      </c>
      <c r="I632" s="8">
        <v>0</v>
      </c>
      <c r="J632" s="8">
        <v>0</v>
      </c>
      <c r="K632" s="8">
        <v>18.47</v>
      </c>
      <c r="L632" s="8">
        <v>40.770000000000003</v>
      </c>
      <c r="M632" s="8">
        <v>1.81</v>
      </c>
      <c r="N632" s="8">
        <v>0</v>
      </c>
      <c r="O632" s="8">
        <v>0</v>
      </c>
      <c r="P632" s="8">
        <v>0</v>
      </c>
      <c r="Q632" s="8">
        <v>0</v>
      </c>
      <c r="R632" s="8">
        <v>0</v>
      </c>
      <c r="S632" s="8">
        <v>0</v>
      </c>
      <c r="T632" s="8">
        <v>0</v>
      </c>
      <c r="U632" s="8">
        <v>33.200000000000003</v>
      </c>
      <c r="V632" s="8">
        <v>90.34</v>
      </c>
      <c r="W632" s="8">
        <v>389.12</v>
      </c>
      <c r="X632" s="8">
        <v>0.08</v>
      </c>
      <c r="Y632" s="8">
        <v>176.09</v>
      </c>
    </row>
    <row r="633" spans="1:25" x14ac:dyDescent="0.25">
      <c r="A633" s="7">
        <v>27</v>
      </c>
      <c r="B633" s="8">
        <v>0</v>
      </c>
      <c r="C633" s="8">
        <v>1.53</v>
      </c>
      <c r="D633" s="8">
        <v>0.33</v>
      </c>
      <c r="E633" s="8">
        <v>0</v>
      </c>
      <c r="F633" s="8">
        <v>0</v>
      </c>
      <c r="G633" s="8">
        <v>0</v>
      </c>
      <c r="H633" s="8">
        <v>0</v>
      </c>
      <c r="I633" s="8">
        <v>0</v>
      </c>
      <c r="J633" s="8">
        <v>0</v>
      </c>
      <c r="K633" s="8">
        <v>0</v>
      </c>
      <c r="L633" s="8">
        <v>0.16</v>
      </c>
      <c r="M633" s="8">
        <v>3.87</v>
      </c>
      <c r="N633" s="8">
        <v>1.25</v>
      </c>
      <c r="O633" s="8">
        <v>0</v>
      </c>
      <c r="P633" s="8">
        <v>0</v>
      </c>
      <c r="Q633" s="8">
        <v>0</v>
      </c>
      <c r="R633" s="8">
        <v>0</v>
      </c>
      <c r="S633" s="8">
        <v>0</v>
      </c>
      <c r="T633" s="8">
        <v>0</v>
      </c>
      <c r="U633" s="8">
        <v>0.7</v>
      </c>
      <c r="V633" s="8">
        <v>2.68</v>
      </c>
      <c r="W633" s="8">
        <v>0.22</v>
      </c>
      <c r="X633" s="8">
        <v>0.51</v>
      </c>
      <c r="Y633" s="8">
        <v>0</v>
      </c>
    </row>
    <row r="634" spans="1:25" x14ac:dyDescent="0.25">
      <c r="A634" s="7">
        <v>28</v>
      </c>
      <c r="B634" s="8">
        <v>0.05</v>
      </c>
      <c r="C634" s="8">
        <v>8.7899999999999991</v>
      </c>
      <c r="D634" s="8">
        <v>8.2200000000000006</v>
      </c>
      <c r="E634" s="8">
        <v>0</v>
      </c>
      <c r="F634" s="8">
        <v>0</v>
      </c>
      <c r="G634" s="8">
        <v>0</v>
      </c>
      <c r="H634" s="8">
        <v>0</v>
      </c>
      <c r="I634" s="8">
        <v>0</v>
      </c>
      <c r="J634" s="8">
        <v>0</v>
      </c>
      <c r="K634" s="8">
        <v>0</v>
      </c>
      <c r="L634" s="8">
        <v>0</v>
      </c>
      <c r="M634" s="8">
        <v>0</v>
      </c>
      <c r="N634" s="8">
        <v>0</v>
      </c>
      <c r="O634" s="8">
        <v>0</v>
      </c>
      <c r="P634" s="8">
        <v>0</v>
      </c>
      <c r="Q634" s="8">
        <v>0</v>
      </c>
      <c r="R634" s="8">
        <v>0</v>
      </c>
      <c r="S634" s="8">
        <v>0</v>
      </c>
      <c r="T634" s="8">
        <v>0</v>
      </c>
      <c r="U634" s="8">
        <v>0</v>
      </c>
      <c r="V634" s="8">
        <v>105.04</v>
      </c>
      <c r="W634" s="8">
        <v>338.78</v>
      </c>
      <c r="X634" s="8">
        <v>337.17</v>
      </c>
      <c r="Y634" s="8">
        <v>401.91</v>
      </c>
    </row>
    <row r="635" spans="1:25" x14ac:dyDescent="0.25">
      <c r="A635" s="7">
        <v>29</v>
      </c>
      <c r="B635" s="8">
        <v>5.42</v>
      </c>
      <c r="C635" s="8">
        <v>0</v>
      </c>
      <c r="D635" s="8">
        <v>0</v>
      </c>
      <c r="E635" s="8">
        <v>0</v>
      </c>
      <c r="F635" s="8">
        <v>0</v>
      </c>
      <c r="G635" s="8">
        <v>0</v>
      </c>
      <c r="H635" s="8">
        <v>0</v>
      </c>
      <c r="I635" s="8">
        <v>0</v>
      </c>
      <c r="J635" s="8">
        <v>0</v>
      </c>
      <c r="K635" s="8">
        <v>0</v>
      </c>
      <c r="L635" s="8">
        <v>0</v>
      </c>
      <c r="M635" s="8">
        <v>0</v>
      </c>
      <c r="N635" s="8">
        <v>0</v>
      </c>
      <c r="O635" s="8">
        <v>0</v>
      </c>
      <c r="P635" s="8">
        <v>0</v>
      </c>
      <c r="Q635" s="8">
        <v>0</v>
      </c>
      <c r="R635" s="8">
        <v>0</v>
      </c>
      <c r="S635" s="8">
        <v>0</v>
      </c>
      <c r="T635" s="8">
        <v>0</v>
      </c>
      <c r="U635" s="8">
        <v>0</v>
      </c>
      <c r="V635" s="8">
        <v>0.03</v>
      </c>
      <c r="W635" s="8">
        <v>0.01</v>
      </c>
      <c r="X635" s="8">
        <v>0.01</v>
      </c>
      <c r="Y635" s="8">
        <v>0</v>
      </c>
    </row>
    <row r="636" spans="1:25" x14ac:dyDescent="0.25">
      <c r="A636" s="7">
        <v>30</v>
      </c>
      <c r="B636" s="8">
        <v>0</v>
      </c>
      <c r="C636" s="8">
        <v>0</v>
      </c>
      <c r="D636" s="8">
        <v>74.56</v>
      </c>
      <c r="E636" s="8">
        <v>0</v>
      </c>
      <c r="F636" s="8">
        <v>0</v>
      </c>
      <c r="G636" s="8">
        <v>0</v>
      </c>
      <c r="H636" s="8">
        <v>0</v>
      </c>
      <c r="I636" s="8">
        <v>0</v>
      </c>
      <c r="J636" s="8">
        <v>0</v>
      </c>
      <c r="K636" s="8">
        <v>0</v>
      </c>
      <c r="L636" s="8">
        <v>0</v>
      </c>
      <c r="M636" s="8">
        <v>0</v>
      </c>
      <c r="N636" s="8">
        <v>0</v>
      </c>
      <c r="O636" s="8">
        <v>0</v>
      </c>
      <c r="P636" s="8">
        <v>0</v>
      </c>
      <c r="Q636" s="8">
        <v>0</v>
      </c>
      <c r="R636" s="8">
        <v>0</v>
      </c>
      <c r="S636" s="8">
        <v>0</v>
      </c>
      <c r="T636" s="8">
        <v>0</v>
      </c>
      <c r="U636" s="8">
        <v>102.77</v>
      </c>
      <c r="V636" s="8">
        <v>33.520000000000003</v>
      </c>
      <c r="W636" s="8">
        <v>0.22</v>
      </c>
      <c r="X636" s="8">
        <v>0</v>
      </c>
      <c r="Y636" s="8">
        <v>21.35</v>
      </c>
    </row>
    <row r="639" spans="1:25" ht="15.75" x14ac:dyDescent="0.25">
      <c r="B639" s="90"/>
      <c r="C639" s="90"/>
      <c r="D639" s="90"/>
      <c r="E639" s="90"/>
      <c r="F639" s="90"/>
      <c r="G639" s="90"/>
      <c r="H639" s="90"/>
      <c r="I639" s="90"/>
      <c r="J639" s="90"/>
      <c r="K639" s="90"/>
      <c r="L639" s="90"/>
      <c r="M639" s="90"/>
      <c r="N639" s="90"/>
      <c r="O639" s="90"/>
      <c r="P639" s="90"/>
      <c r="Q639" s="90"/>
      <c r="R639" s="90"/>
      <c r="S639" s="91" t="s">
        <v>105</v>
      </c>
      <c r="T639" s="91"/>
      <c r="U639" s="91"/>
      <c r="V639" s="91"/>
      <c r="W639" s="91"/>
      <c r="X639" s="91"/>
    </row>
    <row r="640" spans="1:25" ht="15.75" x14ac:dyDescent="0.25">
      <c r="B640" s="92" t="s">
        <v>104</v>
      </c>
      <c r="C640" s="92"/>
      <c r="D640" s="92"/>
      <c r="E640" s="92"/>
      <c r="F640" s="92"/>
      <c r="G640" s="92"/>
      <c r="H640" s="92"/>
      <c r="I640" s="92"/>
      <c r="J640" s="92"/>
      <c r="K640" s="92"/>
      <c r="L640" s="92"/>
      <c r="M640" s="92"/>
      <c r="N640" s="92"/>
      <c r="O640" s="92"/>
      <c r="P640" s="92"/>
      <c r="Q640" s="92"/>
      <c r="R640" s="92"/>
      <c r="S640" s="90">
        <v>-1.38</v>
      </c>
      <c r="T640" s="90"/>
      <c r="U640" s="90"/>
      <c r="V640" s="90"/>
      <c r="W640" s="90"/>
      <c r="X640" s="90"/>
    </row>
    <row r="641" spans="1:24" ht="15.75" x14ac:dyDescent="0.25">
      <c r="B641" s="96" t="s">
        <v>106</v>
      </c>
      <c r="C641" s="92"/>
      <c r="D641" s="92"/>
      <c r="E641" s="92"/>
      <c r="F641" s="92"/>
      <c r="G641" s="92"/>
      <c r="H641" s="92"/>
      <c r="I641" s="92"/>
      <c r="J641" s="92"/>
      <c r="K641" s="92"/>
      <c r="L641" s="92"/>
      <c r="M641" s="92"/>
      <c r="N641" s="92"/>
      <c r="O641" s="92"/>
      <c r="P641" s="92"/>
      <c r="Q641" s="92"/>
      <c r="R641" s="92"/>
      <c r="S641" s="90">
        <v>228.16</v>
      </c>
      <c r="T641" s="90"/>
      <c r="U641" s="90"/>
      <c r="V641" s="90"/>
      <c r="W641" s="90"/>
      <c r="X641" s="90"/>
    </row>
    <row r="644" spans="1:24" ht="15.75" x14ac:dyDescent="0.25">
      <c r="A644" s="19" t="s">
        <v>96</v>
      </c>
      <c r="U644" s="126">
        <v>893803.03</v>
      </c>
      <c r="V644" s="126"/>
    </row>
    <row r="648" spans="1:24" ht="15.75" x14ac:dyDescent="0.25">
      <c r="A648" s="19" t="s">
        <v>98</v>
      </c>
      <c r="B648" s="2"/>
      <c r="C648" s="2"/>
      <c r="D648" s="2"/>
      <c r="E648" s="2"/>
      <c r="F648" s="2"/>
      <c r="G648" s="2"/>
      <c r="H648" s="2"/>
      <c r="I648" s="2"/>
      <c r="J648" s="20"/>
      <c r="K648" s="20"/>
      <c r="L648" s="2"/>
      <c r="M648" s="2"/>
      <c r="N648" s="2"/>
      <c r="O648" s="2"/>
    </row>
    <row r="649" spans="1:24" ht="15.75" x14ac:dyDescent="0.25">
      <c r="A649" s="19" t="s">
        <v>99</v>
      </c>
      <c r="B649" s="2"/>
      <c r="C649" s="2"/>
      <c r="D649" s="2"/>
      <c r="E649" s="2"/>
      <c r="F649" s="2"/>
      <c r="G649" s="2"/>
      <c r="H649" s="2"/>
      <c r="I649" s="2"/>
      <c r="J649" s="9"/>
      <c r="K649" s="9"/>
      <c r="L649" s="2"/>
      <c r="M649" s="2"/>
      <c r="N649" s="2"/>
      <c r="O649" s="2"/>
    </row>
    <row r="650" spans="1:24" x14ac:dyDescent="0.25">
      <c r="A650" s="140"/>
      <c r="B650" s="141"/>
      <c r="C650" s="141"/>
      <c r="D650" s="141"/>
      <c r="E650" s="141"/>
      <c r="F650" s="141"/>
      <c r="G650" s="141"/>
      <c r="H650" s="141"/>
      <c r="I650" s="141"/>
      <c r="J650" s="141"/>
      <c r="K650" s="141"/>
      <c r="L650" s="142"/>
      <c r="M650" s="91" t="s">
        <v>4</v>
      </c>
      <c r="N650" s="91"/>
      <c r="O650" s="91"/>
      <c r="P650" s="91"/>
      <c r="Q650" s="91"/>
      <c r="R650" s="91"/>
      <c r="S650" s="91"/>
      <c r="T650" s="91"/>
      <c r="U650" s="91"/>
      <c r="V650" s="91"/>
      <c r="W650" s="91"/>
      <c r="X650" s="91"/>
    </row>
    <row r="651" spans="1:24" x14ac:dyDescent="0.25">
      <c r="A651" s="143"/>
      <c r="B651" s="144"/>
      <c r="C651" s="144"/>
      <c r="D651" s="144"/>
      <c r="E651" s="144"/>
      <c r="F651" s="144"/>
      <c r="G651" s="144"/>
      <c r="H651" s="144"/>
      <c r="I651" s="144"/>
      <c r="J651" s="144"/>
      <c r="K651" s="144"/>
      <c r="L651" s="145"/>
      <c r="M651" s="91" t="s">
        <v>0</v>
      </c>
      <c r="N651" s="91"/>
      <c r="O651" s="91"/>
      <c r="P651" s="91" t="s">
        <v>1</v>
      </c>
      <c r="Q651" s="91"/>
      <c r="R651" s="91"/>
      <c r="S651" s="91" t="s">
        <v>2</v>
      </c>
      <c r="T651" s="91"/>
      <c r="U651" s="91"/>
      <c r="V651" s="91" t="s">
        <v>3</v>
      </c>
      <c r="W651" s="91"/>
      <c r="X651" s="91"/>
    </row>
    <row r="652" spans="1:24" ht="15.75" x14ac:dyDescent="0.25">
      <c r="A652" s="129" t="s">
        <v>100</v>
      </c>
      <c r="B652" s="147"/>
      <c r="C652" s="147"/>
      <c r="D652" s="147"/>
      <c r="E652" s="147"/>
      <c r="F652" s="147"/>
      <c r="G652" s="147"/>
      <c r="H652" s="147"/>
      <c r="I652" s="147"/>
      <c r="J652" s="147"/>
      <c r="K652" s="147"/>
      <c r="L652" s="148"/>
      <c r="M652" s="149">
        <v>1494174.7</v>
      </c>
      <c r="N652" s="149"/>
      <c r="O652" s="149"/>
      <c r="P652" s="149">
        <v>1322051.6100000001</v>
      </c>
      <c r="Q652" s="149"/>
      <c r="R652" s="149"/>
      <c r="S652" s="149">
        <v>1621208.69</v>
      </c>
      <c r="T652" s="149"/>
      <c r="U652" s="149"/>
      <c r="V652" s="149">
        <v>2164266.9500000002</v>
      </c>
      <c r="W652" s="149"/>
      <c r="X652" s="149"/>
    </row>
  </sheetData>
  <mergeCells count="91">
    <mergeCell ref="A1:Y2"/>
    <mergeCell ref="A6:A7"/>
    <mergeCell ref="B6:Y6"/>
    <mergeCell ref="A39:A40"/>
    <mergeCell ref="B39:Y39"/>
    <mergeCell ref="A72:A73"/>
    <mergeCell ref="B72:Y72"/>
    <mergeCell ref="A105:A106"/>
    <mergeCell ref="B105:Y105"/>
    <mergeCell ref="A138:A139"/>
    <mergeCell ref="B138:Y138"/>
    <mergeCell ref="A171:A172"/>
    <mergeCell ref="B171:Y171"/>
    <mergeCell ref="B205:R205"/>
    <mergeCell ref="S205:X205"/>
    <mergeCell ref="B206:R206"/>
    <mergeCell ref="S206:X206"/>
    <mergeCell ref="B207:R207"/>
    <mergeCell ref="S207:X207"/>
    <mergeCell ref="U210:V210"/>
    <mergeCell ref="A216:L217"/>
    <mergeCell ref="M216:X216"/>
    <mergeCell ref="M217:O217"/>
    <mergeCell ref="P217:R217"/>
    <mergeCell ref="S217:U217"/>
    <mergeCell ref="V217:X217"/>
    <mergeCell ref="A218:L218"/>
    <mergeCell ref="M218:O218"/>
    <mergeCell ref="P218:R218"/>
    <mergeCell ref="S218:U218"/>
    <mergeCell ref="V218:X218"/>
    <mergeCell ref="A223:A224"/>
    <mergeCell ref="B223:Y223"/>
    <mergeCell ref="A256:A257"/>
    <mergeCell ref="B256:Y256"/>
    <mergeCell ref="A289:A290"/>
    <mergeCell ref="B289:Y289"/>
    <mergeCell ref="A322:A323"/>
    <mergeCell ref="B322:Y322"/>
    <mergeCell ref="A355:A356"/>
    <mergeCell ref="B355:Y355"/>
    <mergeCell ref="A388:A389"/>
    <mergeCell ref="B388:Y388"/>
    <mergeCell ref="B422:R422"/>
    <mergeCell ref="S422:X422"/>
    <mergeCell ref="B423:R423"/>
    <mergeCell ref="S423:X423"/>
    <mergeCell ref="B424:R424"/>
    <mergeCell ref="S424:X424"/>
    <mergeCell ref="U427:V427"/>
    <mergeCell ref="A433:L434"/>
    <mergeCell ref="M433:X433"/>
    <mergeCell ref="M434:O434"/>
    <mergeCell ref="P434:R434"/>
    <mergeCell ref="S434:U434"/>
    <mergeCell ref="V434:X434"/>
    <mergeCell ref="A435:L435"/>
    <mergeCell ref="M435:O435"/>
    <mergeCell ref="P435:R435"/>
    <mergeCell ref="S435:U435"/>
    <mergeCell ref="V435:X435"/>
    <mergeCell ref="A440:A441"/>
    <mergeCell ref="B440:Y440"/>
    <mergeCell ref="A473:A474"/>
    <mergeCell ref="B473:Y473"/>
    <mergeCell ref="A506:A507"/>
    <mergeCell ref="B506:Y506"/>
    <mergeCell ref="A539:A540"/>
    <mergeCell ref="B539:Y539"/>
    <mergeCell ref="A572:A573"/>
    <mergeCell ref="B572:Y572"/>
    <mergeCell ref="A605:A606"/>
    <mergeCell ref="B605:Y605"/>
    <mergeCell ref="B639:R639"/>
    <mergeCell ref="S639:X639"/>
    <mergeCell ref="B640:R640"/>
    <mergeCell ref="S640:X640"/>
    <mergeCell ref="B641:R641"/>
    <mergeCell ref="S641:X641"/>
    <mergeCell ref="U644:V644"/>
    <mergeCell ref="A650:L651"/>
    <mergeCell ref="M650:X650"/>
    <mergeCell ref="M651:O651"/>
    <mergeCell ref="P651:R651"/>
    <mergeCell ref="S651:U651"/>
    <mergeCell ref="V651:X651"/>
    <mergeCell ref="A652:L652"/>
    <mergeCell ref="M652:O652"/>
    <mergeCell ref="P652:R652"/>
    <mergeCell ref="S652:U652"/>
    <mergeCell ref="V652:X652"/>
  </mergeCells>
  <pageMargins left="0.11811023622047245" right="0.11811023622047245" top="0.35433070866141736" bottom="0.15748031496062992" header="0.31496062992125984" footer="0.31496062992125984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Цены</vt:lpstr>
      <vt:lpstr>Цены 2</vt:lpstr>
      <vt:lpstr>Сбытовые</vt:lpstr>
      <vt:lpstr>1 ЦК</vt:lpstr>
      <vt:lpstr>2 ЦК</vt:lpstr>
      <vt:lpstr>3 ЦК</vt:lpstr>
      <vt:lpstr>4 ЦК</vt:lpstr>
      <vt:lpstr>5 ЦК</vt:lpstr>
      <vt:lpstr>6 ЦК</vt:lpstr>
      <vt:lpstr>'1 ЦК'!Область_печати</vt:lpstr>
      <vt:lpstr>'2 ЦК'!Область_печати</vt:lpstr>
    </vt:vector>
  </TitlesOfParts>
  <Company>Кубанская энергосбытовая компания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nedorubaea</dc:creator>
  <cp:lastModifiedBy>Товстюк Ольга Валерьевна</cp:lastModifiedBy>
  <cp:lastPrinted>2012-06-13T11:53:46Z</cp:lastPrinted>
  <dcterms:created xsi:type="dcterms:W3CDTF">2012-02-28T11:15:53Z</dcterms:created>
  <dcterms:modified xsi:type="dcterms:W3CDTF">2022-12-10T12:00:02Z</dcterms:modified>
</cp:coreProperties>
</file>